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" yWindow="120" windowWidth="16260" windowHeight="5832" tabRatio="974"/>
  </bookViews>
  <sheets>
    <sheet name="รวม" sheetId="6" r:id="rId1"/>
    <sheet name="1435821" sheetId="1" r:id="rId2"/>
    <sheet name=" 1380203" sheetId="2" r:id="rId3"/>
    <sheet name="1231826" sheetId="3" r:id="rId4"/>
    <sheet name="1323327" sheetId="4" r:id="rId5"/>
    <sheet name="1394213" sheetId="5" r:id="rId6"/>
    <sheet name="1353925" sheetId="7" r:id="rId7"/>
    <sheet name="1249100" sheetId="8" r:id="rId8"/>
    <sheet name="1459302" sheetId="9" r:id="rId9"/>
    <sheet name="1321628" sheetId="10" r:id="rId10"/>
    <sheet name="1357032" sheetId="11" r:id="rId11"/>
    <sheet name="1291627" sheetId="12" r:id="rId12"/>
    <sheet name="1352505" sheetId="13" r:id="rId13"/>
    <sheet name="1287119" sheetId="14" r:id="rId14"/>
    <sheet name="1323715" sheetId="15" r:id="rId15"/>
    <sheet name="1979113" sheetId="16" r:id="rId16"/>
    <sheet name="1480714" sheetId="17" r:id="rId17"/>
    <sheet name="1320402" sheetId="18" r:id="rId18"/>
  </sheets>
  <calcPr calcId="125725"/>
</workbook>
</file>

<file path=xl/calcChain.xml><?xml version="1.0" encoding="utf-8"?>
<calcChain xmlns="http://schemas.openxmlformats.org/spreadsheetml/2006/main">
  <c r="C158" i="6"/>
  <c r="L12" i="18"/>
  <c r="C149" i="6"/>
  <c r="L14" i="17"/>
  <c r="C138" i="6"/>
  <c r="C131"/>
  <c r="K13" i="15"/>
  <c r="C121" i="6"/>
  <c r="K11" i="14"/>
  <c r="C113" i="6"/>
  <c r="J10" i="13"/>
  <c r="C105" i="6"/>
  <c r="L20" i="12"/>
  <c r="C91" i="6"/>
  <c r="K26" i="11"/>
  <c r="C73" i="6"/>
  <c r="J9" i="10"/>
  <c r="C66" i="6"/>
  <c r="J18" i="9"/>
  <c r="C55" i="6"/>
  <c r="L12" i="8"/>
  <c r="C46" i="6"/>
  <c r="K20" i="7"/>
  <c r="C32" i="6"/>
  <c r="C22"/>
  <c r="C7"/>
  <c r="K10" i="5"/>
  <c r="N20" i="4"/>
  <c r="L15" i="3"/>
  <c r="D82" i="1"/>
  <c r="D80"/>
  <c r="B80"/>
  <c r="D90" i="2"/>
  <c r="D88"/>
  <c r="B88"/>
  <c r="L17"/>
  <c r="J26" i="1" l="1"/>
</calcChain>
</file>

<file path=xl/sharedStrings.xml><?xml version="1.0" encoding="utf-8"?>
<sst xmlns="http://schemas.openxmlformats.org/spreadsheetml/2006/main" count="332" uniqueCount="112">
  <si>
    <t xml:space="preserve"> /001</t>
  </si>
  <si>
    <t xml:space="preserve"> /002</t>
  </si>
  <si>
    <t xml:space="preserve"> /801</t>
  </si>
  <si>
    <t xml:space="preserve"> /802</t>
  </si>
  <si>
    <t xml:space="preserve"> /803</t>
  </si>
  <si>
    <t xml:space="preserve">          10.00-</t>
  </si>
  <si>
    <t xml:space="preserve">          15.00-</t>
  </si>
  <si>
    <t xml:space="preserve">       1,570.00-</t>
  </si>
  <si>
    <t xml:space="preserve">       8,640.00-</t>
  </si>
  <si>
    <t xml:space="preserve">      40,000.00-</t>
  </si>
  <si>
    <t xml:space="preserve"> /A11</t>
  </si>
  <si>
    <t xml:space="preserve">      55,691.74-</t>
  </si>
  <si>
    <t xml:space="preserve">           0.03-</t>
  </si>
  <si>
    <t xml:space="preserve">         962.18-</t>
  </si>
  <si>
    <t xml:space="preserve">         140.00-</t>
  </si>
  <si>
    <t xml:space="preserve">         500.00-</t>
  </si>
  <si>
    <t>For-Period        09.2016 (01.09.2016 - 30.09.2016)</t>
  </si>
  <si>
    <t>In-Period         09.2016 (Fin.: 30.09.2016)</t>
  </si>
  <si>
    <t xml:space="preserve"> MRA0</t>
  </si>
  <si>
    <t>In-Period         11.2016 (Fin.: 30.11.2016)</t>
  </si>
  <si>
    <t xml:space="preserve">      67,667.23-</t>
  </si>
  <si>
    <t>/A11  retro เดือน 9.2016</t>
  </si>
  <si>
    <t>tax</t>
  </si>
  <si>
    <t xml:space="preserve">      29,868.10-</t>
  </si>
  <si>
    <t xml:space="preserve">         280.00-</t>
  </si>
  <si>
    <t xml:space="preserve">      53,523.45-</t>
  </si>
  <si>
    <t>retro จากเดือน 09.2016</t>
  </si>
  <si>
    <t>retro เดือน 9</t>
  </si>
  <si>
    <t>Pay slip เดือน 11.2016</t>
  </si>
  <si>
    <t xml:space="preserve">          280.00-</t>
  </si>
  <si>
    <t xml:space="preserve">           15.00-</t>
  </si>
  <si>
    <t xml:space="preserve">          200.00-</t>
  </si>
  <si>
    <t xml:space="preserve">          500.00-</t>
  </si>
  <si>
    <t xml:space="preserve">       50,420.00-</t>
  </si>
  <si>
    <t xml:space="preserve">       18,730.00-</t>
  </si>
  <si>
    <t xml:space="preserve">        1,000.00-</t>
  </si>
  <si>
    <t xml:space="preserve">         200.00-</t>
  </si>
  <si>
    <t xml:space="preserve">      50,420.00-</t>
  </si>
  <si>
    <t xml:space="preserve">      18,730.00-</t>
  </si>
  <si>
    <t xml:space="preserve">       1,000.00-</t>
  </si>
  <si>
    <t>WT</t>
  </si>
  <si>
    <t>amount</t>
  </si>
  <si>
    <t xml:space="preserve">      60,640.00-</t>
  </si>
  <si>
    <t xml:space="preserve">       1,060.40-</t>
  </si>
  <si>
    <t xml:space="preserve">        280.00-</t>
  </si>
  <si>
    <t xml:space="preserve">         10.00-</t>
  </si>
  <si>
    <t xml:space="preserve">         15.00-</t>
  </si>
  <si>
    <t xml:space="preserve">        500.00-</t>
  </si>
  <si>
    <t xml:space="preserve">     60,640.00-</t>
  </si>
  <si>
    <t xml:space="preserve">      1,060.40-</t>
  </si>
  <si>
    <t xml:space="preserve">         300.00-</t>
  </si>
  <si>
    <t xml:space="preserve">       6,260.00-</t>
  </si>
  <si>
    <t xml:space="preserve">      57,350.00-</t>
  </si>
  <si>
    <t xml:space="preserve">       5,743.00-</t>
  </si>
  <si>
    <t>รหัสพนักงาน</t>
  </si>
  <si>
    <t>คนที่1</t>
  </si>
  <si>
    <t>คนที่2</t>
  </si>
  <si>
    <t>คนที่ 3</t>
  </si>
  <si>
    <t xml:space="preserve">       2,000.00-</t>
  </si>
  <si>
    <t xml:space="preserve">      45,660.00-</t>
  </si>
  <si>
    <t xml:space="preserve">       7,190.00-</t>
  </si>
  <si>
    <t>คนที่ 4</t>
  </si>
  <si>
    <t xml:space="preserve">         400.00-</t>
  </si>
  <si>
    <t xml:space="preserve">      26,054.01-</t>
  </si>
  <si>
    <t xml:space="preserve">      23,618.10-</t>
  </si>
  <si>
    <t xml:space="preserve">       7,772.10-</t>
  </si>
  <si>
    <t xml:space="preserve">      15,846.00-</t>
  </si>
  <si>
    <t>คนที่ 5</t>
  </si>
  <si>
    <t xml:space="preserve">       2,660.00-</t>
  </si>
  <si>
    <t xml:space="preserve">      22,830.00-</t>
  </si>
  <si>
    <t xml:space="preserve">       6,306.49-</t>
  </si>
  <si>
    <t xml:space="preserve">           10.00-</t>
  </si>
  <si>
    <t xml:space="preserve">        2,660.00-</t>
  </si>
  <si>
    <t xml:space="preserve">       22,830.00-</t>
  </si>
  <si>
    <t xml:space="preserve">        6,306.49-</t>
  </si>
  <si>
    <t>คนที่ 6</t>
  </si>
  <si>
    <t xml:space="preserve">      23,408.25-</t>
  </si>
  <si>
    <t>คนที่ 7</t>
  </si>
  <si>
    <t>คนที่ 8</t>
  </si>
  <si>
    <t xml:space="preserve">         700.00-</t>
  </si>
  <si>
    <t xml:space="preserve">      60,532.79-</t>
  </si>
  <si>
    <t xml:space="preserve">       60,409.15-</t>
  </si>
  <si>
    <t>คนที่ 9</t>
  </si>
  <si>
    <t>**คนนี้ที่เดือน 11 ไม่มีเงินตอบแทนความชอบ**</t>
  </si>
  <si>
    <t xml:space="preserve">        300.00-</t>
  </si>
  <si>
    <t xml:space="preserve">      1,000.00-</t>
  </si>
  <si>
    <t xml:space="preserve">     17,561.00-</t>
  </si>
  <si>
    <t xml:space="preserve">     45,430.00-</t>
  </si>
  <si>
    <t xml:space="preserve">      7,180.00-</t>
  </si>
  <si>
    <t xml:space="preserve">      17,561.00-</t>
  </si>
  <si>
    <t xml:space="preserve">      45,430.00-</t>
  </si>
  <si>
    <t xml:space="preserve">       7,180.00-</t>
  </si>
  <si>
    <t>คนที่ 10</t>
  </si>
  <si>
    <t xml:space="preserve">      5,180.00-</t>
  </si>
  <si>
    <t xml:space="preserve">     63,560.00-</t>
  </si>
  <si>
    <t xml:space="preserve">       5,180.00-</t>
  </si>
  <si>
    <t xml:space="preserve">      63,560.00-</t>
  </si>
  <si>
    <t>คนที่ 11</t>
  </si>
  <si>
    <t>คนที่ 12</t>
  </si>
  <si>
    <t xml:space="preserve">      44,589.45-</t>
  </si>
  <si>
    <t>คนที่ 13</t>
  </si>
  <si>
    <t xml:space="preserve">        400.00-</t>
  </si>
  <si>
    <t xml:space="preserve">     10,849.49-</t>
  </si>
  <si>
    <t xml:space="preserve">     20,800.00-</t>
  </si>
  <si>
    <t xml:space="preserve">      10,849.49-</t>
  </si>
  <si>
    <t xml:space="preserve">      20,800.00-</t>
  </si>
  <si>
    <t>คนที่ 14</t>
  </si>
  <si>
    <t xml:space="preserve">      46,443.72-</t>
  </si>
  <si>
    <t xml:space="preserve">  มาจาก IT0014 การจ่ายเงิน/ การหักที่เกิดประจำ</t>
  </si>
  <si>
    <t xml:space="preserve">     52,295.98-</t>
  </si>
  <si>
    <t xml:space="preserve">      52,295.98-</t>
  </si>
  <si>
    <t>คนที่ 15</t>
  </si>
</sst>
</file>

<file path=xl/styles.xml><?xml version="1.0" encoding="utf-8"?>
<styleSheet xmlns="http://schemas.openxmlformats.org/spreadsheetml/2006/main">
  <fonts count="5">
    <font>
      <sz val="11"/>
      <color theme="1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sz val="10"/>
      <color theme="1"/>
      <name val="Sans-serif"/>
    </font>
    <font>
      <b/>
      <sz val="12"/>
      <color rgb="FFFF0000"/>
      <name val="Tahoma"/>
      <family val="2"/>
      <scheme val="minor"/>
    </font>
    <font>
      <b/>
      <sz val="14"/>
      <color rgb="FFFF0000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4" fontId="0" fillId="0" borderId="0" xfId="0" applyNumberFormat="1"/>
    <xf numFmtId="0" fontId="0" fillId="2" borderId="0" xfId="0" applyFill="1"/>
    <xf numFmtId="4" fontId="0" fillId="2" borderId="0" xfId="0" applyNumberFormat="1" applyFill="1"/>
    <xf numFmtId="4" fontId="0" fillId="0" borderId="1" xfId="0" applyNumberFormat="1" applyBorder="1"/>
    <xf numFmtId="0" fontId="1" fillId="0" borderId="0" xfId="0" applyFont="1"/>
    <xf numFmtId="0" fontId="1" fillId="2" borderId="0" xfId="0" applyFont="1" applyFill="1"/>
    <xf numFmtId="4" fontId="1" fillId="2" borderId="0" xfId="0" applyNumberFormat="1" applyFont="1" applyFill="1"/>
    <xf numFmtId="4" fontId="0" fillId="0" borderId="0" xfId="0" applyNumberFormat="1" applyAlignment="1">
      <alignment wrapText="1"/>
    </xf>
    <xf numFmtId="4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38</xdr:row>
      <xdr:rowOff>0</xdr:rowOff>
    </xdr:from>
    <xdr:to>
      <xdr:col>13</xdr:col>
      <xdr:colOff>53340</xdr:colOff>
      <xdr:row>70</xdr:row>
      <xdr:rowOff>7620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6675120"/>
          <a:ext cx="10408920" cy="55930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13</xdr:col>
      <xdr:colOff>53340</xdr:colOff>
      <xdr:row>116</xdr:row>
      <xdr:rowOff>160020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4919960"/>
          <a:ext cx="10408920" cy="55930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36</xdr:row>
      <xdr:rowOff>99060</xdr:rowOff>
    </xdr:from>
    <xdr:to>
      <xdr:col>15</xdr:col>
      <xdr:colOff>129540</xdr:colOff>
      <xdr:row>61</xdr:row>
      <xdr:rowOff>0</xdr:rowOff>
    </xdr:to>
    <xdr:pic>
      <xdr:nvPicPr>
        <xdr:cNvPr id="921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6408420"/>
          <a:ext cx="10195560" cy="42824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30480</xdr:rowOff>
    </xdr:from>
    <xdr:to>
      <xdr:col>15</xdr:col>
      <xdr:colOff>129540</xdr:colOff>
      <xdr:row>52</xdr:row>
      <xdr:rowOff>106680</xdr:rowOff>
    </xdr:to>
    <xdr:pic>
      <xdr:nvPicPr>
        <xdr:cNvPr id="1024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4937760"/>
          <a:ext cx="10195560" cy="42824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15</xdr:col>
      <xdr:colOff>129540</xdr:colOff>
      <xdr:row>52</xdr:row>
      <xdr:rowOff>76200</xdr:rowOff>
    </xdr:to>
    <xdr:pic>
      <xdr:nvPicPr>
        <xdr:cNvPr id="1126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4907280"/>
          <a:ext cx="10195560" cy="42824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0</xdr:rowOff>
    </xdr:from>
    <xdr:to>
      <xdr:col>15</xdr:col>
      <xdr:colOff>129540</xdr:colOff>
      <xdr:row>51</xdr:row>
      <xdr:rowOff>76200</xdr:rowOff>
    </xdr:to>
    <xdr:pic>
      <xdr:nvPicPr>
        <xdr:cNvPr id="122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4732020"/>
          <a:ext cx="10195560" cy="42824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15</xdr:col>
      <xdr:colOff>129540</xdr:colOff>
      <xdr:row>49</xdr:row>
      <xdr:rowOff>76200</xdr:rowOff>
    </xdr:to>
    <xdr:pic>
      <xdr:nvPicPr>
        <xdr:cNvPr id="1331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4381500"/>
          <a:ext cx="10195560" cy="42824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15</xdr:col>
      <xdr:colOff>137160</xdr:colOff>
      <xdr:row>42</xdr:row>
      <xdr:rowOff>76200</xdr:rowOff>
    </xdr:to>
    <xdr:pic>
      <xdr:nvPicPr>
        <xdr:cNvPr id="1433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154680"/>
          <a:ext cx="10195560" cy="42824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15</xdr:col>
      <xdr:colOff>129540</xdr:colOff>
      <xdr:row>47</xdr:row>
      <xdr:rowOff>76200</xdr:rowOff>
    </xdr:to>
    <xdr:pic>
      <xdr:nvPicPr>
        <xdr:cNvPr id="1536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4030980"/>
          <a:ext cx="10195560" cy="42824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0</xdr:rowOff>
    </xdr:from>
    <xdr:to>
      <xdr:col>15</xdr:col>
      <xdr:colOff>137160</xdr:colOff>
      <xdr:row>51</xdr:row>
      <xdr:rowOff>76200</xdr:rowOff>
    </xdr:to>
    <xdr:pic>
      <xdr:nvPicPr>
        <xdr:cNvPr id="1638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4732020"/>
          <a:ext cx="10195560" cy="42824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44</xdr:row>
      <xdr:rowOff>0</xdr:rowOff>
    </xdr:from>
    <xdr:to>
      <xdr:col>14</xdr:col>
      <xdr:colOff>60960</xdr:colOff>
      <xdr:row>75</xdr:row>
      <xdr:rowOff>160020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7726680"/>
          <a:ext cx="10408920" cy="55930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14</xdr:col>
      <xdr:colOff>60960</xdr:colOff>
      <xdr:row>126</xdr:row>
      <xdr:rowOff>160020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6695420"/>
          <a:ext cx="10408920" cy="55930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10</xdr:col>
      <xdr:colOff>426720</xdr:colOff>
      <xdr:row>63</xdr:row>
      <xdr:rowOff>167640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695700"/>
          <a:ext cx="7360920" cy="752856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0</xdr:rowOff>
    </xdr:from>
    <xdr:to>
      <xdr:col>15</xdr:col>
      <xdr:colOff>129540</xdr:colOff>
      <xdr:row>51</xdr:row>
      <xdr:rowOff>76200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4747260"/>
          <a:ext cx="10195560" cy="42824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167352</xdr:rowOff>
    </xdr:from>
    <xdr:to>
      <xdr:col>12</xdr:col>
      <xdr:colOff>647700</xdr:colOff>
      <xdr:row>52</xdr:row>
      <xdr:rowOff>60960</xdr:rowOff>
    </xdr:to>
    <xdr:pic>
      <xdr:nvPicPr>
        <xdr:cNvPr id="3073" name="Picture 1" descr="C:\Users\ARISAR~1\AppData\Local\Temp\SNAGHTML17219fd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4223" b="9922"/>
        <a:stretch>
          <a:fillRect/>
        </a:stretch>
      </xdr:blipFill>
      <xdr:spPr bwMode="auto">
        <a:xfrm>
          <a:off x="0" y="3863052"/>
          <a:ext cx="8961120" cy="5326668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14</xdr:col>
      <xdr:colOff>594360</xdr:colOff>
      <xdr:row>56</xdr:row>
      <xdr:rowOff>160020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4381500"/>
          <a:ext cx="10408920" cy="55930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15</xdr:col>
      <xdr:colOff>342900</xdr:colOff>
      <xdr:row>56</xdr:row>
      <xdr:rowOff>160020</xdr:rowOff>
    </xdr:to>
    <xdr:pic>
      <xdr:nvPicPr>
        <xdr:cNvPr id="61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4381500"/>
          <a:ext cx="10408920" cy="55930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26</xdr:row>
      <xdr:rowOff>0</xdr:rowOff>
    </xdr:from>
    <xdr:to>
      <xdr:col>14</xdr:col>
      <xdr:colOff>175260</xdr:colOff>
      <xdr:row>50</xdr:row>
      <xdr:rowOff>76200</xdr:rowOff>
    </xdr:to>
    <xdr:pic>
      <xdr:nvPicPr>
        <xdr:cNvPr id="716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4556760"/>
          <a:ext cx="10195560" cy="42824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15</xdr:col>
      <xdr:colOff>137160</xdr:colOff>
      <xdr:row>45</xdr:row>
      <xdr:rowOff>76200</xdr:rowOff>
    </xdr:to>
    <xdr:pic>
      <xdr:nvPicPr>
        <xdr:cNvPr id="819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680460"/>
          <a:ext cx="10195560" cy="42824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59"/>
  <sheetViews>
    <sheetView tabSelected="1" topLeftCell="A139" zoomScale="70" zoomScaleNormal="70" workbookViewId="0">
      <selection activeCell="I18" sqref="I18"/>
    </sheetView>
  </sheetViews>
  <sheetFormatPr defaultRowHeight="13.8"/>
  <cols>
    <col min="1" max="1" width="10.3984375" bestFit="1" customWidth="1"/>
    <col min="2" max="2" width="9.59765625" customWidth="1"/>
    <col min="3" max="3" width="16.3984375" customWidth="1"/>
  </cols>
  <sheetData>
    <row r="1" spans="1:3">
      <c r="A1" t="s">
        <v>54</v>
      </c>
      <c r="B1">
        <v>1231826</v>
      </c>
    </row>
    <row r="2" spans="1:3">
      <c r="A2" t="s">
        <v>55</v>
      </c>
    </row>
    <row r="3" spans="1:3">
      <c r="B3" s="5" t="s">
        <v>21</v>
      </c>
    </row>
    <row r="4" spans="1:3">
      <c r="B4" s="5" t="s">
        <v>40</v>
      </c>
      <c r="C4" t="s">
        <v>41</v>
      </c>
    </row>
    <row r="5" spans="1:3">
      <c r="B5" s="2">
        <v>3001</v>
      </c>
      <c r="C5" s="3">
        <v>1609.05</v>
      </c>
    </row>
    <row r="6" spans="1:3">
      <c r="B6" s="2">
        <v>3005</v>
      </c>
      <c r="C6" s="3">
        <v>6168.03</v>
      </c>
    </row>
    <row r="7" spans="1:3" ht="14.4" thickBot="1">
      <c r="C7" s="4">
        <f>SUM(C5:C6)</f>
        <v>7777.08</v>
      </c>
    </row>
    <row r="8" spans="1:3" ht="14.4" thickTop="1"/>
    <row r="10" spans="1:3">
      <c r="A10" t="s">
        <v>54</v>
      </c>
      <c r="B10">
        <v>1323327</v>
      </c>
    </row>
    <row r="11" spans="1:3">
      <c r="A11" t="s">
        <v>56</v>
      </c>
    </row>
    <row r="12" spans="1:3">
      <c r="B12" s="5" t="s">
        <v>21</v>
      </c>
    </row>
    <row r="13" spans="1:3">
      <c r="B13" s="5" t="s">
        <v>40</v>
      </c>
      <c r="C13" t="s">
        <v>41</v>
      </c>
    </row>
    <row r="14" spans="1:3">
      <c r="B14" s="2">
        <v>3001</v>
      </c>
      <c r="C14" s="3">
        <v>1384.92</v>
      </c>
    </row>
    <row r="15" spans="1:3">
      <c r="B15" s="2">
        <v>3002</v>
      </c>
      <c r="C15" s="3">
        <v>4308.67</v>
      </c>
    </row>
    <row r="16" spans="1:3">
      <c r="B16" s="2">
        <v>3005</v>
      </c>
      <c r="C16" s="3">
        <v>1154.0999999999999</v>
      </c>
    </row>
    <row r="17" spans="1:3">
      <c r="B17" s="2">
        <v>3013</v>
      </c>
      <c r="C17" s="3">
        <v>6001.36</v>
      </c>
    </row>
    <row r="18" spans="1:3">
      <c r="B18" s="2">
        <v>3015</v>
      </c>
      <c r="C18" s="3">
        <v>9232.84</v>
      </c>
    </row>
    <row r="19" spans="1:3">
      <c r="B19" s="2">
        <v>3021</v>
      </c>
      <c r="C19" s="3">
        <v>1384.92</v>
      </c>
    </row>
    <row r="20" spans="1:3">
      <c r="B20" s="2">
        <v>3025</v>
      </c>
      <c r="C20" s="3">
        <v>1154.0999999999999</v>
      </c>
    </row>
    <row r="21" spans="1:3">
      <c r="B21" s="2">
        <v>3502</v>
      </c>
      <c r="C21" s="2">
        <v>160</v>
      </c>
    </row>
    <row r="22" spans="1:3" ht="14.4" thickBot="1">
      <c r="C22" s="4">
        <f>SUM(C14:C21)</f>
        <v>24780.909999999996</v>
      </c>
    </row>
    <row r="23" spans="1:3" ht="14.4" thickTop="1"/>
    <row r="26" spans="1:3">
      <c r="A26" t="s">
        <v>54</v>
      </c>
      <c r="B26">
        <v>1394213</v>
      </c>
    </row>
    <row r="27" spans="1:3">
      <c r="A27" t="s">
        <v>57</v>
      </c>
      <c r="B27" s="5" t="s">
        <v>21</v>
      </c>
    </row>
    <row r="28" spans="1:3">
      <c r="B28" s="5" t="s">
        <v>40</v>
      </c>
      <c r="C28" t="s">
        <v>41</v>
      </c>
    </row>
    <row r="29" spans="1:3">
      <c r="B29" s="2">
        <v>3005</v>
      </c>
      <c r="C29" s="3">
        <v>8905.4500000000007</v>
      </c>
    </row>
    <row r="30" spans="1:3">
      <c r="B30" s="2">
        <v>3021</v>
      </c>
      <c r="C30" s="3">
        <v>1396.93</v>
      </c>
    </row>
    <row r="31" spans="1:3">
      <c r="B31" s="2">
        <v>3025</v>
      </c>
      <c r="C31" s="3">
        <v>1309.6199999999999</v>
      </c>
    </row>
    <row r="32" spans="1:3" ht="14.4" thickBot="1">
      <c r="C32" s="4">
        <f>SUM(C29:C31)</f>
        <v>11612</v>
      </c>
    </row>
    <row r="33" spans="1:3" ht="14.4" thickTop="1"/>
    <row r="35" spans="1:3">
      <c r="A35" t="s">
        <v>54</v>
      </c>
      <c r="B35">
        <v>1353925</v>
      </c>
    </row>
    <row r="36" spans="1:3">
      <c r="A36" t="s">
        <v>61</v>
      </c>
      <c r="B36" s="5" t="s">
        <v>21</v>
      </c>
    </row>
    <row r="37" spans="1:3">
      <c r="B37" s="5" t="s">
        <v>40</v>
      </c>
      <c r="C37" t="s">
        <v>41</v>
      </c>
    </row>
    <row r="38" spans="1:3">
      <c r="B38" s="2">
        <v>3005</v>
      </c>
      <c r="C38" s="3">
        <v>4154.79</v>
      </c>
    </row>
    <row r="39" spans="1:3">
      <c r="B39" s="2">
        <v>3012</v>
      </c>
      <c r="C39" s="3">
        <v>4308.67</v>
      </c>
    </row>
    <row r="40" spans="1:3">
      <c r="B40" s="2">
        <v>3013</v>
      </c>
      <c r="C40" s="3">
        <v>13849.3</v>
      </c>
    </row>
    <row r="41" spans="1:3">
      <c r="B41" s="2">
        <v>3015</v>
      </c>
      <c r="C41" s="3">
        <v>8309.5499999999993</v>
      </c>
    </row>
    <row r="42" spans="1:3">
      <c r="B42" s="2">
        <v>3021</v>
      </c>
      <c r="C42" s="3">
        <v>2769.86</v>
      </c>
    </row>
    <row r="43" spans="1:3">
      <c r="B43" s="2">
        <v>3022</v>
      </c>
      <c r="C43" s="3">
        <v>8617.34</v>
      </c>
    </row>
    <row r="44" spans="1:3">
      <c r="B44" s="2">
        <v>3025</v>
      </c>
      <c r="C44" s="3">
        <v>7847.94</v>
      </c>
    </row>
    <row r="45" spans="1:3">
      <c r="B45" s="2">
        <v>3502</v>
      </c>
      <c r="C45" s="2">
        <v>200</v>
      </c>
    </row>
    <row r="46" spans="1:3" ht="14.4" thickBot="1">
      <c r="C46" s="4">
        <f>SUM(C38:C45)</f>
        <v>50057.45</v>
      </c>
    </row>
    <row r="47" spans="1:3" ht="14.4" thickTop="1"/>
    <row r="48" spans="1:3">
      <c r="A48" t="s">
        <v>54</v>
      </c>
      <c r="B48" s="12">
        <v>1249100</v>
      </c>
    </row>
    <row r="49" spans="1:3">
      <c r="A49" t="s">
        <v>67</v>
      </c>
      <c r="B49" s="5" t="s">
        <v>21</v>
      </c>
    </row>
    <row r="50" spans="1:3">
      <c r="B50" s="5" t="s">
        <v>40</v>
      </c>
      <c r="C50" t="s">
        <v>41</v>
      </c>
    </row>
    <row r="51" spans="1:3">
      <c r="B51" s="2">
        <v>3001</v>
      </c>
      <c r="C51" s="3">
        <v>2012.2</v>
      </c>
    </row>
    <row r="52" spans="1:3">
      <c r="B52" s="2">
        <v>3002</v>
      </c>
      <c r="C52" s="3">
        <v>3521.33</v>
      </c>
    </row>
    <row r="53" spans="1:3">
      <c r="B53" s="2">
        <v>3003</v>
      </c>
      <c r="C53" s="3">
        <v>2263.71</v>
      </c>
    </row>
    <row r="54" spans="1:3">
      <c r="B54" s="2">
        <v>3005</v>
      </c>
      <c r="C54" s="3">
        <v>4527.46</v>
      </c>
    </row>
    <row r="55" spans="1:3" ht="14.4" thickBot="1">
      <c r="C55" s="4">
        <f>SUM(C51:C54)</f>
        <v>12324.7</v>
      </c>
    </row>
    <row r="56" spans="1:3" ht="14.4" thickTop="1"/>
    <row r="57" spans="1:3">
      <c r="A57" t="s">
        <v>54</v>
      </c>
      <c r="B57" s="12">
        <v>1459302</v>
      </c>
    </row>
    <row r="58" spans="1:3">
      <c r="A58" t="s">
        <v>75</v>
      </c>
      <c r="B58" s="5" t="s">
        <v>21</v>
      </c>
    </row>
    <row r="59" spans="1:3">
      <c r="B59" s="5" t="s">
        <v>40</v>
      </c>
      <c r="C59" t="s">
        <v>41</v>
      </c>
    </row>
    <row r="60" spans="1:3">
      <c r="B60" s="2">
        <v>3001</v>
      </c>
      <c r="C60" s="3">
        <v>4024.4</v>
      </c>
    </row>
    <row r="61" spans="1:3">
      <c r="B61" s="2">
        <v>3002</v>
      </c>
      <c r="C61" s="3">
        <v>14085.32</v>
      </c>
    </row>
    <row r="62" spans="1:3">
      <c r="B62" s="2">
        <v>3003</v>
      </c>
      <c r="C62" s="3">
        <v>6036.56</v>
      </c>
    </row>
    <row r="63" spans="1:3">
      <c r="B63" s="2">
        <v>3005</v>
      </c>
      <c r="C63" s="3">
        <v>10564.08</v>
      </c>
    </row>
    <row r="64" spans="1:3">
      <c r="B64" s="2">
        <v>3013</v>
      </c>
      <c r="C64" s="3">
        <v>12073.14</v>
      </c>
    </row>
    <row r="65" spans="1:4">
      <c r="B65" s="2">
        <v>3015</v>
      </c>
      <c r="C65" s="3">
        <v>6036.58</v>
      </c>
    </row>
    <row r="66" spans="1:4" ht="14.4" thickBot="1">
      <c r="C66" s="4">
        <f>SUM(C60:C65)</f>
        <v>52820.08</v>
      </c>
    </row>
    <row r="67" spans="1:4" ht="14.4" thickTop="1"/>
    <row r="68" spans="1:4">
      <c r="A68" t="s">
        <v>54</v>
      </c>
      <c r="B68" s="12">
        <v>1321628</v>
      </c>
    </row>
    <row r="69" spans="1:4" ht="17.399999999999999">
      <c r="A69" t="s">
        <v>77</v>
      </c>
      <c r="B69" s="5" t="s">
        <v>21</v>
      </c>
      <c r="D69" s="14" t="s">
        <v>83</v>
      </c>
    </row>
    <row r="70" spans="1:4">
      <c r="B70" s="5" t="s">
        <v>40</v>
      </c>
      <c r="C70" t="s">
        <v>41</v>
      </c>
    </row>
    <row r="71" spans="1:4">
      <c r="B71">
        <v>3012</v>
      </c>
      <c r="C71" s="1">
        <v>1920.98</v>
      </c>
    </row>
    <row r="72" spans="1:4">
      <c r="B72">
        <v>3013</v>
      </c>
      <c r="C72">
        <v>411.64</v>
      </c>
    </row>
    <row r="73" spans="1:4" ht="14.4" thickBot="1">
      <c r="C73" s="4">
        <f>SUM(C71:C72)</f>
        <v>2332.62</v>
      </c>
    </row>
    <row r="74" spans="1:4" ht="14.4" thickTop="1"/>
    <row r="75" spans="1:4">
      <c r="A75" t="s">
        <v>54</v>
      </c>
      <c r="B75" s="12">
        <v>1357032</v>
      </c>
    </row>
    <row r="76" spans="1:4">
      <c r="A76" t="s">
        <v>78</v>
      </c>
      <c r="B76" s="5" t="s">
        <v>21</v>
      </c>
    </row>
    <row r="77" spans="1:4">
      <c r="B77" s="5" t="s">
        <v>40</v>
      </c>
      <c r="C77" t="s">
        <v>41</v>
      </c>
    </row>
    <row r="78" spans="1:4">
      <c r="B78" s="2">
        <v>3005</v>
      </c>
      <c r="C78" s="3">
        <v>3397.37</v>
      </c>
    </row>
    <row r="79" spans="1:4">
      <c r="B79" s="2">
        <v>3005</v>
      </c>
      <c r="C79" s="3">
        <v>20384.22</v>
      </c>
    </row>
    <row r="80" spans="1:4">
      <c r="B80" s="2">
        <v>3011</v>
      </c>
      <c r="C80" s="3">
        <v>1132.46</v>
      </c>
    </row>
    <row r="81" spans="1:3">
      <c r="B81" s="2">
        <v>3011</v>
      </c>
      <c r="C81" s="3">
        <v>3397.38</v>
      </c>
    </row>
    <row r="82" spans="1:3">
      <c r="B82" s="2">
        <v>3013</v>
      </c>
      <c r="C82" s="2">
        <v>849.34</v>
      </c>
    </row>
    <row r="83" spans="1:3">
      <c r="B83" s="2">
        <v>3013</v>
      </c>
      <c r="C83" s="3">
        <v>2548.02</v>
      </c>
    </row>
    <row r="84" spans="1:3">
      <c r="B84" s="2">
        <v>3015</v>
      </c>
      <c r="C84" s="3">
        <v>2548.02</v>
      </c>
    </row>
    <row r="85" spans="1:3">
      <c r="B85" s="2">
        <v>3015</v>
      </c>
      <c r="C85" s="3">
        <v>9342.74</v>
      </c>
    </row>
    <row r="86" spans="1:3">
      <c r="B86" s="2">
        <v>3022</v>
      </c>
      <c r="C86" s="2">
        <v>424.67</v>
      </c>
    </row>
    <row r="87" spans="1:3">
      <c r="B87" s="2">
        <v>3025</v>
      </c>
      <c r="C87" s="2">
        <v>212.34</v>
      </c>
    </row>
    <row r="88" spans="1:3">
      <c r="B88" s="2">
        <v>3025</v>
      </c>
      <c r="C88" s="2">
        <v>849.35</v>
      </c>
    </row>
    <row r="89" spans="1:3">
      <c r="B89" s="2">
        <v>3502</v>
      </c>
      <c r="C89" s="3">
        <v>1274.01</v>
      </c>
    </row>
    <row r="90" spans="1:3">
      <c r="B90" s="2">
        <v>3502</v>
      </c>
      <c r="C90" s="3">
        <v>6794.72</v>
      </c>
    </row>
    <row r="91" spans="1:3" ht="14.4" thickBot="1">
      <c r="C91" s="4">
        <f>SUM(C78:C90)</f>
        <v>53154.639999999992</v>
      </c>
    </row>
    <row r="92" spans="1:3" ht="14.4" thickTop="1"/>
    <row r="93" spans="1:3">
      <c r="A93" t="s">
        <v>54</v>
      </c>
      <c r="B93" s="12">
        <v>1291627</v>
      </c>
    </row>
    <row r="94" spans="1:3">
      <c r="A94" t="s">
        <v>82</v>
      </c>
      <c r="B94" s="5" t="s">
        <v>21</v>
      </c>
    </row>
    <row r="95" spans="1:3">
      <c r="B95" s="5" t="s">
        <v>40</v>
      </c>
      <c r="C95" t="s">
        <v>41</v>
      </c>
    </row>
    <row r="96" spans="1:3">
      <c r="B96" s="2">
        <v>3005</v>
      </c>
      <c r="C96" s="3">
        <v>10497.09</v>
      </c>
    </row>
    <row r="97" spans="1:3">
      <c r="B97" s="2">
        <v>3011</v>
      </c>
      <c r="C97" s="3">
        <v>1166.3399999999999</v>
      </c>
    </row>
    <row r="98" spans="1:3">
      <c r="B98" s="2">
        <v>3011</v>
      </c>
      <c r="C98" s="3">
        <v>3499.02</v>
      </c>
    </row>
    <row r="99" spans="1:3">
      <c r="B99" s="2">
        <v>3013</v>
      </c>
      <c r="C99" s="2">
        <v>874.76</v>
      </c>
    </row>
    <row r="100" spans="1:3">
      <c r="B100" s="2">
        <v>3013</v>
      </c>
      <c r="C100" s="3">
        <v>2624.28</v>
      </c>
    </row>
    <row r="101" spans="1:3">
      <c r="B101" s="2">
        <v>3015</v>
      </c>
      <c r="C101" s="3">
        <v>2624.28</v>
      </c>
    </row>
    <row r="102" spans="1:3">
      <c r="B102" s="2">
        <v>3015</v>
      </c>
      <c r="C102" s="3">
        <v>10934.5</v>
      </c>
    </row>
    <row r="103" spans="1:3">
      <c r="B103" s="2">
        <v>3502</v>
      </c>
      <c r="C103" s="2">
        <v>874.76</v>
      </c>
    </row>
    <row r="104" spans="1:3">
      <c r="B104" s="2">
        <v>3502</v>
      </c>
      <c r="C104" s="3">
        <v>8747.6</v>
      </c>
    </row>
    <row r="105" spans="1:3" ht="14.4" thickBot="1">
      <c r="C105" s="4">
        <f>SUM(C96:C104)</f>
        <v>41842.629999999997</v>
      </c>
    </row>
    <row r="106" spans="1:3" ht="14.4" thickTop="1"/>
    <row r="107" spans="1:3">
      <c r="A107" t="s">
        <v>54</v>
      </c>
      <c r="B107" s="12">
        <v>1352505</v>
      </c>
    </row>
    <row r="108" spans="1:3">
      <c r="A108" t="s">
        <v>92</v>
      </c>
      <c r="B108" s="5" t="s">
        <v>21</v>
      </c>
    </row>
    <row r="109" spans="1:3">
      <c r="B109" s="5" t="s">
        <v>40</v>
      </c>
      <c r="C109" t="s">
        <v>41</v>
      </c>
    </row>
    <row r="110" spans="1:3">
      <c r="B110">
        <v>3021</v>
      </c>
      <c r="C110" s="1">
        <v>1345.5</v>
      </c>
    </row>
    <row r="111" spans="1:3">
      <c r="B111">
        <v>3022</v>
      </c>
      <c r="C111" s="1">
        <v>16744</v>
      </c>
    </row>
    <row r="112" spans="1:3">
      <c r="B112">
        <v>3025</v>
      </c>
      <c r="C112" s="1">
        <v>11885.25</v>
      </c>
    </row>
    <row r="113" spans="1:3" ht="14.4" thickBot="1">
      <c r="C113" s="4">
        <f>SUM(C110:C112)</f>
        <v>29974.75</v>
      </c>
    </row>
    <row r="114" spans="1:3" ht="14.4" thickTop="1"/>
    <row r="115" spans="1:3">
      <c r="A115" t="s">
        <v>54</v>
      </c>
      <c r="B115" s="12">
        <v>1287119</v>
      </c>
    </row>
    <row r="116" spans="1:3">
      <c r="A116" t="s">
        <v>97</v>
      </c>
      <c r="B116" s="5" t="s">
        <v>21</v>
      </c>
    </row>
    <row r="117" spans="1:3">
      <c r="B117" s="5" t="s">
        <v>40</v>
      </c>
      <c r="C117" t="s">
        <v>41</v>
      </c>
    </row>
    <row r="118" spans="1:3">
      <c r="B118" s="2">
        <v>3021</v>
      </c>
      <c r="C118" s="3">
        <v>4263.4799999999996</v>
      </c>
    </row>
    <row r="119" spans="1:3">
      <c r="B119" s="2">
        <v>3022</v>
      </c>
      <c r="C119" s="3">
        <v>13264.2</v>
      </c>
    </row>
    <row r="120" spans="1:3">
      <c r="B120" s="2">
        <v>3025</v>
      </c>
      <c r="C120" s="3">
        <v>14922.24</v>
      </c>
    </row>
    <row r="121" spans="1:3" ht="14.4" thickBot="1">
      <c r="C121" s="4">
        <f>SUM(C118:C120)</f>
        <v>32449.919999999998</v>
      </c>
    </row>
    <row r="122" spans="1:3" ht="14.4" thickTop="1"/>
    <row r="124" spans="1:3">
      <c r="A124" t="s">
        <v>54</v>
      </c>
      <c r="B124" s="12">
        <v>1323715</v>
      </c>
    </row>
    <row r="125" spans="1:3">
      <c r="A125" t="s">
        <v>98</v>
      </c>
      <c r="B125" s="5" t="s">
        <v>21</v>
      </c>
    </row>
    <row r="126" spans="1:3">
      <c r="B126" s="5" t="s">
        <v>40</v>
      </c>
      <c r="C126" t="s">
        <v>41</v>
      </c>
    </row>
    <row r="127" spans="1:3">
      <c r="B127">
        <v>1511</v>
      </c>
      <c r="C127">
        <v>900</v>
      </c>
    </row>
    <row r="128" spans="1:3">
      <c r="B128">
        <v>3021</v>
      </c>
      <c r="C128" s="1">
        <v>3603.85</v>
      </c>
    </row>
    <row r="129" spans="1:4">
      <c r="B129">
        <v>3022</v>
      </c>
      <c r="C129" s="1">
        <v>11212.01</v>
      </c>
    </row>
    <row r="130" spans="1:4">
      <c r="B130">
        <v>3025</v>
      </c>
      <c r="C130" s="1">
        <v>5005.3599999999997</v>
      </c>
    </row>
    <row r="131" spans="1:4" ht="14.4" thickBot="1">
      <c r="C131" s="4">
        <f>SUM(C127:C130)</f>
        <v>20721.22</v>
      </c>
    </row>
    <row r="132" spans="1:4" ht="14.4" thickTop="1"/>
    <row r="134" spans="1:4">
      <c r="A134" t="s">
        <v>54</v>
      </c>
      <c r="B134" s="12">
        <v>1979113</v>
      </c>
    </row>
    <row r="135" spans="1:4">
      <c r="A135" t="s">
        <v>100</v>
      </c>
      <c r="B135" s="5" t="s">
        <v>21</v>
      </c>
    </row>
    <row r="136" spans="1:4">
      <c r="B136" s="5" t="s">
        <v>40</v>
      </c>
      <c r="C136" t="s">
        <v>41</v>
      </c>
    </row>
    <row r="137" spans="1:4" ht="15">
      <c r="B137" s="2">
        <v>1512</v>
      </c>
      <c r="C137" s="3">
        <v>2095</v>
      </c>
      <c r="D137" s="13" t="s">
        <v>108</v>
      </c>
    </row>
    <row r="138" spans="1:4" ht="14.4" thickBot="1">
      <c r="C138" s="4">
        <f>SUM(C137)</f>
        <v>2095</v>
      </c>
    </row>
    <row r="139" spans="1:4" ht="14.4" thickTop="1"/>
    <row r="141" spans="1:4">
      <c r="A141" t="s">
        <v>54</v>
      </c>
      <c r="B141" s="12">
        <v>1480714</v>
      </c>
    </row>
    <row r="142" spans="1:4">
      <c r="A142" t="s">
        <v>106</v>
      </c>
      <c r="B142" s="5" t="s">
        <v>21</v>
      </c>
    </row>
    <row r="143" spans="1:4">
      <c r="B143" s="5" t="s">
        <v>40</v>
      </c>
      <c r="C143" t="s">
        <v>41</v>
      </c>
    </row>
    <row r="144" spans="1:4">
      <c r="B144" s="2">
        <v>3005</v>
      </c>
      <c r="C144" s="3">
        <v>4756.5</v>
      </c>
    </row>
    <row r="145" spans="1:3">
      <c r="B145" s="2">
        <v>3021</v>
      </c>
      <c r="C145" s="3">
        <v>1902.6</v>
      </c>
    </row>
    <row r="146" spans="1:3">
      <c r="B146" s="2">
        <v>3022</v>
      </c>
      <c r="C146" s="3">
        <v>8878.7999999999993</v>
      </c>
    </row>
    <row r="147" spans="1:3">
      <c r="B147" s="2">
        <v>3023</v>
      </c>
      <c r="C147" s="3">
        <v>2536.8000000000002</v>
      </c>
    </row>
    <row r="148" spans="1:3">
      <c r="B148" s="2">
        <v>3025</v>
      </c>
      <c r="C148" s="3">
        <v>6976.2</v>
      </c>
    </row>
    <row r="149" spans="1:3" ht="14.4" thickBot="1">
      <c r="C149" s="4">
        <f>SUM(C144:C148)</f>
        <v>25050.9</v>
      </c>
    </row>
    <row r="150" spans="1:3" ht="14.4" thickTop="1"/>
    <row r="152" spans="1:3">
      <c r="A152" t="s">
        <v>54</v>
      </c>
      <c r="B152" s="12">
        <v>1320402</v>
      </c>
    </row>
    <row r="153" spans="1:3">
      <c r="A153" t="s">
        <v>111</v>
      </c>
      <c r="B153" s="5" t="s">
        <v>21</v>
      </c>
    </row>
    <row r="154" spans="1:3">
      <c r="B154" s="5" t="s">
        <v>40</v>
      </c>
      <c r="C154" t="s">
        <v>41</v>
      </c>
    </row>
    <row r="155" spans="1:3">
      <c r="B155">
        <v>3005</v>
      </c>
      <c r="C155" s="1">
        <v>5237.8</v>
      </c>
    </row>
    <row r="156" spans="1:3">
      <c r="B156">
        <v>3021</v>
      </c>
      <c r="C156" s="1">
        <v>1571.34</v>
      </c>
    </row>
    <row r="157" spans="1:3">
      <c r="B157">
        <v>3025</v>
      </c>
      <c r="C157" s="1">
        <v>1309.45</v>
      </c>
    </row>
    <row r="158" spans="1:3" ht="14.4" thickBot="1">
      <c r="C158" s="4">
        <f>SUM(C155:C157)</f>
        <v>8118.59</v>
      </c>
    </row>
    <row r="159" spans="1:3" ht="14.4" thickTop="1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J19"/>
  <sheetViews>
    <sheetView topLeftCell="A25" workbookViewId="0">
      <selection activeCell="I7" sqref="I7:J9"/>
    </sheetView>
  </sheetViews>
  <sheetFormatPr defaultRowHeight="13.8"/>
  <sheetData>
    <row r="3" spans="1:10">
      <c r="A3">
        <v>1000</v>
      </c>
      <c r="B3" s="1">
        <v>28815</v>
      </c>
      <c r="E3">
        <v>1000</v>
      </c>
      <c r="F3" s="1">
        <v>28815</v>
      </c>
    </row>
    <row r="4" spans="1:10">
      <c r="A4">
        <v>1001</v>
      </c>
      <c r="B4" s="1">
        <v>4839.13</v>
      </c>
      <c r="E4">
        <v>1001</v>
      </c>
      <c r="F4" s="1">
        <v>4839.13</v>
      </c>
    </row>
    <row r="5" spans="1:10">
      <c r="A5">
        <v>1430</v>
      </c>
      <c r="B5" s="1">
        <v>2881.5</v>
      </c>
      <c r="E5">
        <v>1430</v>
      </c>
      <c r="F5" s="1">
        <v>2881.5</v>
      </c>
    </row>
    <row r="6" spans="1:10">
      <c r="A6">
        <v>1900</v>
      </c>
      <c r="B6" s="1">
        <v>4802.5</v>
      </c>
      <c r="E6">
        <v>1900</v>
      </c>
      <c r="F6" s="1">
        <v>4802.5</v>
      </c>
    </row>
    <row r="7" spans="1:10">
      <c r="A7">
        <v>2004</v>
      </c>
      <c r="B7">
        <v>0.94</v>
      </c>
      <c r="E7">
        <v>2004</v>
      </c>
      <c r="F7">
        <v>0.94</v>
      </c>
      <c r="I7">
        <v>3012</v>
      </c>
      <c r="J7" s="1">
        <v>1920.98</v>
      </c>
    </row>
    <row r="8" spans="1:10">
      <c r="A8">
        <v>2700</v>
      </c>
      <c r="B8" t="s">
        <v>24</v>
      </c>
      <c r="E8">
        <v>2700</v>
      </c>
      <c r="F8" t="s">
        <v>24</v>
      </c>
      <c r="I8">
        <v>3013</v>
      </c>
      <c r="J8">
        <v>411.64</v>
      </c>
    </row>
    <row r="9" spans="1:10" ht="14.4" thickBot="1">
      <c r="A9">
        <v>2702</v>
      </c>
      <c r="B9" t="s">
        <v>5</v>
      </c>
      <c r="E9">
        <v>2702</v>
      </c>
      <c r="F9" t="s">
        <v>5</v>
      </c>
      <c r="J9" s="4">
        <f>SUM(J7:J8)</f>
        <v>2332.62</v>
      </c>
    </row>
    <row r="10" spans="1:10" ht="14.4" thickTop="1">
      <c r="A10">
        <v>2704</v>
      </c>
      <c r="B10" t="s">
        <v>6</v>
      </c>
      <c r="E10">
        <v>2704</v>
      </c>
      <c r="F10" t="s">
        <v>6</v>
      </c>
    </row>
    <row r="11" spans="1:10">
      <c r="A11">
        <v>2713</v>
      </c>
      <c r="B11" t="s">
        <v>39</v>
      </c>
      <c r="E11">
        <v>2713</v>
      </c>
      <c r="F11" t="s">
        <v>39</v>
      </c>
    </row>
    <row r="12" spans="1:10">
      <c r="A12">
        <v>2717</v>
      </c>
      <c r="B12" t="s">
        <v>76</v>
      </c>
      <c r="E12">
        <v>2717</v>
      </c>
      <c r="F12" t="s">
        <v>76</v>
      </c>
    </row>
    <row r="13" spans="1:10">
      <c r="A13">
        <v>4110</v>
      </c>
      <c r="B13">
        <v>401.36</v>
      </c>
      <c r="E13">
        <v>3012</v>
      </c>
      <c r="F13" s="1">
        <v>1920.98</v>
      </c>
    </row>
    <row r="14" spans="1:10">
      <c r="A14">
        <v>4714</v>
      </c>
      <c r="B14" s="1">
        <v>6796.45</v>
      </c>
      <c r="E14">
        <v>3013</v>
      </c>
      <c r="F14">
        <v>411.64</v>
      </c>
    </row>
    <row r="15" spans="1:10">
      <c r="A15">
        <v>4717</v>
      </c>
      <c r="B15" s="1">
        <v>2381.75</v>
      </c>
      <c r="E15">
        <v>4003</v>
      </c>
      <c r="F15">
        <v>699.79</v>
      </c>
    </row>
    <row r="16" spans="1:10">
      <c r="A16">
        <v>4718</v>
      </c>
      <c r="B16" s="1">
        <v>7130</v>
      </c>
      <c r="E16">
        <v>4110</v>
      </c>
      <c r="F16">
        <v>401.36</v>
      </c>
    </row>
    <row r="17" spans="5:6">
      <c r="E17">
        <v>4714</v>
      </c>
      <c r="F17" s="1">
        <v>6796.45</v>
      </c>
    </row>
    <row r="18" spans="5:6">
      <c r="E18">
        <v>4717</v>
      </c>
      <c r="F18" s="1">
        <v>2381.75</v>
      </c>
    </row>
    <row r="19" spans="5:6">
      <c r="E19">
        <v>4718</v>
      </c>
      <c r="F19" s="1">
        <v>7130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2:K29"/>
  <sheetViews>
    <sheetView topLeftCell="A44" workbookViewId="0">
      <selection activeCell="J13" sqref="J13:K26"/>
    </sheetView>
  </sheetViews>
  <sheetFormatPr defaultRowHeight="13.8"/>
  <cols>
    <col min="11" max="11" width="8.8984375" bestFit="1" customWidth="1"/>
  </cols>
  <sheetData>
    <row r="2" spans="1:11">
      <c r="A2">
        <v>1000</v>
      </c>
      <c r="B2" s="1">
        <v>59454</v>
      </c>
      <c r="F2">
        <v>1000</v>
      </c>
      <c r="G2" s="1">
        <v>7927.2</v>
      </c>
    </row>
    <row r="3" spans="1:11">
      <c r="A3">
        <v>1001</v>
      </c>
      <c r="B3" s="1">
        <v>9726.02</v>
      </c>
      <c r="F3">
        <v>1000</v>
      </c>
      <c r="G3" s="1">
        <v>51526.8</v>
      </c>
    </row>
    <row r="4" spans="1:11">
      <c r="A4">
        <v>1900</v>
      </c>
      <c r="B4" s="1">
        <v>9909</v>
      </c>
      <c r="F4">
        <v>1001</v>
      </c>
      <c r="G4" s="1">
        <v>1296.8</v>
      </c>
    </row>
    <row r="5" spans="1:11">
      <c r="A5">
        <v>2004</v>
      </c>
      <c r="B5">
        <v>0.95</v>
      </c>
      <c r="F5">
        <v>1001</v>
      </c>
      <c r="G5" s="1">
        <v>8429.2199999999993</v>
      </c>
    </row>
    <row r="6" spans="1:11">
      <c r="A6">
        <v>2700</v>
      </c>
      <c r="B6" t="s">
        <v>24</v>
      </c>
      <c r="F6">
        <v>1900</v>
      </c>
      <c r="G6" s="1">
        <v>1321.2</v>
      </c>
    </row>
    <row r="7" spans="1:11">
      <c r="A7">
        <v>2704</v>
      </c>
      <c r="B7" t="s">
        <v>6</v>
      </c>
      <c r="F7">
        <v>1900</v>
      </c>
      <c r="G7" s="1">
        <v>8587.7999999999993</v>
      </c>
    </row>
    <row r="8" spans="1:11">
      <c r="A8">
        <v>2713</v>
      </c>
      <c r="B8" t="s">
        <v>79</v>
      </c>
      <c r="F8">
        <v>2004</v>
      </c>
      <c r="G8">
        <v>0.95</v>
      </c>
    </row>
    <row r="9" spans="1:11">
      <c r="A9">
        <v>2717</v>
      </c>
      <c r="B9" t="s">
        <v>80</v>
      </c>
      <c r="F9">
        <v>2700</v>
      </c>
      <c r="G9" t="s">
        <v>24</v>
      </c>
    </row>
    <row r="10" spans="1:11">
      <c r="A10">
        <v>4706</v>
      </c>
      <c r="B10" s="1">
        <v>5283.7</v>
      </c>
      <c r="F10">
        <v>2704</v>
      </c>
      <c r="G10" t="s">
        <v>6</v>
      </c>
    </row>
    <row r="11" spans="1:11">
      <c r="A11">
        <v>4717</v>
      </c>
      <c r="B11">
        <v>477.21</v>
      </c>
      <c r="F11">
        <v>2713</v>
      </c>
      <c r="G11" t="s">
        <v>79</v>
      </c>
    </row>
    <row r="12" spans="1:11">
      <c r="A12">
        <v>4718</v>
      </c>
      <c r="B12" s="1">
        <v>7190</v>
      </c>
      <c r="F12">
        <v>2717</v>
      </c>
      <c r="G12" t="s">
        <v>80</v>
      </c>
    </row>
    <row r="13" spans="1:11">
      <c r="F13" s="2">
        <v>3005</v>
      </c>
      <c r="G13" s="3">
        <v>3397.37</v>
      </c>
      <c r="J13" s="2">
        <v>3005</v>
      </c>
      <c r="K13" s="3">
        <v>3397.37</v>
      </c>
    </row>
    <row r="14" spans="1:11">
      <c r="F14" s="2">
        <v>3005</v>
      </c>
      <c r="G14" s="3">
        <v>20384.22</v>
      </c>
      <c r="J14" s="2">
        <v>3005</v>
      </c>
      <c r="K14" s="3">
        <v>20384.22</v>
      </c>
    </row>
    <row r="15" spans="1:11">
      <c r="F15" s="2">
        <v>3011</v>
      </c>
      <c r="G15" s="3">
        <v>1132.46</v>
      </c>
      <c r="J15" s="2">
        <v>3011</v>
      </c>
      <c r="K15" s="3">
        <v>1132.46</v>
      </c>
    </row>
    <row r="16" spans="1:11">
      <c r="F16" s="2">
        <v>3011</v>
      </c>
      <c r="G16" s="3">
        <v>3397.38</v>
      </c>
      <c r="J16" s="2">
        <v>3011</v>
      </c>
      <c r="K16" s="3">
        <v>3397.38</v>
      </c>
    </row>
    <row r="17" spans="6:11">
      <c r="F17" s="2">
        <v>3013</v>
      </c>
      <c r="G17" s="2">
        <v>849.34</v>
      </c>
      <c r="J17" s="2">
        <v>3013</v>
      </c>
      <c r="K17" s="2">
        <v>849.34</v>
      </c>
    </row>
    <row r="18" spans="6:11">
      <c r="F18" s="2">
        <v>3013</v>
      </c>
      <c r="G18" s="3">
        <v>2548.02</v>
      </c>
      <c r="J18" s="2">
        <v>3013</v>
      </c>
      <c r="K18" s="3">
        <v>2548.02</v>
      </c>
    </row>
    <row r="19" spans="6:11">
      <c r="F19" s="2">
        <v>3015</v>
      </c>
      <c r="G19" s="3">
        <v>2548.02</v>
      </c>
      <c r="J19" s="2">
        <v>3015</v>
      </c>
      <c r="K19" s="3">
        <v>2548.02</v>
      </c>
    </row>
    <row r="20" spans="6:11">
      <c r="F20" s="2">
        <v>3015</v>
      </c>
      <c r="G20" s="3">
        <v>9342.74</v>
      </c>
      <c r="J20" s="2">
        <v>3015</v>
      </c>
      <c r="K20" s="3">
        <v>9342.74</v>
      </c>
    </row>
    <row r="21" spans="6:11">
      <c r="F21" s="2">
        <v>3022</v>
      </c>
      <c r="G21" s="2">
        <v>424.67</v>
      </c>
      <c r="J21" s="2">
        <v>3022</v>
      </c>
      <c r="K21" s="2">
        <v>424.67</v>
      </c>
    </row>
    <row r="22" spans="6:11">
      <c r="F22" s="2">
        <v>3025</v>
      </c>
      <c r="G22" s="2">
        <v>212.34</v>
      </c>
      <c r="J22" s="2">
        <v>3025</v>
      </c>
      <c r="K22" s="2">
        <v>212.34</v>
      </c>
    </row>
    <row r="23" spans="6:11">
      <c r="F23" s="2">
        <v>3025</v>
      </c>
      <c r="G23" s="2">
        <v>849.35</v>
      </c>
      <c r="J23" s="2">
        <v>3025</v>
      </c>
      <c r="K23" s="2">
        <v>849.35</v>
      </c>
    </row>
    <row r="24" spans="6:11">
      <c r="F24" s="2">
        <v>3502</v>
      </c>
      <c r="G24" s="3">
        <v>1274.01</v>
      </c>
      <c r="J24" s="2">
        <v>3502</v>
      </c>
      <c r="K24" s="3">
        <v>1274.01</v>
      </c>
    </row>
    <row r="25" spans="6:11">
      <c r="F25" s="2">
        <v>3502</v>
      </c>
      <c r="G25" s="3">
        <v>6794.72</v>
      </c>
      <c r="J25" s="2">
        <v>3502</v>
      </c>
      <c r="K25" s="3">
        <v>6794.72</v>
      </c>
    </row>
    <row r="26" spans="6:11" ht="14.4" thickBot="1">
      <c r="F26">
        <v>4003</v>
      </c>
      <c r="G26" s="1">
        <v>15946.39</v>
      </c>
      <c r="K26" s="4">
        <f>SUM(K13:K25)</f>
        <v>53154.639999999992</v>
      </c>
    </row>
    <row r="27" spans="6:11" ht="14.4" thickTop="1">
      <c r="F27">
        <v>4706</v>
      </c>
      <c r="G27" s="1">
        <v>5283.7</v>
      </c>
    </row>
    <row r="28" spans="6:11">
      <c r="F28">
        <v>4717</v>
      </c>
      <c r="G28">
        <v>477.21</v>
      </c>
    </row>
    <row r="29" spans="6:11">
      <c r="F29">
        <v>4718</v>
      </c>
      <c r="G29" s="1">
        <v>7190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3:L25"/>
  <sheetViews>
    <sheetView topLeftCell="A40" workbookViewId="0">
      <selection activeCell="K11" sqref="K11:L20"/>
    </sheetView>
  </sheetViews>
  <sheetFormatPr defaultRowHeight="13.8"/>
  <cols>
    <col min="12" max="12" width="8.8984375" bestFit="1" customWidth="1"/>
  </cols>
  <sheetData>
    <row r="3" spans="1:12">
      <c r="A3">
        <v>1000</v>
      </c>
      <c r="B3" s="1">
        <v>10205.5</v>
      </c>
      <c r="F3">
        <v>1000</v>
      </c>
      <c r="G3" s="1">
        <v>10205.5</v>
      </c>
    </row>
    <row r="4" spans="1:12">
      <c r="A4">
        <v>1000</v>
      </c>
      <c r="B4" s="1">
        <v>51027.5</v>
      </c>
      <c r="F4">
        <v>1000</v>
      </c>
      <c r="G4" s="1">
        <v>51027.5</v>
      </c>
    </row>
    <row r="5" spans="1:12">
      <c r="A5">
        <v>1001</v>
      </c>
      <c r="B5" s="1">
        <v>1621</v>
      </c>
      <c r="F5">
        <v>1001</v>
      </c>
      <c r="G5" s="1">
        <v>1621</v>
      </c>
    </row>
    <row r="6" spans="1:12">
      <c r="A6">
        <v>1001</v>
      </c>
      <c r="B6" s="1">
        <v>8105.02</v>
      </c>
      <c r="F6">
        <v>1001</v>
      </c>
      <c r="G6" s="1">
        <v>8105.02</v>
      </c>
    </row>
    <row r="7" spans="1:12">
      <c r="A7">
        <v>1900</v>
      </c>
      <c r="B7" s="1">
        <v>1700.92</v>
      </c>
      <c r="F7">
        <v>1900</v>
      </c>
      <c r="G7" s="1">
        <v>1700.92</v>
      </c>
    </row>
    <row r="8" spans="1:12">
      <c r="A8">
        <v>1900</v>
      </c>
      <c r="B8" s="1">
        <v>8504.58</v>
      </c>
      <c r="F8">
        <v>1900</v>
      </c>
      <c r="G8" s="1">
        <v>8504.58</v>
      </c>
    </row>
    <row r="9" spans="1:12">
      <c r="A9">
        <v>2004</v>
      </c>
      <c r="B9">
        <v>0.94</v>
      </c>
      <c r="F9">
        <v>2004</v>
      </c>
      <c r="G9">
        <v>0.94</v>
      </c>
    </row>
    <row r="10" spans="1:12">
      <c r="A10">
        <v>2700</v>
      </c>
      <c r="B10" t="s">
        <v>29</v>
      </c>
      <c r="F10">
        <v>2700</v>
      </c>
      <c r="G10" t="s">
        <v>29</v>
      </c>
    </row>
    <row r="11" spans="1:12">
      <c r="A11">
        <v>2704</v>
      </c>
      <c r="B11" t="s">
        <v>30</v>
      </c>
      <c r="F11">
        <v>2704</v>
      </c>
      <c r="G11" t="s">
        <v>30</v>
      </c>
      <c r="K11" s="2">
        <v>3005</v>
      </c>
      <c r="L11" s="3">
        <v>10497.09</v>
      </c>
    </row>
    <row r="12" spans="1:12">
      <c r="A12">
        <v>2713</v>
      </c>
      <c r="B12" t="s">
        <v>35</v>
      </c>
      <c r="F12">
        <v>2713</v>
      </c>
      <c r="G12" t="s">
        <v>35</v>
      </c>
      <c r="K12" s="2">
        <v>3011</v>
      </c>
      <c r="L12" s="3">
        <v>1166.3399999999999</v>
      </c>
    </row>
    <row r="13" spans="1:12">
      <c r="A13">
        <v>2717</v>
      </c>
      <c r="B13" t="s">
        <v>81</v>
      </c>
      <c r="F13">
        <v>2717</v>
      </c>
      <c r="G13" t="s">
        <v>81</v>
      </c>
      <c r="K13" s="2">
        <v>3011</v>
      </c>
      <c r="L13" s="3">
        <v>3499.02</v>
      </c>
    </row>
    <row r="14" spans="1:12">
      <c r="A14">
        <v>4717</v>
      </c>
      <c r="B14" s="1">
        <v>10680.85</v>
      </c>
      <c r="F14" s="2">
        <v>3005</v>
      </c>
      <c r="G14" s="3">
        <v>10497.09</v>
      </c>
      <c r="K14" s="2">
        <v>3013</v>
      </c>
      <c r="L14" s="2">
        <v>874.76</v>
      </c>
    </row>
    <row r="15" spans="1:12">
      <c r="A15">
        <v>4718</v>
      </c>
      <c r="B15" s="1">
        <v>7190</v>
      </c>
      <c r="F15" s="2">
        <v>3011</v>
      </c>
      <c r="G15" s="3">
        <v>1166.3399999999999</v>
      </c>
      <c r="K15" s="2">
        <v>3013</v>
      </c>
      <c r="L15" s="3">
        <v>2624.28</v>
      </c>
    </row>
    <row r="16" spans="1:12">
      <c r="F16" s="2">
        <v>3011</v>
      </c>
      <c r="G16" s="3">
        <v>3499.02</v>
      </c>
      <c r="K16" s="2">
        <v>3015</v>
      </c>
      <c r="L16" s="3">
        <v>2624.28</v>
      </c>
    </row>
    <row r="17" spans="6:12">
      <c r="F17" s="2">
        <v>3013</v>
      </c>
      <c r="G17" s="2">
        <v>874.76</v>
      </c>
      <c r="K17" s="2">
        <v>3015</v>
      </c>
      <c r="L17" s="3">
        <v>10934.5</v>
      </c>
    </row>
    <row r="18" spans="6:12">
      <c r="F18" s="2">
        <v>3013</v>
      </c>
      <c r="G18" s="3">
        <v>2624.28</v>
      </c>
      <c r="K18" s="2">
        <v>3502</v>
      </c>
      <c r="L18" s="2">
        <v>874.76</v>
      </c>
    </row>
    <row r="19" spans="6:12">
      <c r="F19" s="2">
        <v>3015</v>
      </c>
      <c r="G19" s="3">
        <v>2624.28</v>
      </c>
      <c r="K19" s="2">
        <v>3502</v>
      </c>
      <c r="L19" s="3">
        <v>8747.6</v>
      </c>
    </row>
    <row r="20" spans="6:12" ht="14.4" thickBot="1">
      <c r="F20" s="2">
        <v>3015</v>
      </c>
      <c r="G20" s="3">
        <v>10934.5</v>
      </c>
      <c r="L20" s="4">
        <f>SUM(L11:L19)</f>
        <v>41842.629999999997</v>
      </c>
    </row>
    <row r="21" spans="6:12" ht="14.4" thickTop="1">
      <c r="F21" s="2">
        <v>3502</v>
      </c>
      <c r="G21" s="2">
        <v>874.76</v>
      </c>
    </row>
    <row r="22" spans="6:12">
      <c r="F22" s="2">
        <v>3502</v>
      </c>
      <c r="G22" s="3">
        <v>8747.6</v>
      </c>
    </row>
    <row r="23" spans="6:12">
      <c r="F23">
        <v>4003</v>
      </c>
      <c r="G23" s="1">
        <v>12552.79</v>
      </c>
    </row>
    <row r="24" spans="6:12">
      <c r="F24">
        <v>4717</v>
      </c>
      <c r="G24" s="1">
        <v>10680.85</v>
      </c>
    </row>
    <row r="25" spans="6:12">
      <c r="F25">
        <v>4718</v>
      </c>
      <c r="G25" s="1">
        <v>7190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3:J18"/>
  <sheetViews>
    <sheetView topLeftCell="A34" workbookViewId="0">
      <selection activeCell="G19" sqref="G19"/>
    </sheetView>
  </sheetViews>
  <sheetFormatPr defaultRowHeight="13.8"/>
  <cols>
    <col min="10" max="10" width="8.8984375" bestFit="1" customWidth="1"/>
  </cols>
  <sheetData>
    <row r="3" spans="1:10">
      <c r="A3">
        <v>1000</v>
      </c>
      <c r="B3" s="1">
        <v>62790</v>
      </c>
      <c r="E3">
        <v>1000</v>
      </c>
      <c r="F3" s="1">
        <v>62790</v>
      </c>
    </row>
    <row r="4" spans="1:10">
      <c r="A4">
        <v>1001</v>
      </c>
      <c r="B4" s="1">
        <v>9726.02</v>
      </c>
      <c r="E4">
        <v>1001</v>
      </c>
      <c r="F4" s="1">
        <v>9726.02</v>
      </c>
    </row>
    <row r="5" spans="1:10">
      <c r="A5">
        <v>1717</v>
      </c>
      <c r="B5" s="1">
        <v>29900</v>
      </c>
      <c r="E5">
        <v>1717</v>
      </c>
      <c r="F5" s="1">
        <v>29900</v>
      </c>
    </row>
    <row r="6" spans="1:10">
      <c r="A6">
        <v>1900</v>
      </c>
      <c r="B6" s="1">
        <v>10465</v>
      </c>
      <c r="E6">
        <v>1900</v>
      </c>
      <c r="F6" s="1">
        <v>10465</v>
      </c>
    </row>
    <row r="7" spans="1:10">
      <c r="A7">
        <v>2004</v>
      </c>
      <c r="B7">
        <v>0.75</v>
      </c>
      <c r="E7">
        <v>2004</v>
      </c>
      <c r="F7">
        <v>0.75</v>
      </c>
      <c r="I7">
        <v>3021</v>
      </c>
      <c r="J7" s="1">
        <v>1345.5</v>
      </c>
    </row>
    <row r="8" spans="1:10">
      <c r="A8">
        <v>2700</v>
      </c>
      <c r="B8" t="s">
        <v>24</v>
      </c>
      <c r="E8">
        <v>2700</v>
      </c>
      <c r="F8" t="s">
        <v>44</v>
      </c>
      <c r="I8">
        <v>3022</v>
      </c>
      <c r="J8" s="1">
        <v>16744</v>
      </c>
    </row>
    <row r="9" spans="1:10">
      <c r="A9">
        <v>2704</v>
      </c>
      <c r="B9" t="s">
        <v>6</v>
      </c>
      <c r="E9">
        <v>2704</v>
      </c>
      <c r="F9" t="s">
        <v>46</v>
      </c>
      <c r="I9">
        <v>3025</v>
      </c>
      <c r="J9" s="1">
        <v>11885.25</v>
      </c>
    </row>
    <row r="10" spans="1:10" ht="14.4" thickBot="1">
      <c r="A10">
        <v>2706</v>
      </c>
      <c r="B10" t="s">
        <v>50</v>
      </c>
      <c r="E10">
        <v>2706</v>
      </c>
      <c r="F10" t="s">
        <v>84</v>
      </c>
      <c r="J10" s="4">
        <f>SUM(J7:J9)</f>
        <v>29974.75</v>
      </c>
    </row>
    <row r="11" spans="1:10" ht="14.4" thickTop="1">
      <c r="A11">
        <v>2713</v>
      </c>
      <c r="B11" t="s">
        <v>39</v>
      </c>
      <c r="E11">
        <v>2713</v>
      </c>
      <c r="F11" t="s">
        <v>85</v>
      </c>
    </row>
    <row r="12" spans="1:10">
      <c r="A12">
        <v>2714</v>
      </c>
      <c r="B12" t="s">
        <v>89</v>
      </c>
      <c r="E12">
        <v>2714</v>
      </c>
      <c r="F12" t="s">
        <v>86</v>
      </c>
    </row>
    <row r="13" spans="1:10">
      <c r="A13">
        <v>2717</v>
      </c>
      <c r="B13" t="s">
        <v>90</v>
      </c>
      <c r="E13">
        <v>2717</v>
      </c>
      <c r="F13" t="s">
        <v>87</v>
      </c>
    </row>
    <row r="14" spans="1:10">
      <c r="A14">
        <v>2718</v>
      </c>
      <c r="B14" t="s">
        <v>91</v>
      </c>
      <c r="E14">
        <v>2718</v>
      </c>
      <c r="F14" t="s">
        <v>88</v>
      </c>
    </row>
    <row r="15" spans="1:10">
      <c r="E15">
        <v>3021</v>
      </c>
      <c r="F15" s="1">
        <v>1345.5</v>
      </c>
    </row>
    <row r="16" spans="1:10">
      <c r="E16">
        <v>3022</v>
      </c>
      <c r="F16" s="1">
        <v>16744</v>
      </c>
    </row>
    <row r="17" spans="5:6">
      <c r="E17">
        <v>3025</v>
      </c>
      <c r="F17" s="1">
        <v>11885.25</v>
      </c>
    </row>
    <row r="18" spans="5:6">
      <c r="E18">
        <v>4003</v>
      </c>
      <c r="F18" s="1">
        <v>8992.43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3:K17"/>
  <sheetViews>
    <sheetView topLeftCell="A37" workbookViewId="0">
      <selection activeCell="J8" sqref="J8:K11"/>
    </sheetView>
  </sheetViews>
  <sheetFormatPr defaultRowHeight="13.8"/>
  <cols>
    <col min="11" max="11" width="8.8984375" bestFit="1" customWidth="1"/>
  </cols>
  <sheetData>
    <row r="3" spans="1:11">
      <c r="A3">
        <v>1000</v>
      </c>
      <c r="B3" s="1">
        <v>66321</v>
      </c>
      <c r="F3">
        <v>1000</v>
      </c>
      <c r="G3" s="1">
        <v>66321</v>
      </c>
    </row>
    <row r="4" spans="1:11">
      <c r="A4">
        <v>1001</v>
      </c>
      <c r="B4" s="1">
        <v>9726.02</v>
      </c>
      <c r="F4">
        <v>1001</v>
      </c>
      <c r="G4" s="1">
        <v>9726.02</v>
      </c>
    </row>
    <row r="5" spans="1:11">
      <c r="A5">
        <v>1717</v>
      </c>
      <c r="B5" s="1">
        <v>32735</v>
      </c>
      <c r="F5">
        <v>1717</v>
      </c>
      <c r="G5" s="1">
        <v>32735</v>
      </c>
    </row>
    <row r="6" spans="1:11">
      <c r="A6">
        <v>1900</v>
      </c>
      <c r="B6" s="1">
        <v>11053.5</v>
      </c>
      <c r="F6">
        <v>1900</v>
      </c>
      <c r="G6" s="1">
        <v>11053.5</v>
      </c>
    </row>
    <row r="7" spans="1:11">
      <c r="A7">
        <v>2004</v>
      </c>
      <c r="B7">
        <v>0.78</v>
      </c>
      <c r="F7">
        <v>2004</v>
      </c>
      <c r="G7">
        <v>0.78</v>
      </c>
    </row>
    <row r="8" spans="1:11">
      <c r="A8">
        <v>2700</v>
      </c>
      <c r="B8" t="s">
        <v>24</v>
      </c>
      <c r="F8">
        <v>2700</v>
      </c>
      <c r="G8" t="s">
        <v>44</v>
      </c>
      <c r="J8" s="2">
        <v>3021</v>
      </c>
      <c r="K8" s="3">
        <v>4263.4799999999996</v>
      </c>
    </row>
    <row r="9" spans="1:11">
      <c r="A9">
        <v>2704</v>
      </c>
      <c r="B9" t="s">
        <v>6</v>
      </c>
      <c r="F9">
        <v>2704</v>
      </c>
      <c r="G9" t="s">
        <v>46</v>
      </c>
      <c r="J9" s="2">
        <v>3022</v>
      </c>
      <c r="K9" s="3">
        <v>13264.2</v>
      </c>
    </row>
    <row r="10" spans="1:11">
      <c r="A10">
        <v>2713</v>
      </c>
      <c r="B10" t="s">
        <v>39</v>
      </c>
      <c r="F10">
        <v>2713</v>
      </c>
      <c r="G10" t="s">
        <v>85</v>
      </c>
      <c r="J10" s="2">
        <v>3025</v>
      </c>
      <c r="K10" s="3">
        <v>14922.24</v>
      </c>
    </row>
    <row r="11" spans="1:11" ht="14.4" thickBot="1">
      <c r="A11">
        <v>2714</v>
      </c>
      <c r="B11" t="s">
        <v>95</v>
      </c>
      <c r="F11">
        <v>2714</v>
      </c>
      <c r="G11" t="s">
        <v>93</v>
      </c>
      <c r="K11" s="4">
        <f>SUM(K8:K10)</f>
        <v>32449.919999999998</v>
      </c>
    </row>
    <row r="12" spans="1:11" ht="14.4" thickTop="1">
      <c r="A12">
        <v>2717</v>
      </c>
      <c r="B12" t="s">
        <v>96</v>
      </c>
      <c r="F12">
        <v>2717</v>
      </c>
      <c r="G12" t="s">
        <v>94</v>
      </c>
    </row>
    <row r="13" spans="1:11">
      <c r="A13">
        <v>2718</v>
      </c>
      <c r="B13" t="s">
        <v>91</v>
      </c>
      <c r="F13">
        <v>2718</v>
      </c>
      <c r="G13" t="s">
        <v>88</v>
      </c>
    </row>
    <row r="14" spans="1:11">
      <c r="F14" s="2">
        <v>3021</v>
      </c>
      <c r="G14" s="3">
        <v>4263.4799999999996</v>
      </c>
    </row>
    <row r="15" spans="1:11">
      <c r="F15" s="2">
        <v>3022</v>
      </c>
      <c r="G15" s="3">
        <v>13264.2</v>
      </c>
    </row>
    <row r="16" spans="1:11">
      <c r="F16" s="2">
        <v>3025</v>
      </c>
      <c r="G16" s="3">
        <v>14922.24</v>
      </c>
    </row>
    <row r="17" spans="6:7">
      <c r="F17">
        <v>4003</v>
      </c>
      <c r="G17" s="1">
        <v>9734.98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3:K19"/>
  <sheetViews>
    <sheetView topLeftCell="A37" workbookViewId="0">
      <selection activeCell="J9" sqref="J9:K13"/>
    </sheetView>
  </sheetViews>
  <sheetFormatPr defaultRowHeight="13.8"/>
  <cols>
    <col min="11" max="11" width="8.8984375" bestFit="1" customWidth="1"/>
  </cols>
  <sheetData>
    <row r="3" spans="1:11">
      <c r="A3">
        <v>1000</v>
      </c>
      <c r="B3" s="1">
        <v>56060</v>
      </c>
      <c r="F3">
        <v>1000</v>
      </c>
      <c r="G3" s="1">
        <v>56060</v>
      </c>
    </row>
    <row r="4" spans="1:11">
      <c r="A4">
        <v>1001</v>
      </c>
      <c r="B4" s="1">
        <v>9726.02</v>
      </c>
      <c r="F4">
        <v>1001</v>
      </c>
      <c r="G4" s="1">
        <v>9726.02</v>
      </c>
    </row>
    <row r="5" spans="1:11">
      <c r="A5">
        <v>1900</v>
      </c>
      <c r="B5" s="1">
        <v>9343.33</v>
      </c>
      <c r="F5" s="2">
        <v>1511</v>
      </c>
      <c r="G5" s="2">
        <v>900</v>
      </c>
    </row>
    <row r="6" spans="1:11">
      <c r="A6">
        <v>2700</v>
      </c>
      <c r="B6" t="s">
        <v>14</v>
      </c>
      <c r="F6">
        <v>1900</v>
      </c>
      <c r="G6" s="1">
        <v>9343.33</v>
      </c>
    </row>
    <row r="7" spans="1:11">
      <c r="A7">
        <v>2704</v>
      </c>
      <c r="B7" t="s">
        <v>6</v>
      </c>
      <c r="F7">
        <v>2700</v>
      </c>
      <c r="G7" t="s">
        <v>14</v>
      </c>
    </row>
    <row r="8" spans="1:11">
      <c r="A8">
        <v>2713</v>
      </c>
      <c r="B8" t="s">
        <v>15</v>
      </c>
      <c r="F8">
        <v>2704</v>
      </c>
      <c r="G8" t="s">
        <v>6</v>
      </c>
    </row>
    <row r="9" spans="1:11">
      <c r="A9">
        <v>2717</v>
      </c>
      <c r="B9" t="s">
        <v>99</v>
      </c>
      <c r="F9">
        <v>2713</v>
      </c>
      <c r="G9" t="s">
        <v>15</v>
      </c>
      <c r="J9">
        <v>1511</v>
      </c>
      <c r="K9">
        <v>900</v>
      </c>
    </row>
    <row r="10" spans="1:11">
      <c r="A10">
        <v>4110</v>
      </c>
      <c r="B10" s="1">
        <v>1101.3499999999999</v>
      </c>
      <c r="F10">
        <v>2717</v>
      </c>
      <c r="G10" t="s">
        <v>99</v>
      </c>
      <c r="J10">
        <v>3021</v>
      </c>
      <c r="K10" s="1">
        <v>3603.85</v>
      </c>
    </row>
    <row r="11" spans="1:11">
      <c r="A11">
        <v>4706</v>
      </c>
      <c r="B11">
        <v>200</v>
      </c>
      <c r="F11" s="2">
        <v>3021</v>
      </c>
      <c r="G11" s="3">
        <v>3603.85</v>
      </c>
      <c r="J11">
        <v>3022</v>
      </c>
      <c r="K11" s="1">
        <v>11212.01</v>
      </c>
    </row>
    <row r="12" spans="1:11">
      <c r="A12">
        <v>4714</v>
      </c>
      <c r="B12" s="1">
        <v>7544</v>
      </c>
      <c r="F12" s="2">
        <v>3022</v>
      </c>
      <c r="G12" s="3">
        <v>11212.01</v>
      </c>
      <c r="J12">
        <v>3025</v>
      </c>
      <c r="K12" s="1">
        <v>5005.3599999999997</v>
      </c>
    </row>
    <row r="13" spans="1:11" ht="14.4" thickBot="1">
      <c r="A13">
        <v>4717</v>
      </c>
      <c r="B13" s="1">
        <v>20530.55</v>
      </c>
      <c r="F13" s="2">
        <v>3025</v>
      </c>
      <c r="G13" s="3">
        <v>5005.3599999999997</v>
      </c>
      <c r="K13" s="4">
        <f>SUM(K9:K12)</f>
        <v>20721.22</v>
      </c>
    </row>
    <row r="14" spans="1:11" ht="14.4" thickTop="1">
      <c r="A14">
        <v>4718</v>
      </c>
      <c r="B14" s="1">
        <v>7190</v>
      </c>
      <c r="F14">
        <v>4003</v>
      </c>
      <c r="G14" s="1">
        <v>6216.36</v>
      </c>
    </row>
    <row r="15" spans="1:11">
      <c r="F15">
        <v>4110</v>
      </c>
      <c r="G15" s="1">
        <v>1101.3499999999999</v>
      </c>
    </row>
    <row r="16" spans="1:11">
      <c r="F16">
        <v>4706</v>
      </c>
      <c r="G16">
        <v>200</v>
      </c>
    </row>
    <row r="17" spans="6:7">
      <c r="F17">
        <v>4714</v>
      </c>
      <c r="G17" s="1">
        <v>7544</v>
      </c>
    </row>
    <row r="18" spans="6:7">
      <c r="F18">
        <v>4717</v>
      </c>
      <c r="G18" s="1">
        <v>20530.55</v>
      </c>
    </row>
    <row r="19" spans="6:7">
      <c r="F19">
        <v>4718</v>
      </c>
      <c r="G19" s="1">
        <v>7190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3:H13"/>
  <sheetViews>
    <sheetView topLeftCell="A34" workbookViewId="0">
      <selection activeCell="G6" sqref="G6:H6"/>
    </sheetView>
  </sheetViews>
  <sheetFormatPr defaultRowHeight="13.8"/>
  <sheetData>
    <row r="3" spans="1:8">
      <c r="A3">
        <v>1000</v>
      </c>
      <c r="B3" s="1">
        <v>40023</v>
      </c>
      <c r="G3">
        <v>1000</v>
      </c>
      <c r="H3" s="1">
        <v>40023</v>
      </c>
    </row>
    <row r="4" spans="1:8">
      <c r="A4">
        <v>1001</v>
      </c>
      <c r="B4" s="1">
        <v>7013.51</v>
      </c>
      <c r="G4">
        <v>1001</v>
      </c>
      <c r="H4" s="1">
        <v>7013.51</v>
      </c>
    </row>
    <row r="5" spans="1:8">
      <c r="A5">
        <v>1430</v>
      </c>
      <c r="B5" s="1">
        <v>4002.3</v>
      </c>
      <c r="G5">
        <v>1430</v>
      </c>
      <c r="H5" s="1">
        <v>4002.3</v>
      </c>
    </row>
    <row r="6" spans="1:8">
      <c r="A6">
        <v>1900</v>
      </c>
      <c r="B6" s="1">
        <v>6670.5</v>
      </c>
      <c r="G6" s="2">
        <v>1512</v>
      </c>
      <c r="H6" s="3">
        <v>2095</v>
      </c>
    </row>
    <row r="7" spans="1:8">
      <c r="A7">
        <v>2704</v>
      </c>
      <c r="B7" t="s">
        <v>6</v>
      </c>
      <c r="G7">
        <v>1900</v>
      </c>
      <c r="H7" s="1">
        <v>6670.5</v>
      </c>
    </row>
    <row r="8" spans="1:8">
      <c r="A8">
        <v>2713</v>
      </c>
      <c r="B8" t="s">
        <v>62</v>
      </c>
      <c r="G8">
        <v>2704</v>
      </c>
      <c r="H8" t="s">
        <v>46</v>
      </c>
    </row>
    <row r="9" spans="1:8">
      <c r="A9">
        <v>2714</v>
      </c>
      <c r="B9" t="s">
        <v>104</v>
      </c>
      <c r="G9">
        <v>2713</v>
      </c>
      <c r="H9" t="s">
        <v>101</v>
      </c>
    </row>
    <row r="10" spans="1:8">
      <c r="A10">
        <v>2717</v>
      </c>
      <c r="B10" t="s">
        <v>105</v>
      </c>
      <c r="G10">
        <v>2714</v>
      </c>
      <c r="H10" t="s">
        <v>102</v>
      </c>
    </row>
    <row r="11" spans="1:8">
      <c r="A11">
        <v>4714</v>
      </c>
      <c r="B11" s="1">
        <v>14050.51</v>
      </c>
      <c r="G11">
        <v>2717</v>
      </c>
      <c r="H11" t="s">
        <v>103</v>
      </c>
    </row>
    <row r="12" spans="1:8">
      <c r="G12">
        <v>4003</v>
      </c>
      <c r="H12">
        <v>628.5</v>
      </c>
    </row>
    <row r="13" spans="1:8">
      <c r="G13">
        <v>4714</v>
      </c>
      <c r="H13" s="1">
        <v>14050.51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2:L17"/>
  <sheetViews>
    <sheetView topLeftCell="A40" workbookViewId="0">
      <selection activeCell="K9" sqref="K9:L14"/>
    </sheetView>
  </sheetViews>
  <sheetFormatPr defaultRowHeight="13.8"/>
  <cols>
    <col min="12" max="12" width="8.8984375" bestFit="1" customWidth="1"/>
  </cols>
  <sheetData>
    <row r="2" spans="1:12">
      <c r="A2">
        <v>1000</v>
      </c>
      <c r="B2" s="1">
        <v>44394</v>
      </c>
      <c r="G2">
        <v>1000</v>
      </c>
      <c r="H2" s="1">
        <v>44394</v>
      </c>
    </row>
    <row r="3" spans="1:12">
      <c r="A3">
        <v>1001</v>
      </c>
      <c r="B3" s="1">
        <v>8037.26</v>
      </c>
      <c r="G3">
        <v>1001</v>
      </c>
      <c r="H3" s="1">
        <v>8037.26</v>
      </c>
    </row>
    <row r="4" spans="1:12">
      <c r="A4">
        <v>1900</v>
      </c>
      <c r="B4" s="1">
        <v>7399</v>
      </c>
      <c r="G4">
        <v>1900</v>
      </c>
      <c r="H4" s="1">
        <v>7399</v>
      </c>
    </row>
    <row r="5" spans="1:12">
      <c r="A5">
        <v>2700</v>
      </c>
      <c r="B5" t="s">
        <v>14</v>
      </c>
      <c r="G5">
        <v>2700</v>
      </c>
      <c r="H5" t="s">
        <v>14</v>
      </c>
    </row>
    <row r="6" spans="1:12">
      <c r="A6">
        <v>2704</v>
      </c>
      <c r="B6" t="s">
        <v>6</v>
      </c>
      <c r="G6">
        <v>2704</v>
      </c>
      <c r="H6" t="s">
        <v>6</v>
      </c>
    </row>
    <row r="7" spans="1:12">
      <c r="A7">
        <v>2713</v>
      </c>
      <c r="B7" t="s">
        <v>39</v>
      </c>
      <c r="G7">
        <v>2713</v>
      </c>
      <c r="H7" t="s">
        <v>39</v>
      </c>
    </row>
    <row r="8" spans="1:12">
      <c r="A8">
        <v>2717</v>
      </c>
      <c r="B8" t="s">
        <v>107</v>
      </c>
      <c r="G8">
        <v>2717</v>
      </c>
      <c r="H8" t="s">
        <v>107</v>
      </c>
    </row>
    <row r="9" spans="1:12">
      <c r="A9">
        <v>4714</v>
      </c>
      <c r="B9" s="1">
        <v>11250</v>
      </c>
      <c r="G9" s="2">
        <v>3005</v>
      </c>
      <c r="H9" s="3">
        <v>4756.5</v>
      </c>
      <c r="K9" s="2">
        <v>3005</v>
      </c>
      <c r="L9" s="3">
        <v>4756.5</v>
      </c>
    </row>
    <row r="10" spans="1:12">
      <c r="A10">
        <v>4717</v>
      </c>
      <c r="B10" s="1">
        <v>11366.28</v>
      </c>
      <c r="G10" s="2">
        <v>3021</v>
      </c>
      <c r="H10" s="3">
        <v>1902.6</v>
      </c>
      <c r="K10" s="2">
        <v>3021</v>
      </c>
      <c r="L10" s="3">
        <v>1902.6</v>
      </c>
    </row>
    <row r="11" spans="1:12">
      <c r="A11">
        <v>4718</v>
      </c>
      <c r="B11" s="1">
        <v>6327.01</v>
      </c>
      <c r="G11" s="2">
        <v>3022</v>
      </c>
      <c r="H11" s="3">
        <v>8878.7999999999993</v>
      </c>
      <c r="K11" s="2">
        <v>3022</v>
      </c>
      <c r="L11" s="3">
        <v>8878.7999999999993</v>
      </c>
    </row>
    <row r="12" spans="1:12">
      <c r="G12" s="2">
        <v>3023</v>
      </c>
      <c r="H12" s="3">
        <v>2536.8000000000002</v>
      </c>
      <c r="K12" s="2">
        <v>3023</v>
      </c>
      <c r="L12" s="3">
        <v>2536.8000000000002</v>
      </c>
    </row>
    <row r="13" spans="1:12">
      <c r="G13" s="2">
        <v>3025</v>
      </c>
      <c r="H13" s="3">
        <v>6976.2</v>
      </c>
      <c r="K13" s="2">
        <v>3025</v>
      </c>
      <c r="L13" s="3">
        <v>6976.2</v>
      </c>
    </row>
    <row r="14" spans="1:12" ht="14.4" thickBot="1">
      <c r="G14">
        <v>4003</v>
      </c>
      <c r="H14" s="1">
        <v>7515.27</v>
      </c>
      <c r="L14" s="4">
        <f>SUM(L9:L13)</f>
        <v>25050.9</v>
      </c>
    </row>
    <row r="15" spans="1:12" ht="14.4" thickTop="1">
      <c r="G15">
        <v>4714</v>
      </c>
      <c r="H15" s="1">
        <v>11250</v>
      </c>
    </row>
    <row r="16" spans="1:12">
      <c r="G16">
        <v>4717</v>
      </c>
      <c r="H16" s="1">
        <v>11366.28</v>
      </c>
    </row>
    <row r="17" spans="7:8">
      <c r="G17">
        <v>4718</v>
      </c>
      <c r="H17" s="1">
        <v>6327.01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2:L17"/>
  <sheetViews>
    <sheetView topLeftCell="A40" workbookViewId="0">
      <selection activeCell="K9" sqref="K9:L12"/>
    </sheetView>
  </sheetViews>
  <sheetFormatPr defaultRowHeight="13.8"/>
  <sheetData>
    <row r="2" spans="1:12">
      <c r="A2">
        <v>1000</v>
      </c>
      <c r="B2" s="1">
        <v>73329</v>
      </c>
      <c r="G2">
        <v>1000</v>
      </c>
      <c r="H2" s="1">
        <v>73329</v>
      </c>
    </row>
    <row r="3" spans="1:12">
      <c r="A3">
        <v>1001</v>
      </c>
      <c r="B3" s="1">
        <v>9726.02</v>
      </c>
      <c r="G3">
        <v>1001</v>
      </c>
      <c r="H3" s="1">
        <v>9726.02</v>
      </c>
    </row>
    <row r="4" spans="1:12">
      <c r="A4">
        <v>1900</v>
      </c>
      <c r="B4" s="1">
        <v>12221.5</v>
      </c>
      <c r="G4">
        <v>1900</v>
      </c>
      <c r="H4" s="1">
        <v>12221.5</v>
      </c>
    </row>
    <row r="5" spans="1:12">
      <c r="A5">
        <v>2700</v>
      </c>
      <c r="B5" t="s">
        <v>24</v>
      </c>
      <c r="G5">
        <v>2700</v>
      </c>
      <c r="H5" t="s">
        <v>44</v>
      </c>
    </row>
    <row r="6" spans="1:12">
      <c r="A6">
        <v>2704</v>
      </c>
      <c r="B6" t="s">
        <v>6</v>
      </c>
      <c r="G6">
        <v>2704</v>
      </c>
      <c r="H6" t="s">
        <v>46</v>
      </c>
    </row>
    <row r="7" spans="1:12">
      <c r="A7">
        <v>2713</v>
      </c>
      <c r="B7" t="s">
        <v>39</v>
      </c>
      <c r="G7">
        <v>2713</v>
      </c>
      <c r="H7" t="s">
        <v>85</v>
      </c>
    </row>
    <row r="8" spans="1:12">
      <c r="A8">
        <v>2717</v>
      </c>
      <c r="B8" t="s">
        <v>110</v>
      </c>
      <c r="G8">
        <v>2717</v>
      </c>
      <c r="H8" t="s">
        <v>109</v>
      </c>
    </row>
    <row r="9" spans="1:12">
      <c r="A9">
        <v>2921</v>
      </c>
      <c r="G9">
        <v>2921</v>
      </c>
      <c r="K9">
        <v>3005</v>
      </c>
      <c r="L9" s="1">
        <v>5237.8</v>
      </c>
    </row>
    <row r="10" spans="1:12">
      <c r="A10">
        <v>4714</v>
      </c>
      <c r="B10" s="1">
        <v>8150</v>
      </c>
      <c r="G10">
        <v>3005</v>
      </c>
      <c r="H10" s="1">
        <v>5237.8</v>
      </c>
      <c r="K10">
        <v>3021</v>
      </c>
      <c r="L10" s="1">
        <v>1571.34</v>
      </c>
    </row>
    <row r="11" spans="1:12">
      <c r="A11">
        <v>4717</v>
      </c>
      <c r="B11" s="1">
        <v>51974.02</v>
      </c>
      <c r="G11">
        <v>3021</v>
      </c>
      <c r="H11" s="1">
        <v>1571.34</v>
      </c>
      <c r="K11">
        <v>3025</v>
      </c>
      <c r="L11" s="1">
        <v>1309.45</v>
      </c>
    </row>
    <row r="12" spans="1:12" ht="14.4" thickBot="1">
      <c r="A12">
        <v>4718</v>
      </c>
      <c r="B12" s="1">
        <v>5526.56</v>
      </c>
      <c r="G12">
        <v>3025</v>
      </c>
      <c r="H12" s="1">
        <v>1309.45</v>
      </c>
      <c r="L12" s="4">
        <f>SUM(L9:L11)</f>
        <v>8118.59</v>
      </c>
    </row>
    <row r="13" spans="1:12" ht="14.4" thickTop="1">
      <c r="A13">
        <v>4720</v>
      </c>
      <c r="B13" s="1">
        <v>2000</v>
      </c>
      <c r="G13">
        <v>4003</v>
      </c>
      <c r="H13" s="1">
        <v>2435.5700000000002</v>
      </c>
    </row>
    <row r="14" spans="1:12">
      <c r="A14">
        <v>4921</v>
      </c>
      <c r="B14" s="1">
        <v>7332.9</v>
      </c>
      <c r="G14">
        <v>4714</v>
      </c>
      <c r="H14" s="1">
        <v>8150</v>
      </c>
    </row>
    <row r="15" spans="1:12">
      <c r="G15">
        <v>4717</v>
      </c>
      <c r="H15" s="1">
        <v>51974.02</v>
      </c>
    </row>
    <row r="16" spans="1:12">
      <c r="G16">
        <v>4718</v>
      </c>
      <c r="H16" s="1">
        <v>5526.56</v>
      </c>
    </row>
    <row r="17" spans="7:8">
      <c r="G17">
        <v>4720</v>
      </c>
      <c r="H17" s="1">
        <v>2000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83"/>
  <sheetViews>
    <sheetView topLeftCell="A4" workbookViewId="0">
      <selection activeCell="D18" sqref="D18"/>
    </sheetView>
  </sheetViews>
  <sheetFormatPr defaultRowHeight="13.8"/>
  <cols>
    <col min="2" max="2" width="18" customWidth="1"/>
    <col min="4" max="4" width="11.796875" customWidth="1"/>
    <col min="5" max="5" width="9.59765625" bestFit="1" customWidth="1"/>
    <col min="6" max="6" width="17.09765625" customWidth="1"/>
    <col min="10" max="10" width="8.8984375" bestFit="1" customWidth="1"/>
    <col min="13" max="13" width="8.8984375" bestFit="1" customWidth="1"/>
  </cols>
  <sheetData>
    <row r="1" spans="1:8">
      <c r="A1" s="5" t="s">
        <v>16</v>
      </c>
      <c r="B1" s="5"/>
      <c r="C1" s="5"/>
      <c r="D1" s="5"/>
      <c r="E1" s="5" t="s">
        <v>16</v>
      </c>
      <c r="F1" s="5"/>
      <c r="G1" s="5"/>
      <c r="H1" s="5"/>
    </row>
    <row r="2" spans="1:8">
      <c r="A2" s="5" t="s">
        <v>17</v>
      </c>
      <c r="B2" s="5"/>
      <c r="C2" s="5"/>
      <c r="D2" s="5"/>
      <c r="E2" s="5" t="s">
        <v>19</v>
      </c>
      <c r="F2" s="5"/>
      <c r="G2" s="5"/>
      <c r="H2" s="5"/>
    </row>
    <row r="3" spans="1:8">
      <c r="E3" t="s">
        <v>10</v>
      </c>
      <c r="F3" t="s">
        <v>20</v>
      </c>
    </row>
    <row r="4" spans="1:8">
      <c r="A4">
        <v>1323</v>
      </c>
      <c r="B4" s="1">
        <v>7295.31</v>
      </c>
      <c r="E4">
        <v>1323</v>
      </c>
      <c r="F4" s="1">
        <v>7295.31</v>
      </c>
    </row>
    <row r="5" spans="1:8">
      <c r="A5">
        <v>1431</v>
      </c>
      <c r="B5">
        <v>1</v>
      </c>
      <c r="E5">
        <v>1431</v>
      </c>
      <c r="F5">
        <v>1</v>
      </c>
    </row>
    <row r="6" spans="1:8">
      <c r="A6">
        <v>1802</v>
      </c>
      <c r="B6" s="1">
        <v>22162.35</v>
      </c>
      <c r="E6">
        <v>1802</v>
      </c>
      <c r="F6" s="1">
        <v>22162.35</v>
      </c>
    </row>
    <row r="7" spans="1:8">
      <c r="A7">
        <v>1803</v>
      </c>
      <c r="B7" s="1">
        <v>22162.35</v>
      </c>
      <c r="E7">
        <v>1803</v>
      </c>
      <c r="F7" s="1">
        <v>22162.35</v>
      </c>
    </row>
    <row r="8" spans="1:8">
      <c r="A8">
        <v>1804</v>
      </c>
      <c r="B8" s="1">
        <v>7387.44</v>
      </c>
      <c r="E8">
        <v>1804</v>
      </c>
      <c r="F8" s="1">
        <v>7387.44</v>
      </c>
    </row>
    <row r="9" spans="1:8">
      <c r="A9">
        <v>2003</v>
      </c>
      <c r="B9" t="s">
        <v>11</v>
      </c>
      <c r="E9">
        <v>2003</v>
      </c>
      <c r="F9" t="s">
        <v>11</v>
      </c>
    </row>
    <row r="10" spans="1:8">
      <c r="A10" t="s">
        <v>0</v>
      </c>
      <c r="E10" t="s">
        <v>18</v>
      </c>
      <c r="F10" s="1">
        <v>151517.01</v>
      </c>
    </row>
    <row r="11" spans="1:8">
      <c r="A11" t="s">
        <v>1</v>
      </c>
      <c r="E11" t="s">
        <v>0</v>
      </c>
    </row>
    <row r="12" spans="1:8">
      <c r="A12" t="s">
        <v>2</v>
      </c>
      <c r="E12" t="s">
        <v>1</v>
      </c>
    </row>
    <row r="13" spans="1:8">
      <c r="A13" t="s">
        <v>3</v>
      </c>
      <c r="E13" t="s">
        <v>2</v>
      </c>
    </row>
    <row r="14" spans="1:8">
      <c r="A14" t="s">
        <v>4</v>
      </c>
      <c r="E14" t="s">
        <v>3</v>
      </c>
    </row>
    <row r="15" spans="1:8">
      <c r="A15">
        <v>1000</v>
      </c>
      <c r="B15" s="1">
        <v>66321</v>
      </c>
      <c r="E15" t="s">
        <v>4</v>
      </c>
    </row>
    <row r="16" spans="1:8">
      <c r="A16">
        <v>1001</v>
      </c>
      <c r="B16" s="1">
        <v>9726.02</v>
      </c>
      <c r="E16">
        <v>1000</v>
      </c>
      <c r="F16" s="1">
        <v>66321</v>
      </c>
    </row>
    <row r="17" spans="1:13">
      <c r="A17">
        <v>1900</v>
      </c>
      <c r="B17" s="1">
        <v>11053.5</v>
      </c>
      <c r="E17">
        <v>1001</v>
      </c>
      <c r="F17" s="1">
        <v>9726.02</v>
      </c>
    </row>
    <row r="18" spans="1:13">
      <c r="A18" s="2">
        <v>2004</v>
      </c>
      <c r="B18" s="2" t="s">
        <v>12</v>
      </c>
      <c r="E18" s="2">
        <v>1511</v>
      </c>
      <c r="F18" s="3">
        <v>1500</v>
      </c>
      <c r="I18" s="5" t="s">
        <v>21</v>
      </c>
    </row>
    <row r="19" spans="1:13">
      <c r="A19">
        <v>2110</v>
      </c>
      <c r="B19" t="s">
        <v>13</v>
      </c>
      <c r="E19">
        <v>1900</v>
      </c>
      <c r="F19" s="1">
        <v>11053.5</v>
      </c>
    </row>
    <row r="20" spans="1:13">
      <c r="A20">
        <v>2700</v>
      </c>
      <c r="B20" t="s">
        <v>14</v>
      </c>
      <c r="E20">
        <v>2110</v>
      </c>
      <c r="F20" t="s">
        <v>13</v>
      </c>
      <c r="I20" s="2">
        <v>3002</v>
      </c>
      <c r="J20" s="3">
        <v>13264.19</v>
      </c>
    </row>
    <row r="21" spans="1:13">
      <c r="A21">
        <v>2702</v>
      </c>
      <c r="B21" t="s">
        <v>5</v>
      </c>
      <c r="E21">
        <v>2700</v>
      </c>
      <c r="F21" t="s">
        <v>14</v>
      </c>
      <c r="I21" s="2">
        <v>3011</v>
      </c>
      <c r="J21" s="3">
        <v>2842.34</v>
      </c>
    </row>
    <row r="22" spans="1:13">
      <c r="A22">
        <v>2704</v>
      </c>
      <c r="B22" t="s">
        <v>6</v>
      </c>
      <c r="E22">
        <v>2702</v>
      </c>
      <c r="F22" t="s">
        <v>5</v>
      </c>
      <c r="I22" s="2">
        <v>3013</v>
      </c>
      <c r="J22" s="3">
        <v>29370.720000000001</v>
      </c>
    </row>
    <row r="23" spans="1:13">
      <c r="A23">
        <v>2706</v>
      </c>
      <c r="B23" t="s">
        <v>7</v>
      </c>
      <c r="E23">
        <v>2704</v>
      </c>
      <c r="F23" t="s">
        <v>6</v>
      </c>
      <c r="I23" s="2">
        <v>3015</v>
      </c>
      <c r="J23" s="3">
        <v>20369.98</v>
      </c>
    </row>
    <row r="24" spans="1:13">
      <c r="A24">
        <v>2713</v>
      </c>
      <c r="B24" t="s">
        <v>15</v>
      </c>
      <c r="E24">
        <v>2706</v>
      </c>
      <c r="F24" t="s">
        <v>7</v>
      </c>
      <c r="I24" s="2">
        <v>3502</v>
      </c>
      <c r="J24" s="2">
        <v>320</v>
      </c>
    </row>
    <row r="25" spans="1:13">
      <c r="A25">
        <v>2717</v>
      </c>
      <c r="B25" t="s">
        <v>8</v>
      </c>
      <c r="E25">
        <v>2713</v>
      </c>
      <c r="F25" t="s">
        <v>15</v>
      </c>
      <c r="I25" s="2">
        <v>1511</v>
      </c>
      <c r="J25" s="3">
        <v>1500</v>
      </c>
    </row>
    <row r="26" spans="1:13" ht="14.4" thickBot="1">
      <c r="A26">
        <v>2720</v>
      </c>
      <c r="B26" t="s">
        <v>9</v>
      </c>
      <c r="E26">
        <v>2717</v>
      </c>
      <c r="F26" t="s">
        <v>8</v>
      </c>
      <c r="J26" s="4">
        <f>SUM(J20:J25)</f>
        <v>67667.23</v>
      </c>
      <c r="M26" s="1"/>
    </row>
    <row r="27" spans="1:13" ht="14.4" thickTop="1">
      <c r="E27">
        <v>2720</v>
      </c>
      <c r="F27" t="s">
        <v>9</v>
      </c>
    </row>
    <row r="28" spans="1:13">
      <c r="E28" s="2">
        <v>3002</v>
      </c>
      <c r="F28" s="3">
        <v>13264.19</v>
      </c>
    </row>
    <row r="29" spans="1:13">
      <c r="E29" s="2">
        <v>3011</v>
      </c>
      <c r="F29" s="3">
        <v>2842.34</v>
      </c>
      <c r="M29" s="1"/>
    </row>
    <row r="30" spans="1:13">
      <c r="E30" s="2">
        <v>3013</v>
      </c>
      <c r="F30" s="3">
        <v>29370.720000000001</v>
      </c>
    </row>
    <row r="31" spans="1:13">
      <c r="E31" s="2">
        <v>3015</v>
      </c>
      <c r="F31" s="3">
        <v>20369.98</v>
      </c>
    </row>
    <row r="32" spans="1:13">
      <c r="E32" s="2">
        <v>3502</v>
      </c>
      <c r="F32" s="2">
        <v>320</v>
      </c>
    </row>
    <row r="33" spans="2:6">
      <c r="E33" s="6">
        <v>4003</v>
      </c>
      <c r="F33" s="7">
        <v>20300.18</v>
      </c>
    </row>
    <row r="34" spans="2:6">
      <c r="E34" s="6"/>
      <c r="F34" s="6"/>
    </row>
    <row r="37" spans="2:6">
      <c r="B37" s="1"/>
      <c r="E37" s="1"/>
    </row>
    <row r="38" spans="2:6">
      <c r="B38" s="1"/>
      <c r="E38" s="1"/>
    </row>
    <row r="39" spans="2:6">
      <c r="B39" s="1"/>
    </row>
    <row r="40" spans="2:6" ht="12" customHeight="1">
      <c r="B40" s="8"/>
    </row>
    <row r="43" spans="2:6">
      <c r="E43" s="1"/>
    </row>
    <row r="45" spans="2:6">
      <c r="E45" s="1"/>
    </row>
    <row r="46" spans="2:6">
      <c r="E46" s="1"/>
    </row>
    <row r="48" spans="2:6">
      <c r="B48" s="1"/>
      <c r="E48" s="1"/>
    </row>
    <row r="51" spans="5:5">
      <c r="E51" s="1"/>
    </row>
    <row r="75" spans="1:4">
      <c r="A75" s="2" t="s">
        <v>28</v>
      </c>
      <c r="B75" s="2"/>
      <c r="C75" s="2"/>
    </row>
    <row r="77" spans="1:4">
      <c r="A77" s="11">
        <v>1605</v>
      </c>
      <c r="B77" s="1">
        <v>663210</v>
      </c>
    </row>
    <row r="78" spans="1:4">
      <c r="A78" t="s">
        <v>27</v>
      </c>
      <c r="B78" s="1">
        <v>67667.23</v>
      </c>
      <c r="C78" s="10" t="s">
        <v>22</v>
      </c>
      <c r="D78" s="1">
        <v>10630.25</v>
      </c>
    </row>
    <row r="80" spans="1:4" ht="14.4" thickBot="1">
      <c r="B80" s="4">
        <f>SUM(B77:B79)</f>
        <v>730877.23</v>
      </c>
      <c r="D80" s="4">
        <f>SUM(D78:D79)</f>
        <v>10630.25</v>
      </c>
    </row>
    <row r="81" spans="4:4" ht="14.4" thickTop="1"/>
    <row r="82" spans="4:4" ht="14.4" thickBot="1">
      <c r="D82" s="4">
        <f>B80-D80</f>
        <v>720246.98</v>
      </c>
    </row>
    <row r="83" spans="4:4" ht="14.4" thickTop="1"/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L91"/>
  <sheetViews>
    <sheetView topLeftCell="A40" workbookViewId="0">
      <selection activeCell="I18" sqref="I18"/>
    </sheetView>
  </sheetViews>
  <sheetFormatPr defaultRowHeight="13.8"/>
  <cols>
    <col min="1" max="1" width="12.296875" customWidth="1"/>
    <col min="2" max="2" width="9.8984375" bestFit="1" customWidth="1"/>
    <col min="4" max="4" width="9.8984375" bestFit="1" customWidth="1"/>
    <col min="8" max="8" width="15.59765625" customWidth="1"/>
    <col min="12" max="12" width="8.8984375" bestFit="1" customWidth="1"/>
  </cols>
  <sheetData>
    <row r="1" spans="1:12">
      <c r="A1" t="s">
        <v>16</v>
      </c>
      <c r="G1" t="s">
        <v>16</v>
      </c>
    </row>
    <row r="2" spans="1:12">
      <c r="A2" t="s">
        <v>17</v>
      </c>
      <c r="G2" t="s">
        <v>19</v>
      </c>
    </row>
    <row r="6" spans="1:12">
      <c r="A6">
        <v>1323</v>
      </c>
      <c r="B6" s="1">
        <v>6152.08</v>
      </c>
      <c r="G6">
        <v>1323</v>
      </c>
      <c r="H6" s="1">
        <v>6152.08</v>
      </c>
    </row>
    <row r="7" spans="1:12">
      <c r="A7">
        <v>1431</v>
      </c>
      <c r="B7">
        <v>1</v>
      </c>
      <c r="G7">
        <v>1431</v>
      </c>
      <c r="H7">
        <v>1</v>
      </c>
      <c r="K7" s="5" t="s">
        <v>26</v>
      </c>
    </row>
    <row r="8" spans="1:12">
      <c r="A8">
        <v>1802</v>
      </c>
      <c r="B8" s="1">
        <v>22162.35</v>
      </c>
      <c r="G8">
        <v>1802</v>
      </c>
      <c r="H8" s="1">
        <v>22162.35</v>
      </c>
    </row>
    <row r="9" spans="1:12">
      <c r="A9">
        <v>1803</v>
      </c>
      <c r="B9" s="1">
        <v>22162.35</v>
      </c>
      <c r="G9">
        <v>1803</v>
      </c>
      <c r="H9" s="1">
        <v>22162.35</v>
      </c>
    </row>
    <row r="10" spans="1:12">
      <c r="A10">
        <v>1804</v>
      </c>
      <c r="B10" s="1">
        <v>7387.44</v>
      </c>
      <c r="G10">
        <v>1804</v>
      </c>
      <c r="H10" s="1">
        <v>7387.44</v>
      </c>
      <c r="K10" s="2">
        <v>3005</v>
      </c>
      <c r="L10" s="3">
        <v>9587.67</v>
      </c>
    </row>
    <row r="11" spans="1:12">
      <c r="A11">
        <v>1806</v>
      </c>
      <c r="B11" s="1">
        <v>16472.82</v>
      </c>
      <c r="G11">
        <v>1806</v>
      </c>
      <c r="H11" s="1">
        <v>16472.82</v>
      </c>
      <c r="K11" s="2">
        <v>3011</v>
      </c>
      <c r="L11" s="3">
        <v>2130.6</v>
      </c>
    </row>
    <row r="12" spans="1:12">
      <c r="A12">
        <v>1807</v>
      </c>
      <c r="B12" s="1">
        <v>16472.82</v>
      </c>
      <c r="G12">
        <v>1807</v>
      </c>
      <c r="H12" s="1">
        <v>16472.82</v>
      </c>
      <c r="K12" s="2">
        <v>3013</v>
      </c>
      <c r="L12" s="3">
        <v>1597.94</v>
      </c>
    </row>
    <row r="13" spans="1:12">
      <c r="A13">
        <v>1808</v>
      </c>
      <c r="B13" s="1">
        <v>5490.94</v>
      </c>
      <c r="G13">
        <v>1808</v>
      </c>
      <c r="H13" s="1">
        <v>5490.94</v>
      </c>
      <c r="K13" s="2">
        <v>3015</v>
      </c>
      <c r="L13" s="3">
        <v>8788.76</v>
      </c>
    </row>
    <row r="14" spans="1:12">
      <c r="A14">
        <v>2003</v>
      </c>
      <c r="B14" t="s">
        <v>23</v>
      </c>
      <c r="G14">
        <v>2003</v>
      </c>
      <c r="H14" t="s">
        <v>23</v>
      </c>
      <c r="K14" s="2">
        <v>3023</v>
      </c>
      <c r="L14" s="3">
        <v>1398.2</v>
      </c>
    </row>
    <row r="15" spans="1:12">
      <c r="A15" t="s">
        <v>0</v>
      </c>
      <c r="G15" t="s">
        <v>18</v>
      </c>
      <c r="H15" s="1">
        <v>39114.25</v>
      </c>
      <c r="K15" s="2">
        <v>3025</v>
      </c>
      <c r="L15" s="3">
        <v>1198.46</v>
      </c>
    </row>
    <row r="16" spans="1:12">
      <c r="A16" t="s">
        <v>1</v>
      </c>
      <c r="G16" t="s">
        <v>0</v>
      </c>
      <c r="K16" s="2">
        <v>3502</v>
      </c>
      <c r="L16" s="3">
        <v>3994.9</v>
      </c>
    </row>
    <row r="17" spans="1:12" ht="14.4" thickBot="1">
      <c r="A17" t="s">
        <v>2</v>
      </c>
      <c r="G17" t="s">
        <v>1</v>
      </c>
      <c r="L17" s="4">
        <f>SUM(L10:L16)</f>
        <v>28696.530000000002</v>
      </c>
    </row>
    <row r="18" spans="1:12" ht="14.4" thickTop="1">
      <c r="A18" t="s">
        <v>3</v>
      </c>
      <c r="G18" t="s">
        <v>2</v>
      </c>
    </row>
    <row r="19" spans="1:12">
      <c r="A19" t="s">
        <v>4</v>
      </c>
      <c r="G19" t="s">
        <v>3</v>
      </c>
    </row>
    <row r="20" spans="1:12">
      <c r="A20">
        <v>1000</v>
      </c>
      <c r="B20" s="1">
        <v>55928</v>
      </c>
      <c r="G20" t="s">
        <v>4</v>
      </c>
    </row>
    <row r="21" spans="1:12">
      <c r="A21">
        <v>1001</v>
      </c>
      <c r="B21" s="1">
        <v>9726.02</v>
      </c>
      <c r="G21">
        <v>1000</v>
      </c>
      <c r="H21" s="1">
        <v>55928</v>
      </c>
    </row>
    <row r="22" spans="1:12">
      <c r="A22">
        <v>1900</v>
      </c>
      <c r="B22" s="1">
        <v>9321.33</v>
      </c>
      <c r="G22">
        <v>1001</v>
      </c>
      <c r="H22" s="1">
        <v>9726.02</v>
      </c>
    </row>
    <row r="23" spans="1:12">
      <c r="A23">
        <v>2004</v>
      </c>
      <c r="B23">
        <v>0.95</v>
      </c>
      <c r="G23">
        <v>1900</v>
      </c>
      <c r="H23" s="1">
        <v>9321.33</v>
      </c>
    </row>
    <row r="24" spans="1:12">
      <c r="A24">
        <v>2700</v>
      </c>
      <c r="B24" t="s">
        <v>24</v>
      </c>
      <c r="G24">
        <v>2004</v>
      </c>
      <c r="H24">
        <v>0.95</v>
      </c>
    </row>
    <row r="25" spans="1:12">
      <c r="A25">
        <v>2704</v>
      </c>
      <c r="B25" t="s">
        <v>6</v>
      </c>
      <c r="G25">
        <v>2700</v>
      </c>
      <c r="H25" t="s">
        <v>24</v>
      </c>
    </row>
    <row r="26" spans="1:12">
      <c r="A26">
        <v>2713</v>
      </c>
      <c r="B26" t="s">
        <v>15</v>
      </c>
      <c r="G26">
        <v>2704</v>
      </c>
      <c r="H26" t="s">
        <v>6</v>
      </c>
    </row>
    <row r="27" spans="1:12">
      <c r="A27">
        <v>2717</v>
      </c>
      <c r="B27" t="s">
        <v>25</v>
      </c>
      <c r="G27">
        <v>2713</v>
      </c>
      <c r="H27" t="s">
        <v>15</v>
      </c>
    </row>
    <row r="28" spans="1:12">
      <c r="A28">
        <v>4706</v>
      </c>
      <c r="B28" s="1">
        <v>1552</v>
      </c>
      <c r="G28">
        <v>2717</v>
      </c>
      <c r="H28" t="s">
        <v>25</v>
      </c>
    </row>
    <row r="29" spans="1:12">
      <c r="A29">
        <v>4714</v>
      </c>
      <c r="B29" s="1">
        <v>3570</v>
      </c>
      <c r="G29" s="2">
        <v>3005</v>
      </c>
      <c r="H29" s="3">
        <v>9587.67</v>
      </c>
    </row>
    <row r="30" spans="1:12">
      <c r="A30">
        <v>4717</v>
      </c>
      <c r="B30" s="1">
        <v>10301.73</v>
      </c>
      <c r="G30" s="2">
        <v>3011</v>
      </c>
      <c r="H30" s="3">
        <v>2130.6</v>
      </c>
    </row>
    <row r="31" spans="1:12">
      <c r="A31">
        <v>4718</v>
      </c>
      <c r="B31" s="1">
        <v>6680</v>
      </c>
      <c r="G31" s="2">
        <v>3013</v>
      </c>
      <c r="H31" s="3">
        <v>1597.94</v>
      </c>
    </row>
    <row r="32" spans="1:12">
      <c r="G32" s="2">
        <v>3015</v>
      </c>
      <c r="H32" s="3">
        <v>8788.76</v>
      </c>
    </row>
    <row r="33" spans="7:8">
      <c r="G33" s="2">
        <v>3023</v>
      </c>
      <c r="H33" s="3">
        <v>1398.2</v>
      </c>
    </row>
    <row r="34" spans="7:8">
      <c r="G34" s="2">
        <v>3025</v>
      </c>
      <c r="H34" s="3">
        <v>1198.46</v>
      </c>
    </row>
    <row r="35" spans="7:8">
      <c r="G35" s="2">
        <v>3502</v>
      </c>
      <c r="H35" s="3">
        <v>3994.9</v>
      </c>
    </row>
    <row r="36" spans="7:8">
      <c r="G36" s="5">
        <v>4003</v>
      </c>
      <c r="H36" s="9">
        <v>8608.9599999999991</v>
      </c>
    </row>
    <row r="37" spans="7:8">
      <c r="G37">
        <v>4706</v>
      </c>
      <c r="H37" s="1">
        <v>1552</v>
      </c>
    </row>
    <row r="38" spans="7:8">
      <c r="G38">
        <v>4714</v>
      </c>
      <c r="H38" s="1">
        <v>3570</v>
      </c>
    </row>
    <row r="39" spans="7:8">
      <c r="G39">
        <v>4717</v>
      </c>
      <c r="H39" s="1">
        <v>10301.73</v>
      </c>
    </row>
    <row r="40" spans="7:8">
      <c r="G40">
        <v>4718</v>
      </c>
      <c r="H40" s="1">
        <v>6680</v>
      </c>
    </row>
    <row r="83" spans="1:4">
      <c r="A83" s="2" t="s">
        <v>28</v>
      </c>
      <c r="B83" s="2"/>
      <c r="C83" s="2"/>
    </row>
    <row r="85" spans="1:4">
      <c r="A85" s="11">
        <v>1605</v>
      </c>
      <c r="B85" s="1">
        <v>559280</v>
      </c>
    </row>
    <row r="86" spans="1:4">
      <c r="A86" t="s">
        <v>27</v>
      </c>
      <c r="B86" s="1">
        <v>28696.53</v>
      </c>
      <c r="C86" s="10" t="s">
        <v>22</v>
      </c>
      <c r="D86" s="1">
        <v>7682</v>
      </c>
    </row>
    <row r="88" spans="1:4" ht="14.4" thickBot="1">
      <c r="B88" s="4">
        <f>SUM(B85:B87)</f>
        <v>587976.53</v>
      </c>
      <c r="D88" s="4">
        <f>SUM(D86:D87)</f>
        <v>7682</v>
      </c>
    </row>
    <row r="89" spans="1:4" ht="14.4" thickTop="1"/>
    <row r="90" spans="1:4" ht="14.4" thickBot="1">
      <c r="D90" s="4">
        <f>B88-D88</f>
        <v>580294.53</v>
      </c>
    </row>
    <row r="91" spans="1:4" ht="14.4" thickTop="1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9"/>
  <sheetViews>
    <sheetView workbookViewId="0">
      <selection activeCell="K13" sqref="K13:K14"/>
    </sheetView>
  </sheetViews>
  <sheetFormatPr defaultRowHeight="13.8"/>
  <cols>
    <col min="10" max="10" width="11.796875" customWidth="1"/>
  </cols>
  <sheetData>
    <row r="1" spans="1:12">
      <c r="A1" s="5" t="s">
        <v>16</v>
      </c>
      <c r="B1" s="5"/>
      <c r="C1" s="5"/>
      <c r="D1" s="5"/>
      <c r="E1" s="5"/>
      <c r="F1" s="5" t="s">
        <v>16</v>
      </c>
      <c r="G1" s="5"/>
      <c r="H1" s="5"/>
      <c r="I1" s="5"/>
      <c r="J1" s="5"/>
    </row>
    <row r="2" spans="1:12">
      <c r="A2" s="5" t="s">
        <v>17</v>
      </c>
      <c r="B2" s="5"/>
      <c r="C2" s="5"/>
      <c r="D2" s="5"/>
      <c r="E2" s="5"/>
      <c r="F2" s="5" t="s">
        <v>19</v>
      </c>
      <c r="G2" s="5"/>
      <c r="H2" s="5"/>
      <c r="I2" s="5"/>
      <c r="J2" s="5"/>
    </row>
    <row r="5" spans="1:12">
      <c r="A5">
        <v>1000</v>
      </c>
      <c r="B5" s="1">
        <v>75089</v>
      </c>
      <c r="F5">
        <v>1000</v>
      </c>
      <c r="G5" s="1">
        <v>75089</v>
      </c>
    </row>
    <row r="6" spans="1:12">
      <c r="A6">
        <v>1001</v>
      </c>
      <c r="B6" s="1">
        <v>9726.02</v>
      </c>
      <c r="F6">
        <v>1001</v>
      </c>
      <c r="G6" s="1">
        <v>9726.02</v>
      </c>
    </row>
    <row r="7" spans="1:12">
      <c r="A7">
        <v>1717</v>
      </c>
      <c r="B7" s="1">
        <v>36664.5</v>
      </c>
      <c r="F7">
        <v>1717</v>
      </c>
      <c r="G7" s="1">
        <v>36664.5</v>
      </c>
    </row>
    <row r="8" spans="1:12">
      <c r="A8">
        <v>1900</v>
      </c>
      <c r="B8" s="1">
        <v>12514.83</v>
      </c>
      <c r="F8">
        <v>1900</v>
      </c>
      <c r="G8" s="1">
        <v>12514.83</v>
      </c>
    </row>
    <row r="9" spans="1:12">
      <c r="A9">
        <v>2004</v>
      </c>
      <c r="B9">
        <v>0.73</v>
      </c>
      <c r="F9">
        <v>2004</v>
      </c>
      <c r="G9">
        <v>0.73</v>
      </c>
      <c r="J9" t="s">
        <v>54</v>
      </c>
      <c r="K9">
        <v>1231826</v>
      </c>
    </row>
    <row r="10" spans="1:12">
      <c r="A10">
        <v>2700</v>
      </c>
      <c r="B10" t="s">
        <v>24</v>
      </c>
      <c r="F10">
        <v>2700</v>
      </c>
      <c r="G10" t="s">
        <v>29</v>
      </c>
    </row>
    <row r="11" spans="1:12">
      <c r="A11">
        <v>2704</v>
      </c>
      <c r="B11" t="s">
        <v>6</v>
      </c>
      <c r="F11">
        <v>2704</v>
      </c>
      <c r="G11" t="s">
        <v>30</v>
      </c>
      <c r="K11" s="5" t="s">
        <v>21</v>
      </c>
    </row>
    <row r="12" spans="1:12">
      <c r="A12">
        <v>2706</v>
      </c>
      <c r="B12" t="s">
        <v>36</v>
      </c>
      <c r="F12">
        <v>2706</v>
      </c>
      <c r="G12" t="s">
        <v>31</v>
      </c>
      <c r="K12" s="5" t="s">
        <v>40</v>
      </c>
      <c r="L12" t="s">
        <v>41</v>
      </c>
    </row>
    <row r="13" spans="1:12">
      <c r="A13">
        <v>2713</v>
      </c>
      <c r="B13" t="s">
        <v>15</v>
      </c>
      <c r="F13">
        <v>2713</v>
      </c>
      <c r="G13" t="s">
        <v>32</v>
      </c>
      <c r="K13" s="2">
        <v>3001</v>
      </c>
      <c r="L13" s="3">
        <v>1609.05</v>
      </c>
    </row>
    <row r="14" spans="1:12">
      <c r="A14">
        <v>2714</v>
      </c>
      <c r="B14" t="s">
        <v>37</v>
      </c>
      <c r="F14">
        <v>2714</v>
      </c>
      <c r="G14" t="s">
        <v>33</v>
      </c>
      <c r="K14" s="2">
        <v>3005</v>
      </c>
      <c r="L14" s="3">
        <v>6168.03</v>
      </c>
    </row>
    <row r="15" spans="1:12" ht="14.4" thickBot="1">
      <c r="A15">
        <v>2717</v>
      </c>
      <c r="B15" t="s">
        <v>38</v>
      </c>
      <c r="F15">
        <v>2717</v>
      </c>
      <c r="G15" t="s">
        <v>34</v>
      </c>
      <c r="L15" s="4">
        <f>SUM(L13:L14)</f>
        <v>7777.08</v>
      </c>
    </row>
    <row r="16" spans="1:12" ht="14.4" thickTop="1">
      <c r="A16">
        <v>2720</v>
      </c>
      <c r="B16" t="s">
        <v>39</v>
      </c>
      <c r="F16">
        <v>2720</v>
      </c>
      <c r="G16" t="s">
        <v>35</v>
      </c>
    </row>
    <row r="17" spans="6:7">
      <c r="F17" s="2">
        <v>3001</v>
      </c>
      <c r="G17" s="3">
        <v>1609.05</v>
      </c>
    </row>
    <row r="18" spans="6:7">
      <c r="F18" s="2">
        <v>3005</v>
      </c>
      <c r="G18" s="3">
        <v>6168.03</v>
      </c>
    </row>
    <row r="19" spans="6:7">
      <c r="F19">
        <v>4003</v>
      </c>
      <c r="G19" s="1">
        <v>2333.12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N26"/>
  <sheetViews>
    <sheetView topLeftCell="A4" workbookViewId="0">
      <selection activeCell="M10" sqref="M10:N20"/>
    </sheetView>
  </sheetViews>
  <sheetFormatPr defaultRowHeight="13.8"/>
  <cols>
    <col min="14" max="14" width="8.8984375" bestFit="1" customWidth="1"/>
  </cols>
  <sheetData>
    <row r="1" spans="1:14">
      <c r="G1" t="s">
        <v>16</v>
      </c>
    </row>
    <row r="2" spans="1:14">
      <c r="G2" t="s">
        <v>19</v>
      </c>
    </row>
    <row r="5" spans="1:14">
      <c r="A5">
        <v>1000</v>
      </c>
      <c r="B5" s="1">
        <v>64630</v>
      </c>
      <c r="G5">
        <v>1000</v>
      </c>
      <c r="H5" s="1">
        <v>64630</v>
      </c>
    </row>
    <row r="6" spans="1:14">
      <c r="A6">
        <v>1001</v>
      </c>
      <c r="B6" s="1">
        <v>9726.02</v>
      </c>
      <c r="G6">
        <v>1001</v>
      </c>
      <c r="H6" s="1">
        <v>9726.02</v>
      </c>
    </row>
    <row r="7" spans="1:14">
      <c r="A7">
        <v>1900</v>
      </c>
      <c r="B7" s="1">
        <v>10771.67</v>
      </c>
      <c r="G7">
        <v>1900</v>
      </c>
      <c r="H7" s="1">
        <v>10771.67</v>
      </c>
    </row>
    <row r="8" spans="1:14">
      <c r="A8">
        <v>2004</v>
      </c>
      <c r="B8">
        <v>0.94</v>
      </c>
      <c r="G8">
        <v>2004</v>
      </c>
      <c r="H8">
        <v>0.94</v>
      </c>
    </row>
    <row r="9" spans="1:14">
      <c r="A9">
        <v>2700</v>
      </c>
      <c r="B9" t="s">
        <v>44</v>
      </c>
      <c r="G9">
        <v>2700</v>
      </c>
      <c r="H9" t="s">
        <v>24</v>
      </c>
    </row>
    <row r="10" spans="1:14">
      <c r="A10">
        <v>2702</v>
      </c>
      <c r="B10" t="s">
        <v>45</v>
      </c>
      <c r="G10">
        <v>2702</v>
      </c>
      <c r="H10" t="s">
        <v>5</v>
      </c>
      <c r="M10" s="5" t="s">
        <v>21</v>
      </c>
    </row>
    <row r="11" spans="1:14">
      <c r="A11">
        <v>2704</v>
      </c>
      <c r="B11" t="s">
        <v>46</v>
      </c>
      <c r="G11">
        <v>2704</v>
      </c>
      <c r="H11" t="s">
        <v>6</v>
      </c>
      <c r="M11" s="5" t="s">
        <v>40</v>
      </c>
      <c r="N11" t="s">
        <v>41</v>
      </c>
    </row>
    <row r="12" spans="1:14">
      <c r="A12">
        <v>2713</v>
      </c>
      <c r="B12" t="s">
        <v>47</v>
      </c>
      <c r="G12">
        <v>2713</v>
      </c>
      <c r="H12" t="s">
        <v>15</v>
      </c>
      <c r="M12" s="2">
        <v>3001</v>
      </c>
      <c r="N12" s="3">
        <v>1384.92</v>
      </c>
    </row>
    <row r="13" spans="1:14">
      <c r="A13">
        <v>2717</v>
      </c>
      <c r="B13" t="s">
        <v>48</v>
      </c>
      <c r="G13">
        <v>2717</v>
      </c>
      <c r="H13" t="s">
        <v>42</v>
      </c>
      <c r="M13" s="2">
        <v>3002</v>
      </c>
      <c r="N13" s="3">
        <v>4308.67</v>
      </c>
    </row>
    <row r="14" spans="1:14">
      <c r="A14">
        <v>2718</v>
      </c>
      <c r="B14" t="s">
        <v>49</v>
      </c>
      <c r="G14">
        <v>2718</v>
      </c>
      <c r="H14" t="s">
        <v>43</v>
      </c>
      <c r="M14" s="2">
        <v>3005</v>
      </c>
      <c r="N14" s="3">
        <v>1154.0999999999999</v>
      </c>
    </row>
    <row r="15" spans="1:14">
      <c r="A15">
        <v>4110</v>
      </c>
      <c r="B15" s="1">
        <v>8007.82</v>
      </c>
      <c r="G15" s="2">
        <v>3001</v>
      </c>
      <c r="H15" s="3">
        <v>1384.92</v>
      </c>
      <c r="M15" s="2">
        <v>3013</v>
      </c>
      <c r="N15" s="3">
        <v>6001.36</v>
      </c>
    </row>
    <row r="16" spans="1:14">
      <c r="A16">
        <v>4714</v>
      </c>
      <c r="B16" s="1">
        <v>4850</v>
      </c>
      <c r="G16" s="2">
        <v>3002</v>
      </c>
      <c r="H16" s="3">
        <v>4308.67</v>
      </c>
      <c r="M16" s="2">
        <v>3015</v>
      </c>
      <c r="N16" s="3">
        <v>9232.84</v>
      </c>
    </row>
    <row r="17" spans="1:14">
      <c r="A17">
        <v>4718</v>
      </c>
      <c r="B17" s="1">
        <v>6059.6</v>
      </c>
      <c r="G17" s="2">
        <v>3005</v>
      </c>
      <c r="H17" s="3">
        <v>1154.0999999999999</v>
      </c>
      <c r="M17" s="2">
        <v>3021</v>
      </c>
      <c r="N17" s="3">
        <v>1384.92</v>
      </c>
    </row>
    <row r="18" spans="1:14">
      <c r="G18" s="2">
        <v>3013</v>
      </c>
      <c r="H18" s="3">
        <v>6001.36</v>
      </c>
      <c r="M18" s="2">
        <v>3025</v>
      </c>
      <c r="N18" s="3">
        <v>1154.0999999999999</v>
      </c>
    </row>
    <row r="19" spans="1:14">
      <c r="G19" s="2">
        <v>3015</v>
      </c>
      <c r="H19" s="3">
        <v>9232.84</v>
      </c>
      <c r="M19" s="2">
        <v>3502</v>
      </c>
      <c r="N19" s="2">
        <v>160</v>
      </c>
    </row>
    <row r="20" spans="1:14" ht="14.4" thickBot="1">
      <c r="G20" s="2">
        <v>3021</v>
      </c>
      <c r="H20" s="3">
        <v>1384.92</v>
      </c>
      <c r="N20" s="4">
        <f>SUM(N12:N19)</f>
        <v>24780.909999999996</v>
      </c>
    </row>
    <row r="21" spans="1:14" ht="14.4" thickTop="1">
      <c r="G21" s="2">
        <v>3025</v>
      </c>
      <c r="H21" s="3">
        <v>1154.0999999999999</v>
      </c>
    </row>
    <row r="22" spans="1:14">
      <c r="G22" s="2">
        <v>3502</v>
      </c>
      <c r="H22" s="2">
        <v>160</v>
      </c>
    </row>
    <row r="23" spans="1:14">
      <c r="G23" s="2">
        <v>4003</v>
      </c>
      <c r="H23" s="3">
        <v>7434.27</v>
      </c>
    </row>
    <row r="24" spans="1:14">
      <c r="G24">
        <v>4110</v>
      </c>
      <c r="H24" s="1">
        <v>8007.82</v>
      </c>
    </row>
    <row r="25" spans="1:14">
      <c r="G25">
        <v>4714</v>
      </c>
      <c r="H25" s="1">
        <v>4850</v>
      </c>
    </row>
    <row r="26" spans="1:14">
      <c r="G26">
        <v>4718</v>
      </c>
      <c r="H26" s="1">
        <v>6059.6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1"/>
  <sheetViews>
    <sheetView workbookViewId="0">
      <selection activeCell="J7" sqref="J7:J9"/>
    </sheetView>
  </sheetViews>
  <sheetFormatPr defaultRowHeight="13.8"/>
  <cols>
    <col min="6" max="6" width="12.19921875" customWidth="1"/>
    <col min="11" max="11" width="8.8984375" bestFit="1" customWidth="1"/>
  </cols>
  <sheetData>
    <row r="1" spans="1:11">
      <c r="E1" t="s">
        <v>16</v>
      </c>
    </row>
    <row r="2" spans="1:11">
      <c r="E2" t="s">
        <v>19</v>
      </c>
    </row>
    <row r="5" spans="1:11">
      <c r="A5">
        <v>1000</v>
      </c>
      <c r="B5" s="1">
        <v>73339</v>
      </c>
      <c r="E5">
        <v>1000</v>
      </c>
      <c r="F5" s="1">
        <v>73339</v>
      </c>
      <c r="J5" s="5" t="s">
        <v>21</v>
      </c>
    </row>
    <row r="6" spans="1:11">
      <c r="A6">
        <v>1001</v>
      </c>
      <c r="B6" s="1">
        <v>9726.02</v>
      </c>
      <c r="E6">
        <v>1001</v>
      </c>
      <c r="F6" s="1">
        <v>9726.02</v>
      </c>
      <c r="J6" s="5" t="s">
        <v>40</v>
      </c>
      <c r="K6" t="s">
        <v>41</v>
      </c>
    </row>
    <row r="7" spans="1:11">
      <c r="A7">
        <v>1717</v>
      </c>
      <c r="B7" s="1">
        <v>36234.5</v>
      </c>
      <c r="E7">
        <v>1717</v>
      </c>
      <c r="F7" s="1">
        <v>36234.5</v>
      </c>
      <c r="J7" s="2">
        <v>3005</v>
      </c>
      <c r="K7" s="3">
        <v>8905.4500000000007</v>
      </c>
    </row>
    <row r="8" spans="1:11">
      <c r="A8">
        <v>1900</v>
      </c>
      <c r="B8" s="1">
        <v>12223.17</v>
      </c>
      <c r="E8">
        <v>1900</v>
      </c>
      <c r="F8" s="1">
        <v>12223.17</v>
      </c>
      <c r="J8" s="2">
        <v>3021</v>
      </c>
      <c r="K8" s="3">
        <v>1396.93</v>
      </c>
    </row>
    <row r="9" spans="1:11">
      <c r="A9">
        <v>2004</v>
      </c>
      <c r="B9">
        <v>0.7</v>
      </c>
      <c r="E9">
        <v>2004</v>
      </c>
      <c r="F9">
        <v>0.7</v>
      </c>
      <c r="J9" s="2">
        <v>3025</v>
      </c>
      <c r="K9" s="3">
        <v>1309.6199999999999</v>
      </c>
    </row>
    <row r="10" spans="1:11" ht="14.4" thickBot="1">
      <c r="A10">
        <v>2700</v>
      </c>
      <c r="B10" t="s">
        <v>24</v>
      </c>
      <c r="E10">
        <v>2700</v>
      </c>
      <c r="F10" t="s">
        <v>24</v>
      </c>
      <c r="K10" s="4">
        <f>SUM(K7:K9)</f>
        <v>11612</v>
      </c>
    </row>
    <row r="11" spans="1:11" ht="14.4" thickTop="1">
      <c r="A11">
        <v>2702</v>
      </c>
      <c r="B11" t="s">
        <v>5</v>
      </c>
      <c r="E11">
        <v>2702</v>
      </c>
      <c r="F11" t="s">
        <v>5</v>
      </c>
    </row>
    <row r="12" spans="1:11">
      <c r="A12">
        <v>2704</v>
      </c>
      <c r="B12" t="s">
        <v>6</v>
      </c>
      <c r="E12">
        <v>2704</v>
      </c>
      <c r="F12" t="s">
        <v>6</v>
      </c>
    </row>
    <row r="13" spans="1:11">
      <c r="A13">
        <v>2706</v>
      </c>
      <c r="B13" t="s">
        <v>50</v>
      </c>
      <c r="E13">
        <v>2706</v>
      </c>
      <c r="F13" t="s">
        <v>50</v>
      </c>
    </row>
    <row r="14" spans="1:11">
      <c r="A14">
        <v>2713</v>
      </c>
      <c r="B14" t="s">
        <v>15</v>
      </c>
      <c r="E14">
        <v>2713</v>
      </c>
      <c r="F14" t="s">
        <v>15</v>
      </c>
    </row>
    <row r="15" spans="1:11">
      <c r="A15">
        <v>2714</v>
      </c>
      <c r="B15" t="s">
        <v>51</v>
      </c>
      <c r="E15">
        <v>2714</v>
      </c>
      <c r="F15" t="s">
        <v>51</v>
      </c>
    </row>
    <row r="16" spans="1:11">
      <c r="A16">
        <v>2717</v>
      </c>
      <c r="B16" t="s">
        <v>52</v>
      </c>
      <c r="E16">
        <v>2717</v>
      </c>
      <c r="F16" t="s">
        <v>52</v>
      </c>
    </row>
    <row r="17" spans="1:6">
      <c r="A17">
        <v>2718</v>
      </c>
      <c r="B17" t="s">
        <v>53</v>
      </c>
      <c r="E17">
        <v>2718</v>
      </c>
      <c r="F17" t="s">
        <v>53</v>
      </c>
    </row>
    <row r="18" spans="1:6">
      <c r="E18" s="2">
        <v>3005</v>
      </c>
      <c r="F18" s="3">
        <v>8905.4500000000007</v>
      </c>
    </row>
    <row r="19" spans="1:6">
      <c r="E19" s="2">
        <v>3021</v>
      </c>
      <c r="F19" s="3">
        <v>1396.93</v>
      </c>
    </row>
    <row r="20" spans="1:6">
      <c r="E20" s="2">
        <v>3025</v>
      </c>
      <c r="F20" s="3">
        <v>1309.6199999999999</v>
      </c>
    </row>
    <row r="21" spans="1:6">
      <c r="E21" s="2">
        <v>4003</v>
      </c>
      <c r="F21" s="3">
        <v>3483.6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5:K23"/>
  <sheetViews>
    <sheetView topLeftCell="A8" workbookViewId="0">
      <selection activeCell="I24" sqref="I24"/>
    </sheetView>
  </sheetViews>
  <sheetFormatPr defaultRowHeight="13.8"/>
  <cols>
    <col min="7" max="7" width="14.296875" customWidth="1"/>
    <col min="11" max="11" width="8.8984375" bestFit="1" customWidth="1"/>
  </cols>
  <sheetData>
    <row r="5" spans="1:11">
      <c r="A5">
        <v>1000</v>
      </c>
      <c r="B5" s="1">
        <v>64630</v>
      </c>
      <c r="F5">
        <v>1000</v>
      </c>
      <c r="G5" s="1">
        <v>64630</v>
      </c>
    </row>
    <row r="6" spans="1:11">
      <c r="A6">
        <v>1001</v>
      </c>
      <c r="B6" s="1">
        <v>9726.02</v>
      </c>
      <c r="F6">
        <v>1001</v>
      </c>
      <c r="G6" s="1">
        <v>9726.02</v>
      </c>
    </row>
    <row r="7" spans="1:11">
      <c r="A7">
        <v>1900</v>
      </c>
      <c r="B7" s="1">
        <v>10771.67</v>
      </c>
      <c r="F7">
        <v>1900</v>
      </c>
      <c r="G7" s="1">
        <v>10771.67</v>
      </c>
    </row>
    <row r="8" spans="1:11">
      <c r="A8">
        <v>2004</v>
      </c>
      <c r="B8">
        <v>0.96</v>
      </c>
      <c r="F8">
        <v>2004</v>
      </c>
      <c r="G8">
        <v>0.96</v>
      </c>
    </row>
    <row r="9" spans="1:11">
      <c r="A9">
        <v>2700</v>
      </c>
      <c r="B9" t="s">
        <v>24</v>
      </c>
      <c r="F9">
        <v>2700</v>
      </c>
      <c r="G9" t="s">
        <v>24</v>
      </c>
    </row>
    <row r="10" spans="1:11">
      <c r="A10">
        <v>2704</v>
      </c>
      <c r="B10" t="s">
        <v>6</v>
      </c>
      <c r="F10">
        <v>2704</v>
      </c>
      <c r="G10" t="s">
        <v>6</v>
      </c>
      <c r="J10" s="5" t="s">
        <v>21</v>
      </c>
    </row>
    <row r="11" spans="1:11">
      <c r="A11">
        <v>2706</v>
      </c>
      <c r="B11" t="s">
        <v>36</v>
      </c>
      <c r="F11">
        <v>2706</v>
      </c>
      <c r="G11" t="s">
        <v>36</v>
      </c>
      <c r="J11" s="5" t="s">
        <v>40</v>
      </c>
      <c r="K11" t="s">
        <v>41</v>
      </c>
    </row>
    <row r="12" spans="1:11">
      <c r="A12">
        <v>2713</v>
      </c>
      <c r="B12" t="s">
        <v>58</v>
      </c>
      <c r="F12">
        <v>2713</v>
      </c>
      <c r="G12" t="s">
        <v>58</v>
      </c>
      <c r="J12" s="2">
        <v>3005</v>
      </c>
      <c r="K12" s="3">
        <v>4154.79</v>
      </c>
    </row>
    <row r="13" spans="1:11">
      <c r="A13">
        <v>2717</v>
      </c>
      <c r="B13" t="s">
        <v>59</v>
      </c>
      <c r="F13">
        <v>2717</v>
      </c>
      <c r="G13" t="s">
        <v>59</v>
      </c>
      <c r="J13" s="2">
        <v>3012</v>
      </c>
      <c r="K13" s="3">
        <v>4308.67</v>
      </c>
    </row>
    <row r="14" spans="1:11">
      <c r="A14">
        <v>2718</v>
      </c>
      <c r="B14" t="s">
        <v>60</v>
      </c>
      <c r="F14">
        <v>2718</v>
      </c>
      <c r="G14" t="s">
        <v>60</v>
      </c>
      <c r="J14" s="2">
        <v>3013</v>
      </c>
      <c r="K14" s="3">
        <v>13849.3</v>
      </c>
    </row>
    <row r="15" spans="1:11">
      <c r="F15" s="2">
        <v>3005</v>
      </c>
      <c r="G15" s="3">
        <v>4154.79</v>
      </c>
      <c r="J15" s="2">
        <v>3015</v>
      </c>
      <c r="K15" s="3">
        <v>8309.5499999999993</v>
      </c>
    </row>
    <row r="16" spans="1:11">
      <c r="F16" s="2">
        <v>3012</v>
      </c>
      <c r="G16" s="3">
        <v>4308.67</v>
      </c>
      <c r="J16" s="2">
        <v>3021</v>
      </c>
      <c r="K16" s="3">
        <v>2769.86</v>
      </c>
    </row>
    <row r="17" spans="6:11">
      <c r="F17" s="2">
        <v>3013</v>
      </c>
      <c r="G17" s="3">
        <v>13849.3</v>
      </c>
      <c r="J17" s="2">
        <v>3022</v>
      </c>
      <c r="K17" s="3">
        <v>8617.34</v>
      </c>
    </row>
    <row r="18" spans="6:11">
      <c r="F18" s="2">
        <v>3015</v>
      </c>
      <c r="G18" s="3">
        <v>8309.5499999999993</v>
      </c>
      <c r="J18" s="2">
        <v>3025</v>
      </c>
      <c r="K18" s="3">
        <v>7847.94</v>
      </c>
    </row>
    <row r="19" spans="6:11">
      <c r="F19" s="2">
        <v>3021</v>
      </c>
      <c r="G19" s="3">
        <v>2769.86</v>
      </c>
      <c r="J19" s="2">
        <v>3502</v>
      </c>
      <c r="K19" s="2">
        <v>200</v>
      </c>
    </row>
    <row r="20" spans="6:11" ht="14.4" thickBot="1">
      <c r="F20" s="2">
        <v>3022</v>
      </c>
      <c r="G20" s="3">
        <v>8617.34</v>
      </c>
      <c r="K20" s="4">
        <f>SUM(K12:K19)</f>
        <v>50057.45</v>
      </c>
    </row>
    <row r="21" spans="6:11" ht="14.4" thickTop="1">
      <c r="F21" s="2">
        <v>3025</v>
      </c>
      <c r="G21" s="3">
        <v>7847.94</v>
      </c>
    </row>
    <row r="22" spans="6:11">
      <c r="F22" s="2">
        <v>3502</v>
      </c>
      <c r="G22" s="2">
        <v>200</v>
      </c>
    </row>
    <row r="23" spans="6:11">
      <c r="F23">
        <v>4003</v>
      </c>
      <c r="G23" s="1">
        <v>15017.24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4:L22"/>
  <sheetViews>
    <sheetView topLeftCell="A43" workbookViewId="0">
      <selection activeCell="K8" sqref="K8:L12"/>
    </sheetView>
  </sheetViews>
  <sheetFormatPr defaultRowHeight="13.8"/>
  <cols>
    <col min="12" max="12" width="8.8984375" bestFit="1" customWidth="1"/>
  </cols>
  <sheetData>
    <row r="4" spans="1:12">
      <c r="A4">
        <v>1000</v>
      </c>
      <c r="B4" s="1">
        <v>52820</v>
      </c>
      <c r="F4">
        <v>1000</v>
      </c>
      <c r="G4" s="1">
        <v>52820</v>
      </c>
    </row>
    <row r="5" spans="1:12">
      <c r="A5">
        <v>1001</v>
      </c>
      <c r="B5" s="1">
        <v>9726.02</v>
      </c>
      <c r="F5">
        <v>1001</v>
      </c>
      <c r="G5" s="1">
        <v>9726.02</v>
      </c>
    </row>
    <row r="6" spans="1:12">
      <c r="A6">
        <v>1402</v>
      </c>
      <c r="B6">
        <v>200</v>
      </c>
      <c r="F6">
        <v>1402</v>
      </c>
      <c r="G6">
        <v>200</v>
      </c>
    </row>
    <row r="7" spans="1:12">
      <c r="A7">
        <v>1900</v>
      </c>
      <c r="B7" s="1">
        <v>8803.33</v>
      </c>
      <c r="F7">
        <v>1900</v>
      </c>
      <c r="G7" s="1">
        <v>8803.33</v>
      </c>
    </row>
    <row r="8" spans="1:12">
      <c r="A8">
        <v>2004</v>
      </c>
      <c r="B8">
        <v>0.92</v>
      </c>
      <c r="F8">
        <v>2004</v>
      </c>
      <c r="G8">
        <v>0.92</v>
      </c>
      <c r="K8">
        <v>3001</v>
      </c>
      <c r="L8" s="1">
        <v>2012.2</v>
      </c>
    </row>
    <row r="9" spans="1:12">
      <c r="A9">
        <v>2702</v>
      </c>
      <c r="B9" t="s">
        <v>5</v>
      </c>
      <c r="F9">
        <v>2702</v>
      </c>
      <c r="G9" t="s">
        <v>5</v>
      </c>
      <c r="K9">
        <v>3002</v>
      </c>
      <c r="L9" s="1">
        <v>3521.33</v>
      </c>
    </row>
    <row r="10" spans="1:12">
      <c r="A10">
        <v>2704</v>
      </c>
      <c r="B10" t="s">
        <v>6</v>
      </c>
      <c r="F10">
        <v>2704</v>
      </c>
      <c r="G10" t="s">
        <v>6</v>
      </c>
      <c r="K10">
        <v>3003</v>
      </c>
      <c r="L10" s="1">
        <v>2263.71</v>
      </c>
    </row>
    <row r="11" spans="1:12">
      <c r="A11">
        <v>2713</v>
      </c>
      <c r="B11" t="s">
        <v>62</v>
      </c>
      <c r="F11">
        <v>2713</v>
      </c>
      <c r="G11" t="s">
        <v>62</v>
      </c>
      <c r="K11">
        <v>3005</v>
      </c>
      <c r="L11" s="1">
        <v>4527.46</v>
      </c>
    </row>
    <row r="12" spans="1:12" ht="14.4" thickBot="1">
      <c r="A12">
        <v>2717</v>
      </c>
      <c r="B12" t="s">
        <v>63</v>
      </c>
      <c r="F12">
        <v>2717</v>
      </c>
      <c r="G12" t="s">
        <v>63</v>
      </c>
      <c r="L12" s="4">
        <f>SUM(L8:L11)</f>
        <v>12324.7</v>
      </c>
    </row>
    <row r="13" spans="1:12" ht="14.4" thickTop="1">
      <c r="A13">
        <v>2901</v>
      </c>
      <c r="B13" t="s">
        <v>65</v>
      </c>
      <c r="F13">
        <v>2901</v>
      </c>
      <c r="G13" t="s">
        <v>64</v>
      </c>
    </row>
    <row r="14" spans="1:12">
      <c r="A14">
        <v>2901</v>
      </c>
      <c r="B14" t="s">
        <v>66</v>
      </c>
      <c r="F14">
        <v>3001</v>
      </c>
      <c r="G14" s="1">
        <v>2012.2</v>
      </c>
    </row>
    <row r="15" spans="1:12">
      <c r="A15">
        <v>4714</v>
      </c>
      <c r="B15" s="1">
        <v>9670</v>
      </c>
      <c r="F15">
        <v>3002</v>
      </c>
      <c r="G15" s="1">
        <v>3521.33</v>
      </c>
    </row>
    <row r="16" spans="1:12">
      <c r="A16">
        <v>4717</v>
      </c>
      <c r="B16" s="1">
        <v>25745.99</v>
      </c>
      <c r="F16">
        <v>3003</v>
      </c>
      <c r="G16" s="1">
        <v>2263.71</v>
      </c>
    </row>
    <row r="17" spans="1:7">
      <c r="A17">
        <v>4718</v>
      </c>
      <c r="B17" s="1">
        <v>7180</v>
      </c>
      <c r="F17">
        <v>3005</v>
      </c>
      <c r="G17" s="1">
        <v>4527.46</v>
      </c>
    </row>
    <row r="18" spans="1:7">
      <c r="F18">
        <v>4003</v>
      </c>
      <c r="G18" s="1">
        <v>3697.41</v>
      </c>
    </row>
    <row r="19" spans="1:7">
      <c r="F19">
        <v>4714</v>
      </c>
      <c r="G19" s="1">
        <v>9670</v>
      </c>
    </row>
    <row r="20" spans="1:7">
      <c r="F20">
        <v>4717</v>
      </c>
      <c r="G20" s="1">
        <v>25745.99</v>
      </c>
    </row>
    <row r="21" spans="1:7">
      <c r="F21">
        <v>4718</v>
      </c>
      <c r="G21" s="1">
        <v>7180</v>
      </c>
    </row>
    <row r="22" spans="1:7">
      <c r="F22">
        <v>4901</v>
      </c>
      <c r="G22" s="1">
        <v>3697.41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5:J24"/>
  <sheetViews>
    <sheetView topLeftCell="A34" workbookViewId="0">
      <selection activeCell="I12" sqref="I12:J18"/>
    </sheetView>
  </sheetViews>
  <sheetFormatPr defaultRowHeight="13.8"/>
  <cols>
    <col min="6" max="6" width="17" customWidth="1"/>
    <col min="10" max="10" width="8.8984375" bestFit="1" customWidth="1"/>
  </cols>
  <sheetData>
    <row r="5" spans="1:10">
      <c r="A5">
        <v>1000</v>
      </c>
      <c r="B5" s="1">
        <v>52820</v>
      </c>
      <c r="E5">
        <v>1000</v>
      </c>
      <c r="F5" s="1">
        <v>52820</v>
      </c>
    </row>
    <row r="6" spans="1:10">
      <c r="A6">
        <v>1001</v>
      </c>
      <c r="B6" s="1">
        <v>9726.02</v>
      </c>
      <c r="E6">
        <v>1001</v>
      </c>
      <c r="F6" s="1">
        <v>9726.02</v>
      </c>
    </row>
    <row r="7" spans="1:10">
      <c r="A7">
        <v>1717</v>
      </c>
      <c r="B7" s="1">
        <v>26196.2</v>
      </c>
      <c r="E7">
        <v>1717</v>
      </c>
      <c r="F7" s="1">
        <v>26196.2</v>
      </c>
    </row>
    <row r="8" spans="1:10">
      <c r="A8">
        <v>1900</v>
      </c>
      <c r="B8" s="1">
        <v>8803.33</v>
      </c>
      <c r="E8">
        <v>1900</v>
      </c>
      <c r="F8" s="1">
        <v>8803.33</v>
      </c>
    </row>
    <row r="9" spans="1:10">
      <c r="A9">
        <v>2004</v>
      </c>
      <c r="B9">
        <v>0.81</v>
      </c>
      <c r="E9">
        <v>2004</v>
      </c>
      <c r="F9">
        <v>0.81</v>
      </c>
    </row>
    <row r="10" spans="1:10">
      <c r="A10">
        <v>2700</v>
      </c>
      <c r="B10" t="s">
        <v>24</v>
      </c>
      <c r="E10">
        <v>2700</v>
      </c>
      <c r="F10" t="s">
        <v>29</v>
      </c>
    </row>
    <row r="11" spans="1:10">
      <c r="A11">
        <v>2702</v>
      </c>
      <c r="B11" t="s">
        <v>5</v>
      </c>
      <c r="E11">
        <v>2702</v>
      </c>
      <c r="F11" t="s">
        <v>71</v>
      </c>
    </row>
    <row r="12" spans="1:10">
      <c r="A12">
        <v>2704</v>
      </c>
      <c r="B12" t="s">
        <v>6</v>
      </c>
      <c r="E12">
        <v>2704</v>
      </c>
      <c r="F12" t="s">
        <v>30</v>
      </c>
      <c r="I12" s="2">
        <v>3001</v>
      </c>
      <c r="J12" s="3">
        <v>4024.4</v>
      </c>
    </row>
    <row r="13" spans="1:10">
      <c r="A13">
        <v>2713</v>
      </c>
      <c r="B13" t="s">
        <v>15</v>
      </c>
      <c r="E13">
        <v>2713</v>
      </c>
      <c r="F13" t="s">
        <v>32</v>
      </c>
      <c r="I13" s="2">
        <v>3002</v>
      </c>
      <c r="J13" s="3">
        <v>14085.32</v>
      </c>
    </row>
    <row r="14" spans="1:10">
      <c r="A14">
        <v>2714</v>
      </c>
      <c r="B14" t="s">
        <v>68</v>
      </c>
      <c r="E14">
        <v>2714</v>
      </c>
      <c r="F14" t="s">
        <v>72</v>
      </c>
      <c r="I14" s="2">
        <v>3003</v>
      </c>
      <c r="J14" s="3">
        <v>6036.56</v>
      </c>
    </row>
    <row r="15" spans="1:10">
      <c r="A15">
        <v>2717</v>
      </c>
      <c r="B15" t="s">
        <v>69</v>
      </c>
      <c r="E15">
        <v>2717</v>
      </c>
      <c r="F15" t="s">
        <v>73</v>
      </c>
      <c r="I15" s="2">
        <v>3005</v>
      </c>
      <c r="J15" s="3">
        <v>10564.08</v>
      </c>
    </row>
    <row r="16" spans="1:10">
      <c r="A16">
        <v>2718</v>
      </c>
      <c r="B16" t="s">
        <v>70</v>
      </c>
      <c r="E16">
        <v>2718</v>
      </c>
      <c r="F16" t="s">
        <v>74</v>
      </c>
      <c r="I16" s="2">
        <v>3013</v>
      </c>
      <c r="J16" s="3">
        <v>12073.14</v>
      </c>
    </row>
    <row r="17" spans="1:10">
      <c r="A17">
        <v>2720</v>
      </c>
      <c r="B17" t="s">
        <v>39</v>
      </c>
      <c r="E17">
        <v>2720</v>
      </c>
      <c r="F17" t="s">
        <v>35</v>
      </c>
      <c r="I17" s="2">
        <v>3015</v>
      </c>
      <c r="J17" s="3">
        <v>6036.58</v>
      </c>
    </row>
    <row r="18" spans="1:10" ht="14.4" thickBot="1">
      <c r="E18" s="2">
        <v>3001</v>
      </c>
      <c r="F18" s="3">
        <v>4024.4</v>
      </c>
      <c r="J18" s="4">
        <f>SUM(J12:J17)</f>
        <v>52820.08</v>
      </c>
    </row>
    <row r="19" spans="1:10" ht="14.4" thickTop="1">
      <c r="E19" s="2">
        <v>3002</v>
      </c>
      <c r="F19" s="3">
        <v>14085.32</v>
      </c>
    </row>
    <row r="20" spans="1:10">
      <c r="E20" s="2">
        <v>3003</v>
      </c>
      <c r="F20" s="3">
        <v>6036.56</v>
      </c>
    </row>
    <row r="21" spans="1:10">
      <c r="E21" s="2">
        <v>3005</v>
      </c>
      <c r="F21" s="3">
        <v>10564.08</v>
      </c>
    </row>
    <row r="22" spans="1:10">
      <c r="E22" s="2">
        <v>3013</v>
      </c>
      <c r="F22" s="3">
        <v>12073.14</v>
      </c>
    </row>
    <row r="23" spans="1:10">
      <c r="E23" s="2">
        <v>3015</v>
      </c>
      <c r="F23" s="3">
        <v>6036.58</v>
      </c>
    </row>
    <row r="24" spans="1:10">
      <c r="E24">
        <v>4003</v>
      </c>
      <c r="F24" s="1">
        <v>15846.02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รวม</vt:lpstr>
      <vt:lpstr>1435821</vt:lpstr>
      <vt:lpstr> 1380203</vt:lpstr>
      <vt:lpstr>1231826</vt:lpstr>
      <vt:lpstr>1323327</vt:lpstr>
      <vt:lpstr>1394213</vt:lpstr>
      <vt:lpstr>1353925</vt:lpstr>
      <vt:lpstr>1249100</vt:lpstr>
      <vt:lpstr>1459302</vt:lpstr>
      <vt:lpstr>1321628</vt:lpstr>
      <vt:lpstr>1357032</vt:lpstr>
      <vt:lpstr>1291627</vt:lpstr>
      <vt:lpstr>1352505</vt:lpstr>
      <vt:lpstr>1287119</vt:lpstr>
      <vt:lpstr>1323715</vt:lpstr>
      <vt:lpstr>1979113</vt:lpstr>
      <vt:lpstr>1480714</vt:lpstr>
      <vt:lpstr>1320402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Arisara Jaroenpong</dc:creator>
  <cp:lastModifiedBy>Arisara Jaroenpong</cp:lastModifiedBy>
  <dcterms:created xsi:type="dcterms:W3CDTF">2016-11-01T03:40:16Z</dcterms:created>
  <dcterms:modified xsi:type="dcterms:W3CDTF">2016-11-03T10:12:52Z</dcterms:modified>
</cp:coreProperties>
</file>