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tthapong.P\Desktop\24.11.2021 Order Type\20220511\"/>
    </mc:Choice>
  </mc:AlternateContent>
  <bookViews>
    <workbookView xWindow="0" yWindow="0" windowWidth="24000" windowHeight="9600" activeTab="1"/>
  </bookViews>
  <sheets>
    <sheet name="IO" sheetId="1" r:id="rId1"/>
    <sheet name="PM" sheetId="2" r:id="rId2"/>
    <sheet name="CS" sheetId="3" r:id="rId3"/>
  </sheets>
  <externalReferences>
    <externalReference r:id="rId4"/>
  </externalReferences>
  <definedNames>
    <definedName name="_xlnm._FilterDatabase" localSheetId="2" hidden="1">CS!$A$1:$S$65</definedName>
    <definedName name="_xlnm._FilterDatabase" localSheetId="0" hidden="1">IO!$A:$T</definedName>
    <definedName name="_xlnm._FilterDatabase" localSheetId="1" hidden="1">PM!$A$1:$R$239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29" i="2" l="1"/>
  <c r="J230" i="2" s="1"/>
  <c r="J228" i="2"/>
  <c r="J224" i="2"/>
  <c r="J225" i="2" s="1"/>
  <c r="J226" i="2" s="1"/>
  <c r="J221" i="2"/>
  <c r="J222" i="2" s="1"/>
  <c r="J220" i="2"/>
  <c r="J218" i="2"/>
  <c r="J217" i="2"/>
  <c r="J216" i="2"/>
  <c r="J213" i="2"/>
  <c r="J214" i="2" s="1"/>
  <c r="J212" i="2"/>
  <c r="J208" i="2"/>
  <c r="J209" i="2" s="1"/>
  <c r="J210" i="2" s="1"/>
  <c r="J206" i="2"/>
  <c r="J205" i="2"/>
  <c r="J204" i="2"/>
  <c r="J200" i="2"/>
  <c r="J201" i="2" s="1"/>
  <c r="J202" i="2" s="1"/>
  <c r="J197" i="2"/>
  <c r="J198" i="2" s="1"/>
  <c r="J196" i="2"/>
  <c r="J192" i="2"/>
  <c r="J193" i="2" s="1"/>
  <c r="J194" i="2" s="1"/>
  <c r="J189" i="2"/>
  <c r="J190" i="2" s="1"/>
  <c r="J188" i="2"/>
  <c r="J186" i="2"/>
  <c r="J185" i="2"/>
  <c r="J184" i="2"/>
  <c r="J181" i="2"/>
  <c r="J182" i="2" s="1"/>
  <c r="J180" i="2"/>
  <c r="J176" i="2"/>
  <c r="J177" i="2" s="1"/>
  <c r="J178" i="2" s="1"/>
  <c r="J174" i="2"/>
  <c r="J173" i="2"/>
  <c r="J172" i="2"/>
  <c r="J168" i="2"/>
  <c r="J169" i="2" s="1"/>
  <c r="J170" i="2" s="1"/>
  <c r="J165" i="2"/>
  <c r="J166" i="2" s="1"/>
  <c r="J164" i="2"/>
  <c r="J160" i="2"/>
  <c r="J161" i="2" s="1"/>
  <c r="J162" i="2" s="1"/>
  <c r="J157" i="2"/>
  <c r="J158" i="2" s="1"/>
  <c r="J156" i="2"/>
  <c r="J154" i="2"/>
  <c r="J153" i="2"/>
  <c r="J152" i="2"/>
  <c r="J149" i="2"/>
  <c r="J150" i="2" s="1"/>
  <c r="J148" i="2"/>
  <c r="J144" i="2"/>
  <c r="J145" i="2" s="1"/>
  <c r="J146" i="2" s="1"/>
  <c r="J141" i="2"/>
  <c r="J142" i="2" s="1"/>
  <c r="J140" i="2"/>
  <c r="J136" i="2"/>
  <c r="J137" i="2" s="1"/>
  <c r="J138" i="2" s="1"/>
  <c r="J133" i="2"/>
  <c r="J134" i="2" s="1"/>
  <c r="J132" i="2"/>
  <c r="J128" i="2"/>
  <c r="J129" i="2" s="1"/>
  <c r="J130" i="2" s="1"/>
  <c r="J125" i="2"/>
  <c r="J126" i="2" s="1"/>
  <c r="J124" i="2"/>
  <c r="J120" i="2"/>
  <c r="J121" i="2" s="1"/>
  <c r="J122" i="2" s="1"/>
  <c r="J117" i="2"/>
  <c r="J118" i="2" s="1"/>
  <c r="J116" i="2"/>
  <c r="J112" i="2"/>
  <c r="J113" i="2" s="1"/>
  <c r="J114" i="2" s="1"/>
  <c r="J109" i="2"/>
  <c r="J110" i="2" s="1"/>
  <c r="J108" i="2"/>
  <c r="J104" i="2"/>
  <c r="J105" i="2" s="1"/>
  <c r="J106" i="2" s="1"/>
  <c r="J101" i="2"/>
  <c r="J102" i="2" s="1"/>
  <c r="J100" i="2"/>
  <c r="J96" i="2"/>
  <c r="J97" i="2" s="1"/>
  <c r="J98" i="2" s="1"/>
  <c r="J93" i="2"/>
  <c r="J94" i="2" s="1"/>
  <c r="J92" i="2"/>
  <c r="J88" i="2"/>
  <c r="J89" i="2" s="1"/>
  <c r="J90" i="2" s="1"/>
  <c r="J85" i="2"/>
  <c r="J86" i="2" s="1"/>
  <c r="J84" i="2"/>
  <c r="J80" i="2"/>
  <c r="J81" i="2" s="1"/>
  <c r="J82" i="2" s="1"/>
  <c r="J77" i="2"/>
  <c r="J78" i="2" s="1"/>
  <c r="J76" i="2"/>
  <c r="J72" i="2"/>
  <c r="J73" i="2" s="1"/>
  <c r="J74" i="2" s="1"/>
  <c r="J69" i="2"/>
  <c r="J70" i="2" s="1"/>
  <c r="J68" i="2"/>
  <c r="J64" i="2"/>
  <c r="J65" i="2" s="1"/>
  <c r="J66" i="2" s="1"/>
  <c r="J61" i="2"/>
  <c r="J62" i="2" s="1"/>
  <c r="J60" i="2"/>
  <c r="J56" i="2"/>
  <c r="J57" i="2" s="1"/>
  <c r="J58" i="2" s="1"/>
  <c r="J52" i="2"/>
  <c r="J53" i="2" s="1"/>
  <c r="J54" i="2" s="1"/>
  <c r="J48" i="2"/>
  <c r="J49" i="2" s="1"/>
  <c r="J50" i="2" s="1"/>
  <c r="J45" i="2"/>
  <c r="J46" i="2" s="1"/>
  <c r="J44" i="2"/>
  <c r="J40" i="2"/>
  <c r="J41" i="2" s="1"/>
  <c r="J42" i="2" s="1"/>
  <c r="J37" i="2"/>
  <c r="J38" i="2" s="1"/>
  <c r="J36" i="2"/>
  <c r="J32" i="2"/>
  <c r="J33" i="2" s="1"/>
  <c r="J34" i="2" s="1"/>
  <c r="J29" i="2"/>
  <c r="J30" i="2" s="1"/>
  <c r="J28" i="2"/>
  <c r="J24" i="2"/>
  <c r="J25" i="2" s="1"/>
  <c r="J26" i="2" s="1"/>
  <c r="J20" i="2"/>
  <c r="J21" i="2" s="1"/>
  <c r="J22" i="2" s="1"/>
  <c r="J16" i="2"/>
  <c r="J17" i="2" s="1"/>
  <c r="J18" i="2" s="1"/>
  <c r="J12" i="2"/>
  <c r="J13" i="2" s="1"/>
  <c r="J14" i="2" s="1"/>
  <c r="J8" i="2"/>
  <c r="J9" i="2" s="1"/>
  <c r="J10" i="2" s="1"/>
  <c r="J5" i="2"/>
  <c r="J6" i="2" s="1"/>
  <c r="J4" i="2"/>
  <c r="K69" i="3" l="1"/>
  <c r="J69" i="3" s="1"/>
  <c r="K68" i="3"/>
  <c r="J68" i="3" s="1"/>
  <c r="K67" i="3"/>
  <c r="J67" i="3" s="1"/>
  <c r="K66" i="3"/>
  <c r="J66" i="3" s="1"/>
  <c r="L63" i="3"/>
  <c r="L64" i="3" s="1"/>
  <c r="L65" i="3" s="1"/>
  <c r="K62" i="3"/>
  <c r="J62" i="3" s="1"/>
  <c r="L60" i="3"/>
  <c r="L61" i="3" s="1"/>
  <c r="L59" i="3"/>
  <c r="K58" i="3"/>
  <c r="K59" i="3" s="1"/>
  <c r="L55" i="3"/>
  <c r="L56" i="3" s="1"/>
  <c r="L57" i="3" s="1"/>
  <c r="K54" i="3"/>
  <c r="J54" i="3" s="1"/>
  <c r="L52" i="3"/>
  <c r="L53" i="3" s="1"/>
  <c r="L51" i="3"/>
  <c r="K50" i="3"/>
  <c r="K51" i="3" s="1"/>
  <c r="L49" i="3"/>
  <c r="L48" i="3"/>
  <c r="K47" i="3"/>
  <c r="K48" i="3" s="1"/>
  <c r="L44" i="3"/>
  <c r="L45" i="3" s="1"/>
  <c r="L46" i="3" s="1"/>
  <c r="K43" i="3"/>
  <c r="K44" i="3" s="1"/>
  <c r="J43" i="3"/>
  <c r="L41" i="3"/>
  <c r="L42" i="3" s="1"/>
  <c r="L40" i="3"/>
  <c r="K39" i="3"/>
  <c r="J39" i="3" s="1"/>
  <c r="L36" i="3"/>
  <c r="L37" i="3" s="1"/>
  <c r="L38" i="3" s="1"/>
  <c r="K35" i="3"/>
  <c r="K36" i="3" s="1"/>
  <c r="L33" i="3"/>
  <c r="L34" i="3" s="1"/>
  <c r="L32" i="3"/>
  <c r="K31" i="3"/>
  <c r="K32" i="3" s="1"/>
  <c r="L28" i="3"/>
  <c r="L29" i="3" s="1"/>
  <c r="L30" i="3" s="1"/>
  <c r="K27" i="3"/>
  <c r="K28" i="3" s="1"/>
  <c r="J27" i="3"/>
  <c r="L25" i="3"/>
  <c r="L26" i="3" s="1"/>
  <c r="L24" i="3"/>
  <c r="K23" i="3"/>
  <c r="K24" i="3" s="1"/>
  <c r="L20" i="3"/>
  <c r="L21" i="3" s="1"/>
  <c r="L22" i="3" s="1"/>
  <c r="K19" i="3"/>
  <c r="J19" i="3" s="1"/>
  <c r="L16" i="3"/>
  <c r="L17" i="3" s="1"/>
  <c r="L18" i="3" s="1"/>
  <c r="K15" i="3"/>
  <c r="K16" i="3" s="1"/>
  <c r="L12" i="3"/>
  <c r="L13" i="3" s="1"/>
  <c r="L14" i="3" s="1"/>
  <c r="K11" i="3"/>
  <c r="K12" i="3" s="1"/>
  <c r="L9" i="3"/>
  <c r="L10" i="3" s="1"/>
  <c r="L8" i="3"/>
  <c r="K8" i="3"/>
  <c r="K9" i="3" s="1"/>
  <c r="K7" i="3"/>
  <c r="J7" i="3" s="1"/>
  <c r="L4" i="3"/>
  <c r="L5" i="3" s="1"/>
  <c r="L6" i="3" s="1"/>
  <c r="K4" i="3"/>
  <c r="K5" i="3" s="1"/>
  <c r="K6" i="3" s="1"/>
  <c r="J6" i="3" s="1"/>
  <c r="K3" i="3"/>
  <c r="J3" i="3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7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K37" i="3" l="1"/>
  <c r="K38" i="3" s="1"/>
  <c r="J38" i="3" s="1"/>
  <c r="J36" i="3"/>
  <c r="K40" i="3"/>
  <c r="K41" i="3" s="1"/>
  <c r="J4" i="3"/>
  <c r="J11" i="3"/>
  <c r="J35" i="3"/>
  <c r="J24" i="3"/>
  <c r="K25" i="3"/>
  <c r="K42" i="3"/>
  <c r="J42" i="3" s="1"/>
  <c r="J41" i="3"/>
  <c r="J51" i="3"/>
  <c r="K52" i="3"/>
  <c r="K13" i="3"/>
  <c r="J12" i="3"/>
  <c r="J16" i="3"/>
  <c r="K17" i="3"/>
  <c r="J28" i="3"/>
  <c r="K29" i="3"/>
  <c r="K45" i="3"/>
  <c r="J44" i="3"/>
  <c r="K10" i="3"/>
  <c r="J10" i="3" s="1"/>
  <c r="J9" i="3"/>
  <c r="K33" i="3"/>
  <c r="J32" i="3"/>
  <c r="J48" i="3"/>
  <c r="K49" i="3"/>
  <c r="J49" i="3" s="1"/>
  <c r="J59" i="3"/>
  <c r="K60" i="3"/>
  <c r="J5" i="3"/>
  <c r="J8" i="3"/>
  <c r="J31" i="3"/>
  <c r="J37" i="3"/>
  <c r="J40" i="3"/>
  <c r="K63" i="3"/>
  <c r="K20" i="3"/>
  <c r="J23" i="3"/>
  <c r="K55" i="3"/>
  <c r="J58" i="3"/>
  <c r="J15" i="3"/>
  <c r="J47" i="3"/>
  <c r="J50" i="3"/>
  <c r="J13" i="3" l="1"/>
  <c r="K14" i="3"/>
  <c r="J14" i="3" s="1"/>
  <c r="K56" i="3"/>
  <c r="J55" i="3"/>
  <c r="J60" i="3"/>
  <c r="K61" i="3"/>
  <c r="J61" i="3" s="1"/>
  <c r="K53" i="3"/>
  <c r="J53" i="3" s="1"/>
  <c r="J52" i="3"/>
  <c r="K21" i="3"/>
  <c r="J20" i="3"/>
  <c r="J45" i="3"/>
  <c r="K46" i="3"/>
  <c r="J46" i="3" s="1"/>
  <c r="J63" i="3"/>
  <c r="K64" i="3"/>
  <c r="K30" i="3"/>
  <c r="J30" i="3" s="1"/>
  <c r="J29" i="3"/>
  <c r="K18" i="3"/>
  <c r="J18" i="3" s="1"/>
  <c r="J17" i="3"/>
  <c r="J25" i="3"/>
  <c r="K26" i="3"/>
  <c r="J26" i="3" s="1"/>
  <c r="J33" i="3"/>
  <c r="K34" i="3"/>
  <c r="J34" i="3" s="1"/>
  <c r="K65" i="3" l="1"/>
  <c r="J65" i="3" s="1"/>
  <c r="J64" i="3"/>
  <c r="J56" i="3"/>
  <c r="K57" i="3"/>
  <c r="J57" i="3" s="1"/>
  <c r="J21" i="3"/>
  <c r="K22" i="3"/>
  <c r="J22" i="3" s="1"/>
</calcChain>
</file>

<file path=xl/sharedStrings.xml><?xml version="1.0" encoding="utf-8"?>
<sst xmlns="http://schemas.openxmlformats.org/spreadsheetml/2006/main" count="4145" uniqueCount="1009">
  <si>
    <t>Order Type</t>
  </si>
  <si>
    <t>Order Description</t>
  </si>
  <si>
    <t>Type of Real/Stat</t>
  </si>
  <si>
    <t>ประเภทหมายเลข</t>
  </si>
  <si>
    <t>Number Range From</t>
  </si>
  <si>
    <t>Number Range To</t>
  </si>
  <si>
    <t>Settlement Profile</t>
  </si>
  <si>
    <t>Settlement Profile Description</t>
  </si>
  <si>
    <t>Allow Settle to CO obj</t>
  </si>
  <si>
    <t>Allocation Structure</t>
  </si>
  <si>
    <t>Allocation Structure Description</t>
  </si>
  <si>
    <t>Assignment</t>
  </si>
  <si>
    <t>Assignment Description</t>
  </si>
  <si>
    <t>Sender Cost Element</t>
  </si>
  <si>
    <t>Settlement Cost Element</t>
  </si>
  <si>
    <t>Settlement Cost Element Description</t>
  </si>
  <si>
    <t>Settlement rule</t>
  </si>
  <si>
    <t>REMARK</t>
  </si>
  <si>
    <t>From</t>
  </si>
  <si>
    <t>To</t>
  </si>
  <si>
    <t>Group</t>
  </si>
  <si>
    <t>JBAA</t>
  </si>
  <si>
    <t>งานสั่งทำภายใน:บำรุงรักษาครุภัณฑ์ ฯลฯ</t>
  </si>
  <si>
    <t>REAL</t>
  </si>
  <si>
    <t>External</t>
  </si>
  <si>
    <t>1AA000000000</t>
  </si>
  <si>
    <t>1AAZZZZZZZZZ</t>
  </si>
  <si>
    <t>JobAA ค่าซ่อมแซมครุภัณฑ์</t>
  </si>
  <si>
    <t>Cost Center</t>
  </si>
  <si>
    <t>JA</t>
  </si>
  <si>
    <t>JobAA ซ่อมครุภัณฑ์</t>
  </si>
  <si>
    <t>10</t>
  </si>
  <si>
    <t>พัสดุใช้ไปและอื่นๆ</t>
  </si>
  <si>
    <t/>
  </si>
  <si>
    <t>ZIO_MAT</t>
  </si>
  <si>
    <t>ค่าซ่อมครุภัณฑ์-ของ</t>
  </si>
  <si>
    <t>20</t>
  </si>
  <si>
    <t>ค่าแรงงาน DL</t>
  </si>
  <si>
    <t>8435100001</t>
  </si>
  <si>
    <t>ค่าซ่อมครุภัณฑ์-DL</t>
  </si>
  <si>
    <t>30</t>
  </si>
  <si>
    <t>ค่าแรงงาน IDL</t>
  </si>
  <si>
    <t>8435200001</t>
  </si>
  <si>
    <t>ค่าซ่อมครุภัณฑ์-IDL</t>
  </si>
  <si>
    <t>40</t>
  </si>
  <si>
    <t>ค่าแรงงาน DL99</t>
  </si>
  <si>
    <t>8435900001</t>
  </si>
  <si>
    <t>ค่าซ่อมครุภัณฑ์-DL99</t>
  </si>
  <si>
    <t>JBAB</t>
  </si>
  <si>
    <t>งานสั่งทำภายใน:ซ่อมแซมและบำรุงรักษาอาคาร</t>
  </si>
  <si>
    <t>1AB000000000</t>
  </si>
  <si>
    <t>1ABZZZZZZZZZ</t>
  </si>
  <si>
    <t>JobAB ค่าซ่อมแซมอาคาร</t>
  </si>
  <si>
    <t>JB</t>
  </si>
  <si>
    <t>JobAB ซ่อมแซมอาคาร</t>
  </si>
  <si>
    <t>ค่าซ่อมแซมอาคาร-ของ</t>
  </si>
  <si>
    <t>ค่าซ่อมแซมอาคาร-DL</t>
  </si>
  <si>
    <t>ค่าซ่อมแซมอาคาร-IDL</t>
  </si>
  <si>
    <t>ค่าซ่อมแซมอาคาร-DL99</t>
  </si>
  <si>
    <t>JBAC</t>
  </si>
  <si>
    <t>ซ่อมแซมเครื่องมือและอุปกรณ์เบ็ดเตล็ด</t>
  </si>
  <si>
    <t>1AC000000000</t>
  </si>
  <si>
    <t>1ACZZZZZZZZZ</t>
  </si>
  <si>
    <t>JobAC ซ่อมแซมเครื่องมือ</t>
  </si>
  <si>
    <t>JC</t>
  </si>
  <si>
    <t>ซ่อมเครื่องมือฯ-Mat</t>
  </si>
  <si>
    <t>ซ่อมเครื่องมือฯ -DL</t>
  </si>
  <si>
    <t>ซ่อมเครื่องมือฯ-IDL</t>
  </si>
  <si>
    <t>ซ่อมเครื่องมือฯ-DL99</t>
  </si>
  <si>
    <t>JBAD</t>
  </si>
  <si>
    <t>ซ่อมแซมกรณีชดใช้บาดเจ็บและเสียหาย</t>
  </si>
  <si>
    <t>1AD000000000</t>
  </si>
  <si>
    <t>1ADZZZZZZZZZ</t>
  </si>
  <si>
    <t>JobAD ซ่อมแซมกรณีชดใช้</t>
  </si>
  <si>
    <t>JD</t>
  </si>
  <si>
    <t>ซ่อมแซมกรณีชดใช้-ของ</t>
  </si>
  <si>
    <t>ซ่อมฯ กรณีชดใช้-DL</t>
  </si>
  <si>
    <t>ซ่อมฯ กรณีชดใช้-IDL</t>
  </si>
  <si>
    <t>ซ่อมฯ กรณีชดใช้-DL99</t>
  </si>
  <si>
    <t>JBAE</t>
  </si>
  <si>
    <t>งานสั่งทำภายใน:ค่าออกแบบ</t>
  </si>
  <si>
    <t>1AE000000000</t>
  </si>
  <si>
    <t>1AEZZZZZZZZZ</t>
  </si>
  <si>
    <t>JobAE ค่าออกแบบ</t>
  </si>
  <si>
    <t>JE</t>
  </si>
  <si>
    <t>001</t>
  </si>
  <si>
    <t>All Element</t>
  </si>
  <si>
    <t>5000000000</t>
  </si>
  <si>
    <t>8999999999</t>
  </si>
  <si>
    <t>ค่าออกแบบ</t>
  </si>
  <si>
    <t>JBAF</t>
  </si>
  <si>
    <t>งานสั่งทำภายใน:ค่าใช้จ่ายอื่น  ๆ</t>
  </si>
  <si>
    <t>1AF000000000</t>
  </si>
  <si>
    <t>1AFZZZZZZZZZ</t>
  </si>
  <si>
    <t>JobAF ค่าใช้จ่ายอื่น ๆ</t>
  </si>
  <si>
    <t>JF</t>
  </si>
  <si>
    <t>ค่าใช้จ่ายอื่น ๆ</t>
  </si>
  <si>
    <t>JBAG</t>
  </si>
  <si>
    <t>งานทดสอบพัสดุอุปกรณ์</t>
  </si>
  <si>
    <t>1AG000000000</t>
  </si>
  <si>
    <t>1AGZZZZZZZZZ</t>
  </si>
  <si>
    <t>JobAG งานทดสอบพัสดุอุปกรณ์</t>
  </si>
  <si>
    <t>JG</t>
  </si>
  <si>
    <t>โอนต้นทุน-ทดสอบพัสดุ</t>
  </si>
  <si>
    <t>JBAH</t>
  </si>
  <si>
    <t>งานจดหน่วย Demand</t>
  </si>
  <si>
    <t>1AH000000000</t>
  </si>
  <si>
    <t>1AHZZZZZZZZZ</t>
  </si>
  <si>
    <t>JobAH งานจดหน่วย Demand</t>
  </si>
  <si>
    <t>JH</t>
  </si>
  <si>
    <t>JBAI</t>
  </si>
  <si>
    <t>งานจดหน่วย Solar PV Rooftop</t>
  </si>
  <si>
    <t>1AI000000000</t>
  </si>
  <si>
    <t>1AIZZZZZZZZ</t>
  </si>
  <si>
    <t>JobAI งานจดหน่วย Solar PV Roof</t>
  </si>
  <si>
    <t>JI</t>
  </si>
  <si>
    <t>JobAI งานจดหน่วย SolarPVRoofto</t>
  </si>
  <si>
    <t>งานจดหน่วย Solar</t>
  </si>
  <si>
    <t>JBAJ</t>
  </si>
  <si>
    <t>งานตัด - ต่อ</t>
  </si>
  <si>
    <t>1AJ000000000</t>
  </si>
  <si>
    <t>1AJZZZZZZZZ</t>
  </si>
  <si>
    <t>JobAJ งานตัด-ต่อเครื่องวัด</t>
  </si>
  <si>
    <t>JJ</t>
  </si>
  <si>
    <t>JBAK</t>
  </si>
  <si>
    <t>งานทดสอบหม้อแปลงฯ ลูกค้า</t>
  </si>
  <si>
    <t>1AK000000000</t>
  </si>
  <si>
    <t>1AKZZZZZZZZ</t>
  </si>
  <si>
    <t>JobAK งานทส.หม้อลูกค้าก่อนจฟ.</t>
  </si>
  <si>
    <t>JK</t>
  </si>
  <si>
    <t>JobAK ทดสอบหม้อลูกค้าก่อนจ่ายไ</t>
  </si>
  <si>
    <t>ทดสอบหม้อแปลงฯลูกค้า</t>
  </si>
  <si>
    <t>JBAL</t>
  </si>
  <si>
    <t>งานต่อกลับห้องเวร</t>
  </si>
  <si>
    <t>1AL000000000</t>
  </si>
  <si>
    <t>1ALZZZZZZZZ</t>
  </si>
  <si>
    <t>JobAL ต่อกลับเครื่องวัดค้างชำร</t>
  </si>
  <si>
    <t>JL</t>
  </si>
  <si>
    <t>JobAL งานต่อกลับ ค้างชำระ</t>
  </si>
  <si>
    <t>งานต่อกลับห้องเวรฯ</t>
  </si>
  <si>
    <t>JBAM</t>
  </si>
  <si>
    <t>งานตรวจสอบไฟฟ้าสาธารณะ</t>
  </si>
  <si>
    <t>1AM000000000</t>
  </si>
  <si>
    <t>1AMZZZZZZZZ</t>
  </si>
  <si>
    <t>JobAM ตรวจไฟสาธารณะ ไม่มีซ่อม</t>
  </si>
  <si>
    <t>JM</t>
  </si>
  <si>
    <t>JobAM งานตรวจไฟสาธารณะไม่มีซ่อ</t>
  </si>
  <si>
    <t>ตรวจสอบไฟฟ้าสาธารณะ</t>
  </si>
  <si>
    <t>JBAN</t>
  </si>
  <si>
    <t>คชจ.วิจัย พัฒนา</t>
  </si>
  <si>
    <t>1AN000000000</t>
  </si>
  <si>
    <t>1ANZZZZZZZZ</t>
  </si>
  <si>
    <t>JobAN คชจ.วิจัย พัฒนา</t>
  </si>
  <si>
    <t>JN</t>
  </si>
  <si>
    <t>JBAP</t>
  </si>
  <si>
    <t>คชจ.สาธารณะ สังคม</t>
  </si>
  <si>
    <t>1AP000000000</t>
  </si>
  <si>
    <t>1APZZZZZZZZ</t>
  </si>
  <si>
    <t>JobAP คชจ.สาธารณะ สังคม</t>
  </si>
  <si>
    <t>JP</t>
  </si>
  <si>
    <t>คชจ.สาธารณะสังคมและส</t>
  </si>
  <si>
    <t>JBAQ</t>
  </si>
  <si>
    <t>งานใช้แผนที่ฐานเชิงรหัส (GIS)</t>
  </si>
  <si>
    <t>1AQ000000000</t>
  </si>
  <si>
    <t>1AQZZZZZZZZ</t>
  </si>
  <si>
    <t>JobAQ งานใช้แผนที่ฐานเชิงรหัส</t>
  </si>
  <si>
    <t>G/L</t>
  </si>
  <si>
    <t>JQ</t>
  </si>
  <si>
    <t>6150100010</t>
  </si>
  <si>
    <t>โอนปิดต้นทุนงานIO</t>
  </si>
  <si>
    <t>5120300010</t>
  </si>
  <si>
    <t>JBAR</t>
  </si>
  <si>
    <t>งาน Fiber optics</t>
  </si>
  <si>
    <t>1AR000000000</t>
  </si>
  <si>
    <t>1ARZZZZZZZZ</t>
  </si>
  <si>
    <t>JobAR งาน Fiber optics</t>
  </si>
  <si>
    <t>JR</t>
  </si>
  <si>
    <t>5120300020</t>
  </si>
  <si>
    <t>JBAS</t>
  </si>
  <si>
    <t>งานบริการห้องมั่นคง</t>
  </si>
  <si>
    <t>1AS000000000</t>
  </si>
  <si>
    <t>1ASZZZZZZZZ</t>
  </si>
  <si>
    <t>JobAS งานบริการห้องมั่นคง</t>
  </si>
  <si>
    <t>JS</t>
  </si>
  <si>
    <t>5120300030</t>
  </si>
  <si>
    <t>JBAT</t>
  </si>
  <si>
    <t>งานค่าใช้ท่อร้อยสายสื่อสารและหรืออุปกรณ์</t>
  </si>
  <si>
    <t>1AT000000000</t>
  </si>
  <si>
    <t>1ATZZZZZZZZ</t>
  </si>
  <si>
    <t>JobAT งานค่าใช้ท่อร้อยสายสื่อส</t>
  </si>
  <si>
    <t>JT</t>
  </si>
  <si>
    <t>5120300040</t>
  </si>
  <si>
    <t>JBAU</t>
  </si>
  <si>
    <t>งานบริการทางการแพทย์</t>
  </si>
  <si>
    <t>1AU000000000</t>
  </si>
  <si>
    <t>1AUZZZZZZZZ</t>
  </si>
  <si>
    <t>JobAU งานบริการทางการแพทย์</t>
  </si>
  <si>
    <t>JU</t>
  </si>
  <si>
    <t>5120300050</t>
  </si>
  <si>
    <t>JBAV</t>
  </si>
  <si>
    <t>งานบริการขนส่ง</t>
  </si>
  <si>
    <t>1AV000000000</t>
  </si>
  <si>
    <t>1AVZZZZZZZZ</t>
  </si>
  <si>
    <t>JobAV งานบริการขนส่ง</t>
  </si>
  <si>
    <t>JV</t>
  </si>
  <si>
    <t>5120300060</t>
  </si>
  <si>
    <t>JBAW</t>
  </si>
  <si>
    <t>งานบริการอบรมภายนอก</t>
  </si>
  <si>
    <t>1AW000000000</t>
  </si>
  <si>
    <t>1AWZZZZZZZZZ</t>
  </si>
  <si>
    <t>JobAW งานบริการอบรมภายนอก</t>
  </si>
  <si>
    <t>JW</t>
  </si>
  <si>
    <t>5120300070</t>
  </si>
  <si>
    <t>JBAX</t>
  </si>
  <si>
    <t>คชจ.งานนวัตกรรม (Innovation)</t>
  </si>
  <si>
    <t>1AX000000000</t>
  </si>
  <si>
    <t>1AXZZZZZZZZZ</t>
  </si>
  <si>
    <t>JOBAX งานนวัตกรรม Innovation</t>
  </si>
  <si>
    <t>JX</t>
  </si>
  <si>
    <t>JobAX งานนวัตกรรม (Innovation)</t>
  </si>
  <si>
    <t>คชจ.งานนวัตกรรม</t>
  </si>
  <si>
    <t>JBAY</t>
  </si>
  <si>
    <t>งาน MEA E-FIX</t>
  </si>
  <si>
    <t>1AY000000000</t>
  </si>
  <si>
    <t>1AYZZZZZZZZZ</t>
  </si>
  <si>
    <t>JobAY งาน MEA E-FIX</t>
  </si>
  <si>
    <t>JY</t>
  </si>
  <si>
    <t>5120200140</t>
  </si>
  <si>
    <t>TBC</t>
  </si>
  <si>
    <t>JBAZ</t>
  </si>
  <si>
    <t>งาน MEA-EV</t>
  </si>
  <si>
    <t>1AZ000000000</t>
  </si>
  <si>
    <t>1AZZZZZZZZZZ</t>
  </si>
  <si>
    <t>JobAZ งาน MEA-EV</t>
  </si>
  <si>
    <t>JZ</t>
  </si>
  <si>
    <t>5120200150</t>
  </si>
  <si>
    <t>ABC1</t>
  </si>
  <si>
    <t>งานกิจกรรม(ABC)</t>
  </si>
  <si>
    <t>R000000000</t>
  </si>
  <si>
    <t>RZZZZZZZZZ</t>
  </si>
  <si>
    <t>งานกิจกรรม</t>
  </si>
  <si>
    <t>Order</t>
  </si>
  <si>
    <t>AB</t>
  </si>
  <si>
    <t>Allocation ABC</t>
  </si>
  <si>
    <t>ค่าใช้จ่ายเกี่ยวกับพ</t>
  </si>
  <si>
    <t>8429520001</t>
  </si>
  <si>
    <t>ค่าใช้จ่ายบุคลากร</t>
  </si>
  <si>
    <t>002</t>
  </si>
  <si>
    <t>ค่าล่วงเวลา</t>
  </si>
  <si>
    <t>8429520002</t>
  </si>
  <si>
    <t>ค่าไฟฟ้าสำนักงาน</t>
  </si>
  <si>
    <t>003</t>
  </si>
  <si>
    <t>ค่าจ้างบุคคลภายนอก</t>
  </si>
  <si>
    <t>8429520003</t>
  </si>
  <si>
    <t>ค่าน้ำประปา/น้ำบาดา</t>
  </si>
  <si>
    <t>004</t>
  </si>
  <si>
    <t>ค่าจ้างบุคคลภายนอกเพ</t>
  </si>
  <si>
    <t>8429520004</t>
  </si>
  <si>
    <t>ค่าสื่อสาร</t>
  </si>
  <si>
    <t>005</t>
  </si>
  <si>
    <t>ค่าใช้จ่ายอื่น</t>
  </si>
  <si>
    <t>8429520005</t>
  </si>
  <si>
    <t>006</t>
  </si>
  <si>
    <t>ค่าไฟฟ้า</t>
  </si>
  <si>
    <t>8429520006</t>
  </si>
  <si>
    <t>ค่าใช้จ่ายสำนักงาน</t>
  </si>
  <si>
    <t>007</t>
  </si>
  <si>
    <t>ค่าเสื่อมราคาและค่าซ</t>
  </si>
  <si>
    <t>8429520007</t>
  </si>
  <si>
    <t>คชจ.คอมพิวเตอร์</t>
  </si>
  <si>
    <t>008</t>
  </si>
  <si>
    <t>ค่าน้ำประปา</t>
  </si>
  <si>
    <t>8429520008</t>
  </si>
  <si>
    <t>ค่าใช้จ่ายอื่นๆ</t>
  </si>
  <si>
    <t>009</t>
  </si>
  <si>
    <t>ค่าใช้จ่ายเกี่ยวกับค</t>
  </si>
  <si>
    <t>8429520009</t>
  </si>
  <si>
    <t>ประกันความซื่อสัตย์</t>
  </si>
  <si>
    <t>010</t>
  </si>
  <si>
    <t>ค่าจ้างตัวแทนจดหน่วย</t>
  </si>
  <si>
    <t>8429520010</t>
  </si>
  <si>
    <t>011</t>
  </si>
  <si>
    <t>ค่าส่งใบแจ้งหนี้</t>
  </si>
  <si>
    <t>8429520011</t>
  </si>
  <si>
    <t>ค่าใช้จ่ายส่วนกลาง</t>
  </si>
  <si>
    <t>012</t>
  </si>
  <si>
    <t>ค่าจ้างตัวแทนแจ้งค่า</t>
  </si>
  <si>
    <t>8429520012</t>
  </si>
  <si>
    <t>ค่าใช้จ่ายจากฝ่ายบท.</t>
  </si>
  <si>
    <t>013</t>
  </si>
  <si>
    <t>ค่าจ้างตัวแทนเตือนก่</t>
  </si>
  <si>
    <t>8429520013</t>
  </si>
  <si>
    <t>ค่าใช้จ่าย กคป.ฝคฐ.</t>
  </si>
  <si>
    <t>014</t>
  </si>
  <si>
    <t>8429520014</t>
  </si>
  <si>
    <t>ปันส่วน คชจ.ฝตพ.ABC</t>
  </si>
  <si>
    <t>015</t>
  </si>
  <si>
    <t>ค่าธรรมเนียมสถาบันกา</t>
  </si>
  <si>
    <t>8429520015</t>
  </si>
  <si>
    <t>ค่าใช้จ่าย ฝบก.</t>
  </si>
  <si>
    <t>016</t>
  </si>
  <si>
    <t>ค่าใช้จ่ายโฆษณาประชา</t>
  </si>
  <si>
    <t>8429520016</t>
  </si>
  <si>
    <t>คชจ.จดหน่วย Demand</t>
  </si>
  <si>
    <t>017</t>
  </si>
  <si>
    <t>ค่าใช้จ่ายเพื่อสาธาร</t>
  </si>
  <si>
    <t>8429520017</t>
  </si>
  <si>
    <t>คชจ.ปันส่วนบริหารฯ</t>
  </si>
  <si>
    <t>018</t>
  </si>
  <si>
    <t>คชจ.การกุศลและบริจาค</t>
  </si>
  <si>
    <t>8429520018</t>
  </si>
  <si>
    <t>019</t>
  </si>
  <si>
    <t>ค่าใช้จ่ายเกี่ยวกับห</t>
  </si>
  <si>
    <t>8429520019</t>
  </si>
  <si>
    <t>020</t>
  </si>
  <si>
    <t>ค่าจดหน่วย demand</t>
  </si>
  <si>
    <t>8429520020</t>
  </si>
  <si>
    <t>021</t>
  </si>
  <si>
    <t>ค่าจดหน่วย solar</t>
  </si>
  <si>
    <t>8429520021</t>
  </si>
  <si>
    <t>022</t>
  </si>
  <si>
    <t>ค่าใช้จ่าย ฝกม. ปันส</t>
  </si>
  <si>
    <t>8429520022</t>
  </si>
  <si>
    <t>023</t>
  </si>
  <si>
    <t>ค่าใช้จ่าย ฝศก. ปันส</t>
  </si>
  <si>
    <t>8429520023</t>
  </si>
  <si>
    <t>024</t>
  </si>
  <si>
    <t>ค่าใช้จ่าย ฝตพ. ปันส</t>
  </si>
  <si>
    <t>8429520024</t>
  </si>
  <si>
    <t>025</t>
  </si>
  <si>
    <t>ค่าใช้จ่าย ฝบก. ปันส</t>
  </si>
  <si>
    <t>8429520025</t>
  </si>
  <si>
    <t>026</t>
  </si>
  <si>
    <t>ค่าใช้จ่าย ฝคฐ. ปันส</t>
  </si>
  <si>
    <t>8429520026</t>
  </si>
  <si>
    <t>027</t>
  </si>
  <si>
    <t>ปันส่วนหน่วยงาน Supp</t>
  </si>
  <si>
    <t>8429520027</t>
  </si>
  <si>
    <t>CUS1</t>
  </si>
  <si>
    <t>หน่วยต้นทุนบริการ (ประเภทผู้ใช้ไฟ)</t>
  </si>
  <si>
    <t>SR000000</t>
  </si>
  <si>
    <t>SRZZZZZZ</t>
  </si>
  <si>
    <t>ต้นทุนตามประเภทผู้ใช้ไฟ</t>
  </si>
  <si>
    <t>CT</t>
  </si>
  <si>
    <t>Allocation ABC - Customer</t>
  </si>
  <si>
    <t>8219520001</t>
  </si>
  <si>
    <t>8219520002</t>
  </si>
  <si>
    <t>8219520003</t>
  </si>
  <si>
    <t>8219520004</t>
  </si>
  <si>
    <t>8219520005</t>
  </si>
  <si>
    <t>8219520006</t>
  </si>
  <si>
    <t>8219520007</t>
  </si>
  <si>
    <t>8219520008</t>
  </si>
  <si>
    <t>8219520009</t>
  </si>
  <si>
    <t>8219520010</t>
  </si>
  <si>
    <t>8219520011</t>
  </si>
  <si>
    <t>8219520012</t>
  </si>
  <si>
    <t>8219520013</t>
  </si>
  <si>
    <t>8219520014</t>
  </si>
  <si>
    <t>8219520015</t>
  </si>
  <si>
    <t>8219520016</t>
  </si>
  <si>
    <t>8219520017</t>
  </si>
  <si>
    <t>8219520018</t>
  </si>
  <si>
    <t>8219520019</t>
  </si>
  <si>
    <t>8219520020</t>
  </si>
  <si>
    <t>8219520021</t>
  </si>
  <si>
    <t>8219520022</t>
  </si>
  <si>
    <t>8219520023</t>
  </si>
  <si>
    <t>8219520024</t>
  </si>
  <si>
    <t>8219520025</t>
  </si>
  <si>
    <t>8219520026</t>
  </si>
  <si>
    <t>8219520027</t>
  </si>
  <si>
    <t>CAR1</t>
  </si>
  <si>
    <t>ใบเก็บต้นทุนน้ำมันยานพาหนะ</t>
  </si>
  <si>
    <t>STAT</t>
  </si>
  <si>
    <t>X00000000</t>
  </si>
  <si>
    <t>Xฮฮฮฮฮฮฮฮฮ</t>
  </si>
  <si>
    <t>000020</t>
  </si>
  <si>
    <t>ค่าโสหุ้ย</t>
  </si>
  <si>
    <t>A1</t>
  </si>
  <si>
    <t>โครงสร้างการปันส่วน CO</t>
  </si>
  <si>
    <t>การใช้วัสดุบริการ/วัตถุดิบ</t>
  </si>
  <si>
    <t>030</t>
  </si>
  <si>
    <t>ต้นทุนอื่น</t>
  </si>
  <si>
    <t>040</t>
  </si>
  <si>
    <t>ต้นทุนรอง</t>
  </si>
  <si>
    <t>050</t>
  </si>
  <si>
    <t>รายได้</t>
  </si>
  <si>
    <t>MED1</t>
  </si>
  <si>
    <t>ใบสั่งผลิตยา</t>
  </si>
  <si>
    <t>Internal</t>
  </si>
  <si>
    <t>20000000</t>
  </si>
  <si>
    <t>29999999</t>
  </si>
  <si>
    <t>MED2</t>
  </si>
  <si>
    <t>ใบเก็บต้นทุนการเบิกจ่ายยาตามฟังก์ชันงาน</t>
  </si>
  <si>
    <t>H0000</t>
  </si>
  <si>
    <t>HZZZZ</t>
  </si>
  <si>
    <t>OrderType</t>
  </si>
  <si>
    <t>OrderDescription</t>
  </si>
  <si>
    <t>TypeofReal/Stat</t>
  </si>
  <si>
    <t>NumberRangeFrom</t>
  </si>
  <si>
    <t>NumberRangeTo</t>
  </si>
  <si>
    <t>SettlementProfile</t>
  </si>
  <si>
    <t>SettlementProfileDescription</t>
  </si>
  <si>
    <t>AllowSettletoCOobj</t>
  </si>
  <si>
    <t>AllocationStructure</t>
  </si>
  <si>
    <t>AllocationStructureDescription</t>
  </si>
  <si>
    <t>AssignmentDescription</t>
  </si>
  <si>
    <t>SenderCostElement</t>
  </si>
  <si>
    <t>SettlementCostElement</t>
  </si>
  <si>
    <t>SettlementCostElementDescription</t>
  </si>
  <si>
    <t>CO1C</t>
  </si>
  <si>
    <t>ฝคฐ.-ระบบสื่อสาร</t>
  </si>
  <si>
    <t>INTERNAL</t>
  </si>
  <si>
    <t>100000010001</t>
  </si>
  <si>
    <t>ฝสค-ระบบfiberoptic</t>
  </si>
  <si>
    <t>CostCenter</t>
  </si>
  <si>
    <t>17</t>
  </si>
  <si>
    <t>ฝสค.-ระบบfiberoptic</t>
  </si>
  <si>
    <t>ZPM_MAT</t>
  </si>
  <si>
    <t>8215755017</t>
  </si>
  <si>
    <t>จน.Fiber Optics-ของ</t>
  </si>
  <si>
    <t>ค่าแรงงาน</t>
  </si>
  <si>
    <t>8215755117</t>
  </si>
  <si>
    <t>จน.: Fiber Optics-DL</t>
  </si>
  <si>
    <t>8215755217</t>
  </si>
  <si>
    <t>จน.:Fiber Optics-IDL</t>
  </si>
  <si>
    <t>8215755917</t>
  </si>
  <si>
    <t>จน.:Fiber OpticsDL99</t>
  </si>
  <si>
    <t>CO1P</t>
  </si>
  <si>
    <t>110000001001</t>
  </si>
  <si>
    <t>CO2C</t>
  </si>
  <si>
    <t>ฝคฐ.-ระบบคอมพิวเตอร์และประมวลผล</t>
  </si>
  <si>
    <t>120000010001</t>
  </si>
  <si>
    <t>ฝสค-งานซ่อมเครื่องcomputer</t>
  </si>
  <si>
    <t>24</t>
  </si>
  <si>
    <t>ฝคฐ.-งานซ่อมเครื่องcomputer</t>
  </si>
  <si>
    <t>8215759001</t>
  </si>
  <si>
    <t>ซ่อมเครื่องComp-ของ</t>
  </si>
  <si>
    <t>8215759101</t>
  </si>
  <si>
    <t>ซ่อมเครื่อง Comp-DL</t>
  </si>
  <si>
    <t>8215759201</t>
  </si>
  <si>
    <t>ซ่อมเครื่อง Comp-IDL</t>
  </si>
  <si>
    <t>8215759901</t>
  </si>
  <si>
    <t>ซ่อมเครื่องComp-DL99</t>
  </si>
  <si>
    <t>CO2P</t>
  </si>
  <si>
    <t>130000001001</t>
  </si>
  <si>
    <t>CO3C</t>
  </si>
  <si>
    <t>ฝคฐ.-ระบบควบคุมอัตโนมัติ</t>
  </si>
  <si>
    <t>140000010001</t>
  </si>
  <si>
    <t>CO3P</t>
  </si>
  <si>
    <t>150000001001</t>
  </si>
  <si>
    <t>CO4C</t>
  </si>
  <si>
    <t>(C)ฝคฐ.-ระบบเครือข่าย</t>
  </si>
  <si>
    <t>760000000000</t>
  </si>
  <si>
    <t>ฝคฐ.-ระบบเครือข่าย</t>
  </si>
  <si>
    <t>CO4P</t>
  </si>
  <si>
    <t>770000000000</t>
  </si>
  <si>
    <t>DE1C</t>
  </si>
  <si>
    <t>ฝอจ.-เครื่องมือเครื่องใช้</t>
  </si>
  <si>
    <t>160000050001</t>
  </si>
  <si>
    <t>12</t>
  </si>
  <si>
    <t>ฝอจ-เครื่องมือเครื่องใช้</t>
  </si>
  <si>
    <t>8215755012</t>
  </si>
  <si>
    <t>จน.เครื่องมือฯ-ของ</t>
  </si>
  <si>
    <t>8215755112</t>
  </si>
  <si>
    <t>จน.: เครื่องมือฯ-DL</t>
  </si>
  <si>
    <t>8215755212</t>
  </si>
  <si>
    <t>จน.: เครื่องมือฯ-IDL</t>
  </si>
  <si>
    <t>8215755912</t>
  </si>
  <si>
    <t>จน.:เครื่องมือฯ-DL99</t>
  </si>
  <si>
    <t>DE1P</t>
  </si>
  <si>
    <t>170000010001</t>
  </si>
  <si>
    <t>DE2C</t>
  </si>
  <si>
    <t>ฝอจ.-หม้อแปลงและอุปกรณ์ควบคุม</t>
  </si>
  <si>
    <t>180000010001</t>
  </si>
  <si>
    <t>ฝอจ.-หม้อแปลงและอุปกรณ์ควบคุ</t>
  </si>
  <si>
    <t>13</t>
  </si>
  <si>
    <t>ฝอจ-หม้อแปลงและอุปกรณ์ควบคุม</t>
  </si>
  <si>
    <t>8215755013</t>
  </si>
  <si>
    <t>อป.จน.-หม้อแปลง-ของ</t>
  </si>
  <si>
    <t>8215755113</t>
  </si>
  <si>
    <t>อป.จน.: หม้อแปลง-DL</t>
  </si>
  <si>
    <t>8215755213</t>
  </si>
  <si>
    <t>อป.จน.: หม้อแปลง-IDL</t>
  </si>
  <si>
    <t>8215755913</t>
  </si>
  <si>
    <t>อป.จน.-หม้อแปลง-DL99</t>
  </si>
  <si>
    <t>DE2P</t>
  </si>
  <si>
    <t>190000000101</t>
  </si>
  <si>
    <t>DE3C</t>
  </si>
  <si>
    <t>ฝอจ.-ซ่อมหม้อแปลง</t>
  </si>
  <si>
    <t>200000010001</t>
  </si>
  <si>
    <t>ฝอจ-ซ่อมหม้อแปลง</t>
  </si>
  <si>
    <t>14</t>
  </si>
  <si>
    <t>8215755014</t>
  </si>
  <si>
    <t>จน.ซ่อมหม้อแปลง-ของ</t>
  </si>
  <si>
    <t>8215755114</t>
  </si>
  <si>
    <t>จน: ซ่อมหม้อแปลง-DL</t>
  </si>
  <si>
    <t>8215755214</t>
  </si>
  <si>
    <t>จน.:ซ่อมหม้อแปลง-IDL</t>
  </si>
  <si>
    <t>8215755914</t>
  </si>
  <si>
    <t>จน.:ซ่อมหม้อแปลงDL99</t>
  </si>
  <si>
    <t>DE4C</t>
  </si>
  <si>
    <t>ฝอจ.-เครื่องวัดหน่วยไฟฟ้า</t>
  </si>
  <si>
    <t>210000050001</t>
  </si>
  <si>
    <t>16</t>
  </si>
  <si>
    <t>8215755016</t>
  </si>
  <si>
    <t>ฝอจ.-เครื่องวัด-ของ</t>
  </si>
  <si>
    <t>8215755116</t>
  </si>
  <si>
    <t>ฝอจ.- เครื่องวัดฯ-DL</t>
  </si>
  <si>
    <t>8215755216</t>
  </si>
  <si>
    <t>ฝอจ.- เครื่องวัด-IDL</t>
  </si>
  <si>
    <t>8215755916</t>
  </si>
  <si>
    <t>ฝอจ.-เครื่องวัด-DL99</t>
  </si>
  <si>
    <t>DT1C</t>
  </si>
  <si>
    <t>ระบบจำหน่าย-หม้อแปลง</t>
  </si>
  <si>
    <t>220000010001</t>
  </si>
  <si>
    <t>จำหน่าย-หม้อแปลง</t>
  </si>
  <si>
    <t>05</t>
  </si>
  <si>
    <t>8215755005</t>
  </si>
  <si>
    <t>จน.หม้อแปลง-ของ</t>
  </si>
  <si>
    <t>8215755105</t>
  </si>
  <si>
    <t>จน.: หม้อแปลง-DL</t>
  </si>
  <si>
    <t>8215755205</t>
  </si>
  <si>
    <t>จน.: หม้อแปลง-IDL</t>
  </si>
  <si>
    <t>8215755905</t>
  </si>
  <si>
    <t>จน.: หม้อแปลง-DL99.</t>
  </si>
  <si>
    <t>DT1P</t>
  </si>
  <si>
    <t>230000050001</t>
  </si>
  <si>
    <t>DT2C</t>
  </si>
  <si>
    <t>ระบบจำหน่าย-งานซ่อมสาย/อุปกรณ์</t>
  </si>
  <si>
    <t>240000050001</t>
  </si>
  <si>
    <t>จำหน่าย-สายอากาศและอุปกรณ์</t>
  </si>
  <si>
    <t>06</t>
  </si>
  <si>
    <t>8215755006</t>
  </si>
  <si>
    <t>จน.สายอากาศ-ของ</t>
  </si>
  <si>
    <t>8215755106</t>
  </si>
  <si>
    <t>จน.: สายอากาศ-DL</t>
  </si>
  <si>
    <t>8215755206</t>
  </si>
  <si>
    <t>จน.: สายอากาศ-IDL</t>
  </si>
  <si>
    <t>8215755906</t>
  </si>
  <si>
    <t>จน.: สายอากาศ-DL99</t>
  </si>
  <si>
    <t>DT2P</t>
  </si>
  <si>
    <t>250000020001</t>
  </si>
  <si>
    <t>DT3C</t>
  </si>
  <si>
    <t>ระบบจำหน่าย-สายใต้ดินและอุปกรณ์</t>
  </si>
  <si>
    <t>260000001001</t>
  </si>
  <si>
    <t>จำหน่าย-สายใต้ดินและอุปกรณ์</t>
  </si>
  <si>
    <t>07</t>
  </si>
  <si>
    <t>8215755007</t>
  </si>
  <si>
    <t>จน.สายใต้ดิน-ของ</t>
  </si>
  <si>
    <t>8215755107</t>
  </si>
  <si>
    <t>จน:  สายใต้ดิน-DL</t>
  </si>
  <si>
    <t>8215755207</t>
  </si>
  <si>
    <t>จน.: สายใต้ดิน-IDL</t>
  </si>
  <si>
    <t>8215755907</t>
  </si>
  <si>
    <t>จน.: สายใต้ดิน-DL99</t>
  </si>
  <si>
    <t>DT3P</t>
  </si>
  <si>
    <t>270000001001</t>
  </si>
  <si>
    <t>DT4C</t>
  </si>
  <si>
    <t>ระบบจำหน่าย-อุปกรณ์ควบคุมและสั่งการ</t>
  </si>
  <si>
    <t>280000000101</t>
  </si>
  <si>
    <t>จำหน่าย-อุปกรณ์ควบคุมข้อมูลและ</t>
  </si>
  <si>
    <t>11</t>
  </si>
  <si>
    <t>จำหน่าย-DAS</t>
  </si>
  <si>
    <t>8215755011</t>
  </si>
  <si>
    <t>จน.DAS-ของ</t>
  </si>
  <si>
    <t>8215755111</t>
  </si>
  <si>
    <t>จน. : DAS-DL</t>
  </si>
  <si>
    <t>8215755211</t>
  </si>
  <si>
    <t>จน.: DAS-IDL</t>
  </si>
  <si>
    <t>8215755911</t>
  </si>
  <si>
    <t>จน.:  DAS-DL99</t>
  </si>
  <si>
    <t>DT4P</t>
  </si>
  <si>
    <t>290000000101</t>
  </si>
  <si>
    <t>DT5C</t>
  </si>
  <si>
    <t>ระบบจำหน่าย-ระบบสัญญาณ</t>
  </si>
  <si>
    <t>300000000001</t>
  </si>
  <si>
    <t>จำหน่าย-ระบบสัญญาณ</t>
  </si>
  <si>
    <t>8215755010</t>
  </si>
  <si>
    <t>จน.ระบบสัญญาณ-ของ</t>
  </si>
  <si>
    <t>8215755110</t>
  </si>
  <si>
    <t>จน.: ระบบสัญญาณ-DL</t>
  </si>
  <si>
    <t>8215755210</t>
  </si>
  <si>
    <t>จน.: ระบบสัญญาณ-IDL</t>
  </si>
  <si>
    <t>8215755910</t>
  </si>
  <si>
    <t>จน.: ระบบสัญญาณ-DL99</t>
  </si>
  <si>
    <t>DT5P</t>
  </si>
  <si>
    <t>310000000101</t>
  </si>
  <si>
    <t>DT6C</t>
  </si>
  <si>
    <t>ระบบจำหน่าย-งานแก้ไฟฟ้าขัดข้อง</t>
  </si>
  <si>
    <t>320001500001</t>
  </si>
  <si>
    <t>จำหน่าย-งานแก้ไฟฟ้าขัดข้องกรณี</t>
  </si>
  <si>
    <t>09</t>
  </si>
  <si>
    <t>จำหน่าย-แก้ไฟฟ้ากรณีไม่ละเมิด</t>
  </si>
  <si>
    <t>8215755009</t>
  </si>
  <si>
    <t>แก้ไฟฟ้าขัดข้อง-ของ</t>
  </si>
  <si>
    <t>8215755109</t>
  </si>
  <si>
    <t>แก้ไฟฟ้าขัดข้อง-DL</t>
  </si>
  <si>
    <t>8215755209</t>
  </si>
  <si>
    <t>แก้ไฟขัดข้อง-IDL</t>
  </si>
  <si>
    <t>8215755909</t>
  </si>
  <si>
    <t>แก้ไฟขัดข้อง-DL99</t>
  </si>
  <si>
    <t>DT7C</t>
  </si>
  <si>
    <t>ระบบจำหน่าย-งานต่อกลับนอกเวลา</t>
  </si>
  <si>
    <t>480000100001</t>
  </si>
  <si>
    <t>ระบบจำหน่าย-งานตัดต้นไม้</t>
  </si>
  <si>
    <t>DT7P</t>
  </si>
  <si>
    <t>ระบบจำหน่าย-งานตัดต้นไม้(พิเศษ)</t>
  </si>
  <si>
    <t>490000020001</t>
  </si>
  <si>
    <t>EV1C</t>
  </si>
  <si>
    <t>ฝบฟ.-งานซ่อมแอร์&lt;5ตัน</t>
  </si>
  <si>
    <t>330000001001</t>
  </si>
  <si>
    <t>22</t>
  </si>
  <si>
    <t>ฝบฟ.แอร์&lt;5ตัน</t>
  </si>
  <si>
    <t>8215757001</t>
  </si>
  <si>
    <t>ฝบฟ.แอร์&lt;5ตัน-ของ</t>
  </si>
  <si>
    <t>8215757101</t>
  </si>
  <si>
    <t>ฝบฟ. แอร์ &lt;5 ตัน-DL</t>
  </si>
  <si>
    <t>8215757201</t>
  </si>
  <si>
    <t>ฝบฟ. แอร์ &lt;5 ตัน-IDL</t>
  </si>
  <si>
    <t>8215757901</t>
  </si>
  <si>
    <t>ฝบฟ.แอร์ &lt;5 ตัน-DL99</t>
  </si>
  <si>
    <t>EV1P</t>
  </si>
  <si>
    <t>ฝบฟ.-งานบำรุงรักษาแอร์&lt;5ตัน</t>
  </si>
  <si>
    <t>340000001001</t>
  </si>
  <si>
    <t>EV2C</t>
  </si>
  <si>
    <t>ฝบฟ.-งานซ่อมอุปกรณ์ประกอบอาคาร</t>
  </si>
  <si>
    <t>350000001001</t>
  </si>
  <si>
    <t>23</t>
  </si>
  <si>
    <t>ฝบฟ.แอร์&gt;5ตัน</t>
  </si>
  <si>
    <t>8215758001</t>
  </si>
  <si>
    <t>ฝบฟ.แอร์&gt;5ตัน-ของ</t>
  </si>
  <si>
    <t>8215758101</t>
  </si>
  <si>
    <t>ฝบฟ. แอร์ &gt;5 ตัน-DL</t>
  </si>
  <si>
    <t>8215758201</t>
  </si>
  <si>
    <t>ฝบฟ. แอร์ &gt;5 ตัน-IDL</t>
  </si>
  <si>
    <t>8215758901</t>
  </si>
  <si>
    <t>ฝบฟ.แอร์ &gt;5 ตัน-DL99</t>
  </si>
  <si>
    <t>EV2P</t>
  </si>
  <si>
    <t>ฝบฟ.-งานบำรุงรักษาอุปกรณ์ประกอบอาคาร</t>
  </si>
  <si>
    <t>360000001001</t>
  </si>
  <si>
    <t>ฝบฟ.-งานบำรุงรักษาอ.ประกอบอาคา</t>
  </si>
  <si>
    <t>EV3C</t>
  </si>
  <si>
    <t>ฝบฟ.-งานซ่อมลิฟต์</t>
  </si>
  <si>
    <t>370000001001</t>
  </si>
  <si>
    <t>ฝบฟ-บำรุงรักษาลิฟต์</t>
  </si>
  <si>
    <t>EV3P</t>
  </si>
  <si>
    <t>ฝบฟ.-งานบำรุงรักษาลิฟต์</t>
  </si>
  <si>
    <t>380000001001</t>
  </si>
  <si>
    <t>FM1C</t>
  </si>
  <si>
    <t>ฝจย.-งานซ่อมยานพาหนะ</t>
  </si>
  <si>
    <t>600000100001</t>
  </si>
  <si>
    <t>ฝจย-ซ่อมยานพาหนะทั่วไป</t>
  </si>
  <si>
    <t>ฝจย.ซ่อมยานพาหนะทั่วไป</t>
  </si>
  <si>
    <t>8215756001</t>
  </si>
  <si>
    <t>ฝจย.ซ่อมยานพาหนะ-ของ</t>
  </si>
  <si>
    <t>8215756101</t>
  </si>
  <si>
    <t>ฝจย.ซ่อมยานพาหนะ-DL</t>
  </si>
  <si>
    <t>8215756201</t>
  </si>
  <si>
    <t>ฝจย.ซ่อมยานพาหนะ-IDL</t>
  </si>
  <si>
    <t>8215756901</t>
  </si>
  <si>
    <t>ฝจย.ซ่อมยานพาหนะDL99</t>
  </si>
  <si>
    <t>FM1P</t>
  </si>
  <si>
    <t>ฝจย.-งานบำรุงรักษายานพาหนะ</t>
  </si>
  <si>
    <t>610000200001</t>
  </si>
  <si>
    <t>ฝจย-งานตามแผน</t>
  </si>
  <si>
    <t>FM2C</t>
  </si>
  <si>
    <t>ฝจย.-งานซ่อมยานพาหนะกรณีละเมิด</t>
  </si>
  <si>
    <t>620000001001</t>
  </si>
  <si>
    <t>ฝจย-ซ่อมยานพาหนะกรณีละเมิด</t>
  </si>
  <si>
    <t>21</t>
  </si>
  <si>
    <t>กฟน.บร.ละเมิดทรัพย์</t>
  </si>
  <si>
    <t>8215756002</t>
  </si>
  <si>
    <t>ฝจย.ซ่อมฯ ละเมิด-ของ</t>
  </si>
  <si>
    <t>8215756102</t>
  </si>
  <si>
    <t>ซ่อมยานฯ ละเมิด-DL</t>
  </si>
  <si>
    <t>8215756202</t>
  </si>
  <si>
    <t>ซ่อมยานฯละเมิด-IDL</t>
  </si>
  <si>
    <t>8215756902</t>
  </si>
  <si>
    <t>ซ่อมยานฯ ละเมิด-DL99</t>
  </si>
  <si>
    <t>GI1P</t>
  </si>
  <si>
    <t>สภส.-งานบำรุงรักษาซอฟต์แวร์ประยุกต์</t>
  </si>
  <si>
    <t>640000001001</t>
  </si>
  <si>
    <t>สภส-ระบบGIS</t>
  </si>
  <si>
    <t>18</t>
  </si>
  <si>
    <t>สภส.-งานบำรุงรักษาซอฟต์แวร์ป</t>
  </si>
  <si>
    <t>HP1C</t>
  </si>
  <si>
    <t>ฝกพ.-งานซ่อมอุปกรณ์ทางการแพทย์</t>
  </si>
  <si>
    <t>670000000101</t>
  </si>
  <si>
    <t>ธุรกิจเสริมโรงพยาบาล</t>
  </si>
  <si>
    <t>27</t>
  </si>
  <si>
    <t>ฝกพ.-งานซ่อมอุปกรณ์แพทย์</t>
  </si>
  <si>
    <t>8215757002</t>
  </si>
  <si>
    <t>ธุรกิจเสริม รพ.-ของ</t>
  </si>
  <si>
    <t>8215757102</t>
  </si>
  <si>
    <t>ธุรกิจเสริม รพ.-DL</t>
  </si>
  <si>
    <t>8215757202</t>
  </si>
  <si>
    <t>ธุรกิจเสริมรพ.-IDL</t>
  </si>
  <si>
    <t>8215757902</t>
  </si>
  <si>
    <t>ธุรกิจเสริม รพ.-DL99</t>
  </si>
  <si>
    <t>HP1P</t>
  </si>
  <si>
    <t>ฝกพ.-งานบำรุงรักษาอุปกรณ์ทางการแพทย์</t>
  </si>
  <si>
    <t>680000000501</t>
  </si>
  <si>
    <t>ID1P</t>
  </si>
  <si>
    <t>ฝพท.-งานบำรุงรักษาซอฟต์แวร์คอมพิวเตอร์</t>
  </si>
  <si>
    <t>900001000101</t>
  </si>
  <si>
    <t>ฝพท.-งานบำรุงรักษาSoftwareคอม</t>
  </si>
  <si>
    <t>IS1P</t>
  </si>
  <si>
    <t>(C)สมส.-งานบำรุงรักษาระบบมั่นคงปลอดภัยIT</t>
  </si>
  <si>
    <t>900002000101</t>
  </si>
  <si>
    <t>สมส-งานบำรุงรักษาระบบมั่นคงIT</t>
  </si>
  <si>
    <t>IT1C</t>
  </si>
  <si>
    <t>ฝวท.-งานซ่อมระบบคอมพิวเตอร์</t>
  </si>
  <si>
    <t>690000000101</t>
  </si>
  <si>
    <t>ฝวท-งานบำรุงรักษาระบบcomputer</t>
  </si>
  <si>
    <t>IT1P</t>
  </si>
  <si>
    <t>ฝวท.-งานบำรุงรักษาระบบคอมพิวเตอร์</t>
  </si>
  <si>
    <t>700000000501</t>
  </si>
  <si>
    <t>LR1C</t>
  </si>
  <si>
    <t>ฝธข.-งานซ่อมอุปกรณ์การผลิต&amp;ขนส่ง</t>
  </si>
  <si>
    <t>710000002001</t>
  </si>
  <si>
    <t>ฝธข-งานซ่อมอุปกรณ์การผลิตและขน</t>
  </si>
  <si>
    <t>26</t>
  </si>
  <si>
    <t>ฝธข.-งานซ่อมอุปกรณ์ผลิต&amp;ขส.</t>
  </si>
  <si>
    <t>8215757004</t>
  </si>
  <si>
    <t>ฝธข-ซ่อมอุปกรณ์ฯ-ของ</t>
  </si>
  <si>
    <t>8215757104</t>
  </si>
  <si>
    <t>ฝธข-ซ่อมอุปกรณ์-DL</t>
  </si>
  <si>
    <t>8215757204</t>
  </si>
  <si>
    <t>ฝธข-ซ่อมอุปกรณ์-IDL</t>
  </si>
  <si>
    <t>8215757904</t>
  </si>
  <si>
    <t>ฝธข-ซ่อมอุปกรณ์-DL99</t>
  </si>
  <si>
    <t>LR1P</t>
  </si>
  <si>
    <t>ฝธข.-งานบำรุงรักษาอุปกรณ์การผลิต&amp;ขนส่ง</t>
  </si>
  <si>
    <t>720000001001</t>
  </si>
  <si>
    <t>ME1C</t>
  </si>
  <si>
    <t>งานละเมิด</t>
  </si>
  <si>
    <t>730000100001</t>
  </si>
  <si>
    <t>กฟน-งานบำรุงรักษากรณีละเมิด</t>
  </si>
  <si>
    <t>15</t>
  </si>
  <si>
    <t>8215755015</t>
  </si>
  <si>
    <t>ME1Cบร.ละเมิด-ของ</t>
  </si>
  <si>
    <t>8215755115</t>
  </si>
  <si>
    <t>ME1Cบร.ละเมิด-DL</t>
  </si>
  <si>
    <t>8215755215</t>
  </si>
  <si>
    <t>ME1Cบร.ละเมิด-IDL</t>
  </si>
  <si>
    <t>8215755915</t>
  </si>
  <si>
    <t>ME1Cบร.ละเมิด-DL99</t>
  </si>
  <si>
    <t>PC1C</t>
  </si>
  <si>
    <t>ฝคฟ.-ระบบSCADA/CAD</t>
  </si>
  <si>
    <t>740000001001</t>
  </si>
  <si>
    <t>ฝคฟ-ระบบSCADA/CAD</t>
  </si>
  <si>
    <t>19</t>
  </si>
  <si>
    <t>ฝคฟ.-ระบบSCADA</t>
  </si>
  <si>
    <t>8215755019</t>
  </si>
  <si>
    <t>ฝคฟ.-ระบบSCADA-ของ</t>
  </si>
  <si>
    <t>8215755119</t>
  </si>
  <si>
    <t>ฝคฟ. : ระบบ SCADA-DL</t>
  </si>
  <si>
    <t>8215755219</t>
  </si>
  <si>
    <t>ฝคฟ. -ระบบ SCADA-IDL</t>
  </si>
  <si>
    <t>8215755919</t>
  </si>
  <si>
    <t>ฝคฟ. ระบบ SCADA-DL99</t>
  </si>
  <si>
    <t>PC1P</t>
  </si>
  <si>
    <t>750000002001</t>
  </si>
  <si>
    <t>PC2C</t>
  </si>
  <si>
    <t>ฝคฟ.-บำรุงรักษาอาคารส/ตส/ย</t>
  </si>
  <si>
    <t>860000001001</t>
  </si>
  <si>
    <t>ฝคฟ-บำรุงรักษาอาคารส/ตส/ย</t>
  </si>
  <si>
    <t>8215755021</t>
  </si>
  <si>
    <t>ส่ง:อาคาร สต./สย-ของ</t>
  </si>
  <si>
    <t>8215755121</t>
  </si>
  <si>
    <t>ส่ง:อาคาร สต./สย.-DL</t>
  </si>
  <si>
    <t>8215755221</t>
  </si>
  <si>
    <t>ส่ง:อาคารส/ตส/ย-IDL</t>
  </si>
  <si>
    <t>8215755921</t>
  </si>
  <si>
    <t>ส่ง:อาคารส/ตส/ย-DL99</t>
  </si>
  <si>
    <t>TR1C</t>
  </si>
  <si>
    <t>ระบบส่ง-อุปกรณ์สถานีต้นทางและสถานีย่อย</t>
  </si>
  <si>
    <t>780000010001</t>
  </si>
  <si>
    <t>ส่ง-อุปกรณ์สถานีต้นทางและย่อย</t>
  </si>
  <si>
    <t>01</t>
  </si>
  <si>
    <t>ส่ง-สถานีต้นทางและสถานีย่อย</t>
  </si>
  <si>
    <t>8215755001</t>
  </si>
  <si>
    <t>ส่ง:สถานีตท/ย่อย-ของ</t>
  </si>
  <si>
    <t>8215755101</t>
  </si>
  <si>
    <t>ส่ง: สถานี สต./สย.DL</t>
  </si>
  <si>
    <t>8215755201</t>
  </si>
  <si>
    <t>ส่ง:สถานี สต./สย-IDL</t>
  </si>
  <si>
    <t>8215755901</t>
  </si>
  <si>
    <t>ส่ง: สต./สย.-DL99</t>
  </si>
  <si>
    <t>TR1P</t>
  </si>
  <si>
    <t>790000030001</t>
  </si>
  <si>
    <t>ระบบส่ง-อุปกรณ์สถานีต้นทางแล</t>
  </si>
  <si>
    <t>TR2C</t>
  </si>
  <si>
    <t>ระบบส่ง-ระบบป้องกันและโทรมาตร</t>
  </si>
  <si>
    <t>800000020001</t>
  </si>
  <si>
    <t>ส่ง-ระบบป้องกันและโทรมาตรสถานี</t>
  </si>
  <si>
    <t>02</t>
  </si>
  <si>
    <t>ส่ง-ระบบป้องกันและโทรมาตร</t>
  </si>
  <si>
    <t>8215755002</t>
  </si>
  <si>
    <t>ส่ง:โทรมาตรฯ-ของ</t>
  </si>
  <si>
    <t>8215755102</t>
  </si>
  <si>
    <t>ส่ง: โทรมาตร-DL</t>
  </si>
  <si>
    <t>8215755202</t>
  </si>
  <si>
    <t>ส่ง: โทรมาตร-IDL.</t>
  </si>
  <si>
    <t>8215755902</t>
  </si>
  <si>
    <t>ส่ง: โทรมาตร-DL99</t>
  </si>
  <si>
    <t>TR2P</t>
  </si>
  <si>
    <t>810000006001</t>
  </si>
  <si>
    <t>TR3C</t>
  </si>
  <si>
    <t>ระบบส่ง-ระบบสายอากาศกรณีไม่ละเมิดทรัพย</t>
  </si>
  <si>
    <t>820000002001</t>
  </si>
  <si>
    <t>ส่ง-ระบบสายอากาศกรณีไม่ละเมิดท</t>
  </si>
  <si>
    <t>03</t>
  </si>
  <si>
    <t>ส่ง-ระบบสายอากาศกรณีไม่ละเมิด</t>
  </si>
  <si>
    <t>8215755003</t>
  </si>
  <si>
    <t>ส่ง:สายอากาศ-ของ</t>
  </si>
  <si>
    <t>8215755103</t>
  </si>
  <si>
    <t>ส่ง: สายอากาศ-DL</t>
  </si>
  <si>
    <t>8215755203</t>
  </si>
  <si>
    <t>ส่ง: สายอากาศ-IDL</t>
  </si>
  <si>
    <t>8215755903</t>
  </si>
  <si>
    <t>ส่ง: สายอากาศ-DL99</t>
  </si>
  <si>
    <t>TR3P</t>
  </si>
  <si>
    <t>ระบบส่ง-ระบบสายอากาศ</t>
  </si>
  <si>
    <t>830000020001</t>
  </si>
  <si>
    <t>ส่ง-ระบบสายอากาศ</t>
  </si>
  <si>
    <t>TR4C</t>
  </si>
  <si>
    <t>ระบบส่ง-ระบบสายใต้ดิน</t>
  </si>
  <si>
    <t>840000000501</t>
  </si>
  <si>
    <t>ส่ง-ระบบสายใต้ดิน</t>
  </si>
  <si>
    <t>04</t>
  </si>
  <si>
    <t>8215755004</t>
  </si>
  <si>
    <t>ส่ง:สายใต้ดิน-ของ</t>
  </si>
  <si>
    <t>8215755104</t>
  </si>
  <si>
    <t>ส่ง: สายใต้ดิน-DL</t>
  </si>
  <si>
    <t>8215755204</t>
  </si>
  <si>
    <t>ส่ง: สายใต้ดิน-IDL</t>
  </si>
  <si>
    <t>8215755904</t>
  </si>
  <si>
    <t>ส่ง: สายใต้ดิน-DL99</t>
  </si>
  <si>
    <t>TR4P</t>
  </si>
  <si>
    <t>850000020001</t>
  </si>
  <si>
    <t>YM00</t>
  </si>
  <si>
    <t>กฟน.ปรับปรุง</t>
  </si>
  <si>
    <t>390000100001</t>
  </si>
  <si>
    <t>000090</t>
  </si>
  <si>
    <t>ไม่สามารถชำระบัญชี</t>
  </si>
  <si>
    <t xml:space="preserve">Default receiver object type </t>
  </si>
  <si>
    <t>XM01</t>
  </si>
  <si>
    <t>งานบริการลูกค้าทั่วไป</t>
  </si>
  <si>
    <t>Real</t>
  </si>
  <si>
    <t>SDI</t>
  </si>
  <si>
    <t>CS BU to SDI</t>
  </si>
  <si>
    <t>CS Cost</t>
  </si>
  <si>
    <t>ZCO_RA_COS</t>
  </si>
  <si>
    <t>8215900001</t>
  </si>
  <si>
    <t>โอนต้นทุนไปใบสั่งขาย</t>
  </si>
  <si>
    <t>CS Revenue</t>
  </si>
  <si>
    <t>ZCO_RA_REV</t>
  </si>
  <si>
    <t>8915900001</t>
  </si>
  <si>
    <t>โอนรายได้ไปใบสั่งขาย</t>
  </si>
  <si>
    <t>CS Other Revenue</t>
  </si>
  <si>
    <t>ZCO_RA_OTH</t>
  </si>
  <si>
    <t>8915900101</t>
  </si>
  <si>
    <t>โอนรายได้อื่นไปใบสั่งขาย</t>
  </si>
  <si>
    <t>CS Cost Conv. Previous Year</t>
  </si>
  <si>
    <t>ZCO_RA_CLY</t>
  </si>
  <si>
    <t>XM02</t>
  </si>
  <si>
    <t>งานบำรุงรักษาลูกค้าสมาชิก</t>
  </si>
  <si>
    <t>งานซ่อมบำรุงสำหรับสมาชิก</t>
  </si>
  <si>
    <t>CS BU to SDI สมาชิก</t>
  </si>
  <si>
    <t>8215900002</t>
  </si>
  <si>
    <t>โอนต้นทุนไปหน่วยงาน-งานสมาชิก</t>
  </si>
  <si>
    <t>8915900002</t>
  </si>
  <si>
    <t>โอนรายได้ไปหน่วยงาน-งานสมาชิก</t>
  </si>
  <si>
    <t>8915900102</t>
  </si>
  <si>
    <t>โอนรายได้อื่นไปหน่วยงาน-งานสมาชิก</t>
  </si>
  <si>
    <t>XM51</t>
  </si>
  <si>
    <t>งานรับเหมาสายใน</t>
  </si>
  <si>
    <t>CS BU to SDI รับเหมาสายใน</t>
  </si>
  <si>
    <t>8215900051</t>
  </si>
  <si>
    <t>โอนต้นทุนไปใบสั่งขาย-รับเหมาสายใน</t>
  </si>
  <si>
    <t>8915900051</t>
  </si>
  <si>
    <t>โอนรายได้ไปใบสั่งขาย-รับเหมาสายใน</t>
  </si>
  <si>
    <t>8915900151</t>
  </si>
  <si>
    <t>โอนรายได้อื่นไปใบสั่งขาย-รับเหมาสายใน</t>
  </si>
  <si>
    <t>XM52</t>
  </si>
  <si>
    <t>งานบริการระบบอาคาร</t>
  </si>
  <si>
    <t>CS BU to SDI บริการระบบอาคาร</t>
  </si>
  <si>
    <t>8215900052</t>
  </si>
  <si>
    <t>โอนต้นทุนไปใบสั่งขาย-ระบบอาคาร</t>
  </si>
  <si>
    <t>8915900052</t>
  </si>
  <si>
    <t>โอนรายได้ไปใบสั่งขาย-ระบบอาคาร</t>
  </si>
  <si>
    <t>8915900152</t>
  </si>
  <si>
    <t>โอนรายได้อื่นไปใบสั่งขาย-ระบบอาคาร</t>
  </si>
  <si>
    <t>XM53</t>
  </si>
  <si>
    <t>งานธุรกิจยานยนต์ไฟฟ้า</t>
  </si>
  <si>
    <t>CS BU to SDI ยานยนต์ไฟฟ้า</t>
  </si>
  <si>
    <t>8215900053</t>
  </si>
  <si>
    <t>โอนต้นทุนไปใบสั่งขาย-ธุรกิจยานยนต์ไฟฟ้า</t>
  </si>
  <si>
    <t>8915900053</t>
  </si>
  <si>
    <t>โอนรายได้ไปใบสั่งขาย-ธุรกิจยานยนต์ไฟฟ้า</t>
  </si>
  <si>
    <t>8915900153</t>
  </si>
  <si>
    <t>โอนรายได้อื่นไปใบสั่งขาย-ธุรกิจยานยนต์ไฟ</t>
  </si>
  <si>
    <t>XM54</t>
  </si>
  <si>
    <t>ไฟประดับและงานฉุกเฉิน</t>
  </si>
  <si>
    <t>CS BU to SDI ไฟประดับ/ฉุกเฉิน</t>
  </si>
  <si>
    <t>8215900054</t>
  </si>
  <si>
    <t>โอนต้นทุนไปใบสั่งขาย-งานไฟระดับ</t>
  </si>
  <si>
    <t>8915900054</t>
  </si>
  <si>
    <t>โอนรายได้ไปใบสั่งขาย-งานไฟระดับ</t>
  </si>
  <si>
    <t>8915900154</t>
  </si>
  <si>
    <t>โอนรายได้อื่นไปใบสั่งขาย-งานไฟระดับ</t>
  </si>
  <si>
    <t>XM55</t>
  </si>
  <si>
    <t>งานเช่าอุปกรณ์</t>
  </si>
  <si>
    <t>CS BU to SDI เช่าอุปกรณ์</t>
  </si>
  <si>
    <t>8215900055</t>
  </si>
  <si>
    <t>โอนต้นทุนไปใบสั่งขาย-เช่าอุปกรณ์</t>
  </si>
  <si>
    <t>8915900055</t>
  </si>
  <si>
    <t>โอนรายได้ไปใบสั่งขาย-เช่าอุปกรณ์</t>
  </si>
  <si>
    <t>8915900155</t>
  </si>
  <si>
    <t>โอนรายได้อื่นไปใบสั่งขาย-เช่าอุปกรณ์</t>
  </si>
  <si>
    <t>XM56</t>
  </si>
  <si>
    <t>งานธุรกิจพลังงาน</t>
  </si>
  <si>
    <t>CS BU to SDI วางแผน/ใช้พลังงาน</t>
  </si>
  <si>
    <t>8215900056</t>
  </si>
  <si>
    <t>โอนต้นทุนไปใบสั่งขาย-ธุรกิจพลังงาน</t>
  </si>
  <si>
    <t>8915900056</t>
  </si>
  <si>
    <t>โอนรายได้ไปใบสั่งขาย-ธุรกิจพลังงาน</t>
  </si>
  <si>
    <t>8915900156</t>
  </si>
  <si>
    <t>โอนรายได้อื่นไปใบสั่งขาย-ธุรกิจพลังงาน</t>
  </si>
  <si>
    <t>XM57</t>
  </si>
  <si>
    <t>งานบริการบำรุงรักษารายเดือน</t>
  </si>
  <si>
    <t>CS BU to SDI บำรุงรักษารายเดือ</t>
  </si>
  <si>
    <t>8215900057</t>
  </si>
  <si>
    <t>โอนต้นทุนไปใบสั่งขาย-บำรุงรักษารายเดือน</t>
  </si>
  <si>
    <t>8915900057</t>
  </si>
  <si>
    <t>โอนรายได้ไปใบสั่งขาย-บำรุงรักษารายเดือน</t>
  </si>
  <si>
    <t>8915900157</t>
  </si>
  <si>
    <t>โอนรายได้อื่นไปใบสั่งขาย-บำรุงรักษารายเด</t>
  </si>
  <si>
    <t>XM58</t>
  </si>
  <si>
    <t>งานบำรุงรักษาอุปกรณ์ทั่วไป</t>
  </si>
  <si>
    <t>CS BU to SDI ซ่อมบำรุงทั่วไป</t>
  </si>
  <si>
    <t>8215900058</t>
  </si>
  <si>
    <t>โอนต้นทุนไปใบสั่งขาย-บำรุงรักษาอุปกรณ์ทั</t>
  </si>
  <si>
    <t>8915900058</t>
  </si>
  <si>
    <t>โอนรายได้ไปใบสั่งขาย-บำรุงรักษาอุปกรณ์ทั</t>
  </si>
  <si>
    <t>8915900158</t>
  </si>
  <si>
    <t>โอนรายได้อื่นไปใบสั่งขาย-บำรุงรักษาอุปกร</t>
  </si>
  <si>
    <t>XM59</t>
  </si>
  <si>
    <t>ธุรกิจพลังงานทดแทน</t>
  </si>
  <si>
    <t>CS BU to SDI พลังงานทดแทน</t>
  </si>
  <si>
    <t>8215900059</t>
  </si>
  <si>
    <t>โอนต้นทุนไปใบสั่งขาย-พลังงานทดแทน</t>
  </si>
  <si>
    <t>8915900059</t>
  </si>
  <si>
    <t>โอนรายได้ไปใบสั่งขาย-พลังงานทดแทน</t>
  </si>
  <si>
    <t>8915900159</t>
  </si>
  <si>
    <t>โอนรายได้อื่นอื่นไปใบสั่งขาย-พลังงานทดแท</t>
  </si>
  <si>
    <t>XM61</t>
  </si>
  <si>
    <t>ธุรกิจฝึกอบรมและที่ปรึกษา</t>
  </si>
  <si>
    <t>CS BU to SDI ฝึกอบรมต่างประเทศ</t>
  </si>
  <si>
    <t>8215900061</t>
  </si>
  <si>
    <t>โอนต้นทุนไปใบสั่งขาย-ฝึกอบรมและที่ปรึกษา</t>
  </si>
  <si>
    <t>8915900061</t>
  </si>
  <si>
    <t>โอนรายได้ไปใบสั่งขาย-ฝึกอบรมและที่ปรึกษา</t>
  </si>
  <si>
    <t>8915900161</t>
  </si>
  <si>
    <t>โอนรายได้อื่นไปใบสั่งขาย-ฝึกอบรมและที่ปร</t>
  </si>
  <si>
    <t>XMD1</t>
  </si>
  <si>
    <t>ซ่อมแซมบำรุงรักษาไฟฟ้าสาธารณะ(ราชการ)</t>
  </si>
  <si>
    <t>ซ่อมแซมไฟฟ้าสาธารณะ (ราชการ)</t>
  </si>
  <si>
    <t>XMD2</t>
  </si>
  <si>
    <t>ซ่อมบำรุงรักษาไฟส่องสว่าง (เอกชน)</t>
  </si>
  <si>
    <t>ซ่อมแซมไฟฟ้าสาธารณะ (เอกชน)</t>
  </si>
  <si>
    <t>XMD3</t>
  </si>
  <si>
    <t>งานซ่อมอุปกรณ์ลูกค้า</t>
  </si>
  <si>
    <t>XMD4</t>
  </si>
  <si>
    <t>งานไฟประดับ/เฝ้าไฟ (เก็บเงิน)</t>
  </si>
  <si>
    <t>XM03</t>
  </si>
  <si>
    <t>งานการกุศล/งานบริจาค</t>
  </si>
  <si>
    <t>งานการกุศล/ บริจาค</t>
  </si>
  <si>
    <t>CTR</t>
  </si>
  <si>
    <t>CS BU to CTR การกุศล</t>
  </si>
  <si>
    <t>8215900003</t>
  </si>
  <si>
    <t>โอนต้นทุนไปหน่วยงาน-การกุศล</t>
  </si>
  <si>
    <t>XM04</t>
  </si>
  <si>
    <t>งานส่งเสริมการขาย/การตลาด</t>
  </si>
  <si>
    <t>งานส่งเสริมการขาย</t>
  </si>
  <si>
    <t>CS BU to CTR การตลาด</t>
  </si>
  <si>
    <t>8215900004</t>
  </si>
  <si>
    <t>โอนต้นทุนไปหน่วยงาน-การตลาด/สส.การขาย</t>
  </si>
  <si>
    <t>XM05</t>
  </si>
  <si>
    <t>งานบริการหลังการขาย</t>
  </si>
  <si>
    <t>CS BU to CTR หลังการขาย</t>
  </si>
  <si>
    <t>8215900005</t>
  </si>
  <si>
    <t>โอนต้นทุนไปหน่วยงาน-งานหลังการขาย</t>
  </si>
  <si>
    <t>XM07</t>
  </si>
  <si>
    <t>งานการกุศลราชวงศ์</t>
  </si>
  <si>
    <t>CS BU to CTR การกุศลราชวงศ์</t>
  </si>
  <si>
    <t>8215900006</t>
  </si>
  <si>
    <t>โอนต/ทไปหน่วยงาน-การกุศลราชวงศ์</t>
  </si>
  <si>
    <t>CG1P</t>
  </si>
  <si>
    <t>ฝมธ. - งานบำรุงรักษาระบบมั่นคงปลอดภัย IT</t>
  </si>
  <si>
    <t>779999999999</t>
  </si>
  <si>
    <t>ฝมธ. - งานบำรุงรักษาระบบมั่นคง</t>
  </si>
  <si>
    <t>CG2C</t>
  </si>
  <si>
    <t>ฝมธ. - กองระบบเครือข่าย</t>
  </si>
  <si>
    <t>769999999999</t>
  </si>
  <si>
    <t>CG2P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</si>
</sst>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;\-#,##0;"/>
  </numFmts>
  <fonts count="4">
    <font>
      <sz val="11"/>
      <color theme="1"/>
      <name val="Calibri"/>
      <family val="2"/>
      <charset val="222"/>
      <scheme val="minor"/>
    </font>
    <font>
      <b/>
      <sz val="14"/>
      <color rgb="FF000000"/>
      <name val="TH Sarabun New"/>
      <family val="2"/>
    </font>
    <font>
      <sz val="14"/>
      <color theme="1"/>
      <name val="TH Sarabun New"/>
      <family val="2"/>
    </font>
    <font>
      <b/>
      <sz val="14"/>
      <color rgb="FFFF0000"/>
      <name val="TH Sarabun New"/>
      <family val="2"/>
    </font>
  </fonts>
  <fills count="12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vertical="center" wrapText="1"/>
    </xf>
    <xf numFmtId="0" fontId="1" fillId="2" borderId="1" xfId="0" applyNumberFormat="1" applyFont="1" applyFill="1" applyBorder="1" applyAlignment="1">
      <alignment horizontal="left" vertical="center" wrapText="1"/>
    </xf>
    <xf numFmtId="49" fontId="1" fillId="2" borderId="2" xfId="0" applyNumberFormat="1" applyFont="1" applyFill="1" applyBorder="1" applyAlignment="1">
      <alignment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2" fillId="0" borderId="0" xfId="0" applyNumberFormat="1" applyFont="1"/>
    <xf numFmtId="0" fontId="1" fillId="2" borderId="5" xfId="0" applyNumberFormat="1" applyFont="1" applyFill="1" applyBorder="1" applyAlignment="1">
      <alignment horizontal="center" vertical="center" wrapText="1"/>
    </xf>
    <xf numFmtId="0" fontId="1" fillId="2" borderId="5" xfId="0" applyNumberFormat="1" applyFont="1" applyFill="1" applyBorder="1" applyAlignment="1">
      <alignment vertical="center" wrapText="1"/>
    </xf>
    <xf numFmtId="0" fontId="1" fillId="2" borderId="5" xfId="0" applyNumberFormat="1" applyFont="1" applyFill="1" applyBorder="1" applyAlignment="1">
      <alignment horizontal="left" vertical="center" wrapText="1"/>
    </xf>
    <xf numFmtId="49" fontId="1" fillId="2" borderId="5" xfId="0" applyNumberFormat="1" applyFont="1" applyFill="1" applyBorder="1" applyAlignment="1">
      <alignment vertical="center" wrapText="1"/>
    </xf>
    <xf numFmtId="0" fontId="2" fillId="3" borderId="6" xfId="0" applyNumberFormat="1" applyFont="1" applyFill="1" applyBorder="1"/>
    <xf numFmtId="0" fontId="2" fillId="3" borderId="6" xfId="0" applyNumberFormat="1" applyFont="1" applyFill="1" applyBorder="1" applyAlignment="1">
      <alignment horizontal="left" vertical="center"/>
    </xf>
    <xf numFmtId="49" fontId="2" fillId="3" borderId="6" xfId="0" applyNumberFormat="1" applyFont="1" applyFill="1" applyBorder="1" applyAlignment="1">
      <alignment horizontal="left" vertical="top"/>
    </xf>
    <xf numFmtId="49" fontId="2" fillId="3" borderId="6" xfId="0" applyNumberFormat="1" applyFont="1" applyFill="1" applyBorder="1" applyAlignment="1">
      <alignment horizontal="left"/>
    </xf>
    <xf numFmtId="0" fontId="2" fillId="3" borderId="7" xfId="0" applyNumberFormat="1" applyFont="1" applyFill="1" applyBorder="1"/>
    <xf numFmtId="0" fontId="2" fillId="3" borderId="7" xfId="0" applyNumberFormat="1" applyFont="1" applyFill="1" applyBorder="1" applyAlignment="1">
      <alignment horizontal="left" vertical="center"/>
    </xf>
    <xf numFmtId="49" fontId="2" fillId="3" borderId="7" xfId="0" applyNumberFormat="1" applyFont="1" applyFill="1" applyBorder="1" applyAlignment="1">
      <alignment horizontal="left" vertical="top"/>
    </xf>
    <xf numFmtId="49" fontId="2" fillId="3" borderId="7" xfId="0" applyNumberFormat="1" applyFont="1" applyFill="1" applyBorder="1" applyAlignment="1">
      <alignment horizontal="left"/>
    </xf>
    <xf numFmtId="0" fontId="2" fillId="3" borderId="7" xfId="0" quotePrefix="1" applyNumberFormat="1" applyFont="1" applyFill="1" applyBorder="1"/>
    <xf numFmtId="0" fontId="2" fillId="3" borderId="8" xfId="0" applyNumberFormat="1" applyFont="1" applyFill="1" applyBorder="1"/>
    <xf numFmtId="0" fontId="2" fillId="3" borderId="8" xfId="0" applyNumberFormat="1" applyFont="1" applyFill="1" applyBorder="1" applyAlignment="1">
      <alignment horizontal="left" vertical="center"/>
    </xf>
    <xf numFmtId="49" fontId="2" fillId="3" borderId="8" xfId="0" applyNumberFormat="1" applyFont="1" applyFill="1" applyBorder="1" applyAlignment="1">
      <alignment horizontal="left" vertical="top"/>
    </xf>
    <xf numFmtId="49" fontId="2" fillId="3" borderId="8" xfId="0" applyNumberFormat="1" applyFont="1" applyFill="1" applyBorder="1" applyAlignment="1">
      <alignment horizontal="left"/>
    </xf>
    <xf numFmtId="0" fontId="2" fillId="3" borderId="8" xfId="0" quotePrefix="1" applyNumberFormat="1" applyFont="1" applyFill="1" applyBorder="1"/>
    <xf numFmtId="0" fontId="2" fillId="4" borderId="6" xfId="0" applyNumberFormat="1" applyFont="1" applyFill="1" applyBorder="1"/>
    <xf numFmtId="0" fontId="2" fillId="4" borderId="6" xfId="0" applyNumberFormat="1" applyFont="1" applyFill="1" applyBorder="1" applyAlignment="1">
      <alignment horizontal="left" vertical="center"/>
    </xf>
    <xf numFmtId="49" fontId="2" fillId="4" borderId="6" xfId="0" applyNumberFormat="1" applyFont="1" applyFill="1" applyBorder="1" applyAlignment="1">
      <alignment horizontal="left"/>
    </xf>
    <xf numFmtId="0" fontId="2" fillId="4" borderId="7" xfId="0" applyNumberFormat="1" applyFont="1" applyFill="1" applyBorder="1"/>
    <xf numFmtId="0" fontId="2" fillId="4" borderId="7" xfId="0" applyNumberFormat="1" applyFont="1" applyFill="1" applyBorder="1" applyAlignment="1">
      <alignment horizontal="left" vertical="center"/>
    </xf>
    <xf numFmtId="49" fontId="2" fillId="4" borderId="7" xfId="0" applyNumberFormat="1" applyFont="1" applyFill="1" applyBorder="1" applyAlignment="1">
      <alignment horizontal="left"/>
    </xf>
    <xf numFmtId="0" fontId="2" fillId="4" borderId="8" xfId="0" applyNumberFormat="1" applyFont="1" applyFill="1" applyBorder="1"/>
    <xf numFmtId="0" fontId="2" fillId="4" borderId="8" xfId="0" applyNumberFormat="1" applyFont="1" applyFill="1" applyBorder="1" applyAlignment="1">
      <alignment horizontal="left" vertical="center"/>
    </xf>
    <xf numFmtId="49" fontId="2" fillId="4" borderId="8" xfId="0" applyNumberFormat="1" applyFont="1" applyFill="1" applyBorder="1" applyAlignment="1">
      <alignment horizontal="left"/>
    </xf>
    <xf numFmtId="0" fontId="2" fillId="0" borderId="9" xfId="0" applyNumberFormat="1" applyFont="1" applyBorder="1"/>
    <xf numFmtId="0" fontId="2" fillId="0" borderId="9" xfId="0" applyNumberFormat="1" applyFont="1" applyBorder="1" applyAlignment="1">
      <alignment horizontal="left" vertical="center"/>
    </xf>
    <xf numFmtId="49" fontId="2" fillId="0" borderId="9" xfId="0" applyNumberFormat="1" applyFont="1" applyBorder="1" applyAlignment="1">
      <alignment horizontal="left"/>
    </xf>
    <xf numFmtId="0" fontId="2" fillId="5" borderId="9" xfId="0" applyNumberFormat="1" applyFont="1" applyFill="1" applyBorder="1"/>
    <xf numFmtId="0" fontId="2" fillId="5" borderId="9" xfId="0" applyNumberFormat="1" applyFont="1" applyFill="1" applyBorder="1" applyAlignment="1">
      <alignment horizontal="left" vertical="center"/>
    </xf>
    <xf numFmtId="49" fontId="2" fillId="5" borderId="9" xfId="0" applyNumberFormat="1" applyFont="1" applyFill="1" applyBorder="1" applyAlignment="1">
      <alignment horizontal="left"/>
    </xf>
    <xf numFmtId="0" fontId="2" fillId="5" borderId="9" xfId="0" quotePrefix="1" applyNumberFormat="1" applyFont="1" applyFill="1" applyBorder="1"/>
    <xf numFmtId="0" fontId="2" fillId="6" borderId="10" xfId="0" applyNumberFormat="1" applyFont="1" applyFill="1" applyBorder="1"/>
    <xf numFmtId="0" fontId="2" fillId="0" borderId="10" xfId="0" applyNumberFormat="1" applyFont="1" applyBorder="1"/>
    <xf numFmtId="0" fontId="2" fillId="0" borderId="10" xfId="0" applyNumberFormat="1" applyFont="1" applyBorder="1" applyAlignment="1">
      <alignment horizontal="left" vertical="center"/>
    </xf>
    <xf numFmtId="49" fontId="2" fillId="0" borderId="10" xfId="0" applyNumberFormat="1" applyFont="1" applyBorder="1" applyAlignment="1">
      <alignment horizontal="left"/>
    </xf>
    <xf numFmtId="0" fontId="2" fillId="7" borderId="10" xfId="0" applyNumberFormat="1" applyFont="1" applyFill="1" applyBorder="1"/>
    <xf numFmtId="0" fontId="2" fillId="7" borderId="10" xfId="0" applyNumberFormat="1" applyFont="1" applyFill="1" applyBorder="1" applyAlignment="1">
      <alignment horizontal="left" vertical="center"/>
    </xf>
    <xf numFmtId="49" fontId="2" fillId="7" borderId="10" xfId="0" applyNumberFormat="1" applyFont="1" applyFill="1" applyBorder="1" applyAlignment="1">
      <alignment horizontal="left"/>
    </xf>
    <xf numFmtId="0" fontId="2" fillId="7" borderId="10" xfId="0" quotePrefix="1" applyNumberFormat="1" applyFont="1" applyFill="1" applyBorder="1"/>
    <xf numFmtId="0" fontId="3" fillId="7" borderId="10" xfId="0" quotePrefix="1" applyNumberFormat="1" applyFont="1" applyFill="1" applyBorder="1"/>
    <xf numFmtId="0" fontId="2" fillId="8" borderId="6" xfId="0" applyNumberFormat="1" applyFont="1" applyFill="1" applyBorder="1"/>
    <xf numFmtId="0" fontId="2" fillId="8" borderId="6" xfId="0" applyNumberFormat="1" applyFont="1" applyFill="1" applyBorder="1" applyAlignment="1">
      <alignment horizontal="left" vertical="center"/>
    </xf>
    <xf numFmtId="49" fontId="2" fillId="8" borderId="6" xfId="0" applyNumberFormat="1" applyFont="1" applyFill="1" applyBorder="1" applyAlignment="1">
      <alignment horizontal="left"/>
    </xf>
    <xf numFmtId="0" fontId="2" fillId="8" borderId="7" xfId="0" applyNumberFormat="1" applyFont="1" applyFill="1" applyBorder="1"/>
    <xf numFmtId="0" fontId="2" fillId="8" borderId="7" xfId="0" applyNumberFormat="1" applyFont="1" applyFill="1" applyBorder="1" applyAlignment="1">
      <alignment horizontal="left" vertical="center"/>
    </xf>
    <xf numFmtId="49" fontId="2" fillId="8" borderId="7" xfId="0" applyNumberFormat="1" applyFont="1" applyFill="1" applyBorder="1" applyAlignment="1">
      <alignment horizontal="left"/>
    </xf>
    <xf numFmtId="0" fontId="2" fillId="8" borderId="8" xfId="0" applyNumberFormat="1" applyFont="1" applyFill="1" applyBorder="1"/>
    <xf numFmtId="0" fontId="2" fillId="8" borderId="8" xfId="0" applyNumberFormat="1" applyFont="1" applyFill="1" applyBorder="1" applyAlignment="1">
      <alignment horizontal="left" vertical="center"/>
    </xf>
    <xf numFmtId="49" fontId="2" fillId="8" borderId="8" xfId="0" applyNumberFormat="1" applyFont="1" applyFill="1" applyBorder="1" applyAlignment="1">
      <alignment horizontal="left"/>
    </xf>
    <xf numFmtId="0" fontId="2" fillId="9" borderId="6" xfId="0" applyNumberFormat="1" applyFont="1" applyFill="1" applyBorder="1"/>
    <xf numFmtId="0" fontId="2" fillId="9" borderId="6" xfId="0" applyNumberFormat="1" applyFont="1" applyFill="1" applyBorder="1" applyAlignment="1">
      <alignment horizontal="left" vertical="center"/>
    </xf>
    <xf numFmtId="49" fontId="2" fillId="9" borderId="6" xfId="0" applyNumberFormat="1" applyFont="1" applyFill="1" applyBorder="1" applyAlignment="1">
      <alignment horizontal="left"/>
    </xf>
    <xf numFmtId="0" fontId="2" fillId="9" borderId="7" xfId="0" applyNumberFormat="1" applyFont="1" applyFill="1" applyBorder="1"/>
    <xf numFmtId="0" fontId="2" fillId="9" borderId="7" xfId="0" applyNumberFormat="1" applyFont="1" applyFill="1" applyBorder="1" applyAlignment="1">
      <alignment horizontal="left" vertical="center"/>
    </xf>
    <xf numFmtId="49" fontId="2" fillId="9" borderId="7" xfId="0" applyNumberFormat="1" applyFont="1" applyFill="1" applyBorder="1" applyAlignment="1">
      <alignment horizontal="left"/>
    </xf>
    <xf numFmtId="0" fontId="2" fillId="9" borderId="8" xfId="0" applyNumberFormat="1" applyFont="1" applyFill="1" applyBorder="1"/>
    <xf numFmtId="0" fontId="2" fillId="9" borderId="8" xfId="0" applyNumberFormat="1" applyFont="1" applyFill="1" applyBorder="1" applyAlignment="1">
      <alignment horizontal="left" vertical="center"/>
    </xf>
    <xf numFmtId="49" fontId="2" fillId="9" borderId="8" xfId="0" applyNumberFormat="1" applyFont="1" applyFill="1" applyBorder="1" applyAlignment="1">
      <alignment horizontal="left"/>
    </xf>
    <xf numFmtId="0" fontId="2" fillId="10" borderId="6" xfId="0" applyNumberFormat="1" applyFont="1" applyFill="1" applyBorder="1"/>
    <xf numFmtId="0" fontId="2" fillId="10" borderId="6" xfId="0" applyNumberFormat="1" applyFont="1" applyFill="1" applyBorder="1" applyAlignment="1">
      <alignment horizontal="left" vertical="center"/>
    </xf>
    <xf numFmtId="49" fontId="2" fillId="10" borderId="6" xfId="0" applyNumberFormat="1" applyFont="1" applyFill="1" applyBorder="1" applyAlignment="1">
      <alignment horizontal="left"/>
    </xf>
    <xf numFmtId="0" fontId="2" fillId="10" borderId="7" xfId="0" applyNumberFormat="1" applyFont="1" applyFill="1" applyBorder="1"/>
    <xf numFmtId="0" fontId="2" fillId="10" borderId="7" xfId="0" applyNumberFormat="1" applyFont="1" applyFill="1" applyBorder="1" applyAlignment="1">
      <alignment horizontal="left" vertical="center"/>
    </xf>
    <xf numFmtId="49" fontId="2" fillId="10" borderId="7" xfId="0" applyNumberFormat="1" applyFont="1" applyFill="1" applyBorder="1" applyAlignment="1">
      <alignment horizontal="left"/>
    </xf>
    <xf numFmtId="0" fontId="2" fillId="10" borderId="8" xfId="0" applyNumberFormat="1" applyFont="1" applyFill="1" applyBorder="1"/>
    <xf numFmtId="0" fontId="2" fillId="10" borderId="8" xfId="0" applyNumberFormat="1" applyFont="1" applyFill="1" applyBorder="1" applyAlignment="1">
      <alignment horizontal="left" vertical="center"/>
    </xf>
    <xf numFmtId="49" fontId="2" fillId="10" borderId="8" xfId="0" applyNumberFormat="1" applyFont="1" applyFill="1" applyBorder="1" applyAlignment="1">
      <alignment horizontal="left"/>
    </xf>
    <xf numFmtId="49" fontId="2" fillId="0" borderId="10" xfId="0" quotePrefix="1" applyNumberFormat="1" applyFont="1" applyBorder="1" applyAlignment="1">
      <alignment horizontal="left"/>
    </xf>
    <xf numFmtId="0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/>
    <xf numFmtId="49" fontId="2" fillId="0" borderId="0" xfId="0" applyNumberFormat="1" applyFont="1" applyAlignment="1"/>
    <xf numFmtId="0" fontId="2" fillId="0" borderId="0" xfId="0" applyFont="1"/>
    <xf numFmtId="0" fontId="2" fillId="3" borderId="6" xfId="0" applyFont="1" applyFill="1" applyBorder="1"/>
    <xf numFmtId="164" fontId="2" fillId="3" borderId="6" xfId="0" applyNumberFormat="1" applyFont="1" applyFill="1" applyBorder="1" applyAlignment="1">
      <alignment horizontal="left"/>
    </xf>
    <xf numFmtId="0" fontId="2" fillId="3" borderId="6" xfId="0" quotePrefix="1" applyFont="1" applyFill="1" applyBorder="1"/>
    <xf numFmtId="0" fontId="2" fillId="3" borderId="7" xfId="0" applyFont="1" applyFill="1" applyBorder="1"/>
    <xf numFmtId="164" fontId="2" fillId="3" borderId="7" xfId="0" applyNumberFormat="1" applyFont="1" applyFill="1" applyBorder="1" applyAlignment="1">
      <alignment horizontal="left"/>
    </xf>
    <xf numFmtId="0" fontId="2" fillId="3" borderId="7" xfId="0" quotePrefix="1" applyFont="1" applyFill="1" applyBorder="1"/>
    <xf numFmtId="0" fontId="2" fillId="3" borderId="8" xfId="0" applyFont="1" applyFill="1" applyBorder="1"/>
    <xf numFmtId="164" fontId="2" fillId="3" borderId="8" xfId="0" applyNumberFormat="1" applyFont="1" applyFill="1" applyBorder="1" applyAlignment="1">
      <alignment horizontal="left"/>
    </xf>
    <xf numFmtId="0" fontId="2" fillId="3" borderId="8" xfId="0" quotePrefix="1" applyFont="1" applyFill="1" applyBorder="1"/>
    <xf numFmtId="0" fontId="2" fillId="0" borderId="7" xfId="0" applyFont="1" applyBorder="1"/>
    <xf numFmtId="0" fontId="2" fillId="0" borderId="6" xfId="0" applyFont="1" applyBorder="1"/>
    <xf numFmtId="164" fontId="2" fillId="0" borderId="6" xfId="0" applyNumberFormat="1" applyFont="1" applyBorder="1" applyAlignment="1">
      <alignment horizontal="left"/>
    </xf>
    <xf numFmtId="49" fontId="2" fillId="0" borderId="6" xfId="0" applyNumberFormat="1" applyFont="1" applyBorder="1" applyAlignment="1">
      <alignment horizontal="left" vertical="top"/>
    </xf>
    <xf numFmtId="0" fontId="2" fillId="0" borderId="6" xfId="0" quotePrefix="1" applyFont="1" applyBorder="1"/>
    <xf numFmtId="164" fontId="2" fillId="0" borderId="7" xfId="0" applyNumberFormat="1" applyFont="1" applyBorder="1" applyAlignment="1">
      <alignment horizontal="left"/>
    </xf>
    <xf numFmtId="49" fontId="2" fillId="0" borderId="7" xfId="0" applyNumberFormat="1" applyFont="1" applyBorder="1" applyAlignment="1">
      <alignment horizontal="left" vertical="top"/>
    </xf>
    <xf numFmtId="0" fontId="2" fillId="11" borderId="7" xfId="0" applyFont="1" applyFill="1" applyBorder="1"/>
    <xf numFmtId="0" fontId="2" fillId="0" borderId="7" xfId="0" quotePrefix="1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left"/>
    </xf>
    <xf numFmtId="49" fontId="2" fillId="0" borderId="8" xfId="0" applyNumberFormat="1" applyFont="1" applyBorder="1" applyAlignment="1">
      <alignment horizontal="left" vertical="top"/>
    </xf>
    <xf numFmtId="0" fontId="2" fillId="11" borderId="8" xfId="0" applyFont="1" applyFill="1" applyBorder="1"/>
    <xf numFmtId="0" fontId="2" fillId="0" borderId="8" xfId="0" quotePrefix="1" applyFont="1" applyBorder="1"/>
    <xf numFmtId="49" fontId="2" fillId="0" borderId="6" xfId="0" applyNumberFormat="1" applyFont="1" applyBorder="1" applyAlignment="1">
      <alignment horizontal="left"/>
    </xf>
    <xf numFmtId="49" fontId="2" fillId="0" borderId="7" xfId="0" applyNumberFormat="1" applyFont="1" applyBorder="1" applyAlignment="1">
      <alignment horizontal="left"/>
    </xf>
    <xf numFmtId="49" fontId="2" fillId="0" borderId="8" xfId="0" applyNumberFormat="1" applyFont="1" applyBorder="1" applyAlignment="1">
      <alignment horizontal="left"/>
    </xf>
    <xf numFmtId="0" fontId="2" fillId="0" borderId="9" xfId="0" applyFont="1" applyBorder="1"/>
    <xf numFmtId="164" fontId="2" fillId="0" borderId="9" xfId="0" applyNumberFormat="1" applyFont="1" applyBorder="1" applyAlignment="1">
      <alignment horizontal="left"/>
    </xf>
    <xf numFmtId="0" fontId="2" fillId="0" borderId="9" xfId="0" applyFont="1" applyFill="1" applyBorder="1"/>
    <xf numFmtId="0" fontId="2" fillId="0" borderId="9" xfId="0" quotePrefix="1" applyFont="1" applyBorder="1"/>
    <xf numFmtId="0" fontId="2" fillId="0" borderId="0" xfId="0" applyFont="1" applyAlignment="1">
      <alignment horizontal="left"/>
    </xf>
    <xf numFmtId="0" fontId="1" fillId="2" borderId="2" xfId="0" applyNumberFormat="1" applyFont="1" applyFill="1" applyBorder="1" applyAlignment="1">
      <alignment vertical="center" wrapText="1"/>
    </xf>
    <xf numFmtId="0" fontId="2" fillId="8" borderId="6" xfId="0" applyNumberFormat="1" applyFont="1" applyFill="1" applyBorder="1" applyAlignment="1">
      <alignment horizontal="left"/>
    </xf>
    <xf numFmtId="0" fontId="2" fillId="0" borderId="6" xfId="0" applyNumberFormat="1" applyFont="1" applyFill="1" applyBorder="1"/>
    <xf numFmtId="0" fontId="2" fillId="0" borderId="6" xfId="0" applyNumberFormat="1" applyFont="1" applyFill="1" applyBorder="1" applyAlignment="1">
      <alignment horizontal="left" vertical="center"/>
    </xf>
    <xf numFmtId="49" fontId="2" fillId="0" borderId="6" xfId="0" applyNumberFormat="1" applyFont="1" applyFill="1" applyBorder="1" applyAlignment="1">
      <alignment horizontal="left"/>
    </xf>
    <xf numFmtId="0" fontId="2" fillId="0" borderId="6" xfId="0" applyNumberFormat="1" applyFont="1" applyFill="1" applyBorder="1" applyAlignment="1">
      <alignment horizontal="left"/>
    </xf>
    <xf numFmtId="0" fontId="2" fillId="0" borderId="9" xfId="0" applyNumberFormat="1" applyFont="1" applyFill="1" applyBorder="1"/>
    <xf numFmtId="0" fontId="2" fillId="0" borderId="9" xfId="0" applyNumberFormat="1" applyFont="1" applyFill="1" applyBorder="1" applyAlignment="1">
      <alignment horizontal="left" vertical="center"/>
    </xf>
    <xf numFmtId="49" fontId="2" fillId="0" borderId="9" xfId="0" applyNumberFormat="1" applyFont="1" applyFill="1" applyBorder="1" applyAlignment="1">
      <alignment horizontal="left"/>
    </xf>
    <xf numFmtId="0" fontId="2" fillId="0" borderId="9" xfId="0" applyNumberFormat="1" applyFont="1" applyFill="1" applyBorder="1" applyAlignment="1">
      <alignment horizontal="left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2" fillId="3" borderId="11" xfId="0" applyFont="1" applyFill="1" applyBorder="1"/>
    <xf numFmtId="0" fontId="2" fillId="0" borderId="12" xfId="0" applyFont="1" applyBorder="1"/>
    <xf numFmtId="0" fontId="2" fillId="10" borderId="6" xfId="0" applyFont="1" applyFill="1" applyBorder="1"/>
    <xf numFmtId="164" fontId="2" fillId="10" borderId="6" xfId="0" applyNumberFormat="1" applyFont="1" applyFill="1" applyBorder="1" applyAlignment="1">
      <alignment horizontal="left"/>
    </xf>
    <xf numFmtId="49" fontId="2" fillId="10" borderId="6" xfId="0" applyNumberFormat="1" applyFont="1" applyFill="1" applyBorder="1" applyAlignment="1">
      <alignment horizontal="left" vertical="top"/>
    </xf>
    <xf numFmtId="0" fontId="2" fillId="10" borderId="6" xfId="0" quotePrefix="1" applyFont="1" applyFill="1" applyBorder="1"/>
    <xf numFmtId="0" fontId="2" fillId="10" borderId="7" xfId="0" applyFont="1" applyFill="1" applyBorder="1"/>
    <xf numFmtId="164" fontId="2" fillId="10" borderId="7" xfId="0" applyNumberFormat="1" applyFont="1" applyFill="1" applyBorder="1" applyAlignment="1">
      <alignment horizontal="left"/>
    </xf>
    <xf numFmtId="49" fontId="2" fillId="10" borderId="7" xfId="0" applyNumberFormat="1" applyFont="1" applyFill="1" applyBorder="1" applyAlignment="1">
      <alignment horizontal="left" vertical="top"/>
    </xf>
    <xf numFmtId="0" fontId="2" fillId="10" borderId="7" xfId="0" quotePrefix="1" applyFont="1" applyFill="1" applyBorder="1"/>
    <xf numFmtId="0" fontId="2" fillId="10" borderId="11" xfId="0" applyFont="1" applyFill="1" applyBorder="1"/>
    <xf numFmtId="164" fontId="2" fillId="10" borderId="11" xfId="0" applyNumberFormat="1" applyFont="1" applyFill="1" applyBorder="1" applyAlignment="1">
      <alignment horizontal="left"/>
    </xf>
    <xf numFmtId="49" fontId="2" fillId="10" borderId="11" xfId="0" applyNumberFormat="1" applyFont="1" applyFill="1" applyBorder="1" applyAlignment="1">
      <alignment horizontal="left" vertical="top"/>
    </xf>
    <xf numFmtId="49" fontId="2" fillId="10" borderId="8" xfId="0" applyNumberFormat="1" applyFont="1" applyFill="1" applyBorder="1" applyAlignment="1">
      <alignment horizontal="left" vertical="top"/>
    </xf>
    <xf numFmtId="0" fontId="2" fillId="10" borderId="8" xfId="0" applyFont="1" applyFill="1" applyBorder="1"/>
    <xf numFmtId="0" fontId="2" fillId="10" borderId="8" xfId="0" quotePrefix="1" applyFont="1" applyFill="1" applyBorder="1"/>
    <xf numFmtId="0" fontId="2" fillId="10" borderId="1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EA%20Order%20type%20IO%20PM%20BU%20202205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O"/>
      <sheetName val="Sheet9"/>
      <sheetName val="Sheet8"/>
      <sheetName val="Sheet7"/>
      <sheetName val="Sheet5"/>
      <sheetName val="Sheet4"/>
      <sheetName val="Sheet3"/>
      <sheetName val="Sheet2"/>
      <sheetName val="Sheet1"/>
      <sheetName val="PM"/>
      <sheetName val="CS"/>
      <sheetName val="Second CE"/>
      <sheetName val="Assignment in AS"/>
      <sheetName val="Sender CE"/>
      <sheetName val="Assesment CE"/>
      <sheetName val="AS Description"/>
      <sheetName val="DATA Order Type (t003O)"/>
      <sheetName val="DATA Settlemet Profile"/>
      <sheetName val="internal order number range 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20</v>
          </cell>
          <cell r="C2" t="str">
            <v/>
          </cell>
          <cell r="D2" t="str">
            <v/>
          </cell>
          <cell r="E2" t="str">
            <v/>
          </cell>
          <cell r="F2" t="str">
            <v>10</v>
          </cell>
          <cell r="G2" t="str">
            <v/>
          </cell>
          <cell r="H2" t="str">
            <v/>
          </cell>
          <cell r="I2" t="str">
            <v>X</v>
          </cell>
          <cell r="J2" t="str">
            <v>X</v>
          </cell>
          <cell r="K2" t="str">
            <v>A1</v>
          </cell>
        </row>
        <row r="3">
          <cell r="B3" t="str">
            <v>30</v>
          </cell>
          <cell r="C3" t="str">
            <v/>
          </cell>
          <cell r="D3" t="str">
            <v/>
          </cell>
          <cell r="E3" t="str">
            <v/>
          </cell>
          <cell r="F3" t="str">
            <v>2</v>
          </cell>
          <cell r="G3" t="str">
            <v/>
          </cell>
          <cell r="H3" t="str">
            <v/>
          </cell>
          <cell r="I3" t="str">
            <v>X</v>
          </cell>
          <cell r="J3" t="str">
            <v>X</v>
          </cell>
          <cell r="K3" t="str">
            <v>A1</v>
          </cell>
        </row>
        <row r="4">
          <cell r="B4" t="str">
            <v>40</v>
          </cell>
          <cell r="C4" t="str">
            <v/>
          </cell>
          <cell r="D4" t="str">
            <v/>
          </cell>
          <cell r="E4" t="str">
            <v/>
          </cell>
          <cell r="F4" t="str">
            <v>2</v>
          </cell>
          <cell r="G4" t="str">
            <v/>
          </cell>
          <cell r="H4" t="str">
            <v/>
          </cell>
          <cell r="I4" t="str">
            <v>X</v>
          </cell>
          <cell r="J4" t="str">
            <v>X</v>
          </cell>
          <cell r="K4" t="str">
            <v>A1</v>
          </cell>
        </row>
        <row r="5">
          <cell r="B5" t="str">
            <v>45</v>
          </cell>
          <cell r="C5" t="str">
            <v/>
          </cell>
          <cell r="D5" t="str">
            <v/>
          </cell>
          <cell r="E5" t="str">
            <v/>
          </cell>
          <cell r="F5" t="str">
            <v>2</v>
          </cell>
          <cell r="G5" t="str">
            <v>X</v>
          </cell>
          <cell r="H5" t="str">
            <v/>
          </cell>
          <cell r="I5" t="str">
            <v>X</v>
          </cell>
          <cell r="J5" t="str">
            <v>X</v>
          </cell>
          <cell r="K5" t="str">
            <v>A1</v>
          </cell>
        </row>
        <row r="6">
          <cell r="B6" t="str">
            <v>50</v>
          </cell>
          <cell r="C6" t="str">
            <v/>
          </cell>
          <cell r="D6" t="str">
            <v/>
          </cell>
          <cell r="E6" t="str">
            <v/>
          </cell>
          <cell r="F6" t="str">
            <v>100</v>
          </cell>
          <cell r="G6" t="str">
            <v/>
          </cell>
          <cell r="H6" t="str">
            <v/>
          </cell>
          <cell r="I6" t="str">
            <v>X</v>
          </cell>
          <cell r="J6" t="str">
            <v>X</v>
          </cell>
          <cell r="K6" t="str">
            <v>A1</v>
          </cell>
        </row>
        <row r="7">
          <cell r="B7" t="str">
            <v>60</v>
          </cell>
          <cell r="C7" t="str">
            <v/>
          </cell>
          <cell r="D7" t="str">
            <v/>
          </cell>
          <cell r="E7" t="str">
            <v/>
          </cell>
          <cell r="F7" t="str">
            <v>3</v>
          </cell>
          <cell r="G7" t="str">
            <v/>
          </cell>
          <cell r="H7" t="str">
            <v/>
          </cell>
          <cell r="I7" t="str">
            <v>X</v>
          </cell>
          <cell r="J7" t="str">
            <v>X</v>
          </cell>
          <cell r="K7" t="str">
            <v>A1</v>
          </cell>
        </row>
        <row r="8">
          <cell r="B8" t="str">
            <v>70</v>
          </cell>
          <cell r="C8" t="str">
            <v/>
          </cell>
          <cell r="D8" t="str">
            <v/>
          </cell>
          <cell r="E8" t="str">
            <v/>
          </cell>
          <cell r="F8" t="str">
            <v>2</v>
          </cell>
          <cell r="G8" t="str">
            <v/>
          </cell>
          <cell r="H8" t="str">
            <v/>
          </cell>
          <cell r="I8" t="str">
            <v>X</v>
          </cell>
          <cell r="J8" t="str">
            <v>X</v>
          </cell>
          <cell r="K8" t="str">
            <v>A1</v>
          </cell>
        </row>
        <row r="9">
          <cell r="B9" t="str">
            <v>80</v>
          </cell>
          <cell r="C9" t="str">
            <v/>
          </cell>
          <cell r="D9" t="str">
            <v/>
          </cell>
          <cell r="E9" t="str">
            <v/>
          </cell>
          <cell r="F9" t="str">
            <v>2</v>
          </cell>
          <cell r="G9" t="str">
            <v/>
          </cell>
          <cell r="H9" t="str">
            <v/>
          </cell>
          <cell r="I9" t="str">
            <v>X</v>
          </cell>
          <cell r="J9" t="str">
            <v>X</v>
          </cell>
          <cell r="K9" t="str">
            <v>A1</v>
          </cell>
        </row>
        <row r="10">
          <cell r="B10" t="str">
            <v>90</v>
          </cell>
          <cell r="C10" t="str">
            <v/>
          </cell>
          <cell r="D10" t="str">
            <v/>
          </cell>
          <cell r="E10" t="str">
            <v/>
          </cell>
          <cell r="F10" t="str">
            <v>0</v>
          </cell>
          <cell r="G10" t="str">
            <v/>
          </cell>
          <cell r="H10" t="str">
            <v/>
          </cell>
          <cell r="I10" t="str">
            <v>X</v>
          </cell>
          <cell r="J10" t="str">
            <v/>
          </cell>
          <cell r="K10" t="str">
            <v/>
          </cell>
        </row>
        <row r="11">
          <cell r="B11" t="str">
            <v>80E</v>
          </cell>
          <cell r="C11" t="str">
            <v/>
          </cell>
          <cell r="D11" t="str">
            <v/>
          </cell>
          <cell r="E11" t="str">
            <v/>
          </cell>
          <cell r="F11" t="str">
            <v>2</v>
          </cell>
          <cell r="G11" t="str">
            <v/>
          </cell>
          <cell r="H11" t="str">
            <v/>
          </cell>
          <cell r="I11" t="str">
            <v>X</v>
          </cell>
          <cell r="J11" t="str">
            <v>X</v>
          </cell>
          <cell r="K11" t="str">
            <v>A1</v>
          </cell>
        </row>
        <row r="12">
          <cell r="B12" t="str">
            <v>ABC1</v>
          </cell>
          <cell r="C12" t="str">
            <v/>
          </cell>
          <cell r="D12" t="str">
            <v/>
          </cell>
          <cell r="E12" t="str">
            <v/>
          </cell>
          <cell r="F12" t="str">
            <v>999</v>
          </cell>
          <cell r="G12" t="str">
            <v>X</v>
          </cell>
          <cell r="H12" t="str">
            <v/>
          </cell>
          <cell r="I12" t="str">
            <v>X</v>
          </cell>
          <cell r="J12" t="str">
            <v>X</v>
          </cell>
          <cell r="K12" t="str">
            <v>AB</v>
          </cell>
        </row>
        <row r="13">
          <cell r="B13" t="str">
            <v>AI</v>
          </cell>
          <cell r="C13" t="str">
            <v/>
          </cell>
          <cell r="D13" t="str">
            <v/>
          </cell>
          <cell r="E13" t="str">
            <v/>
          </cell>
          <cell r="F13" t="str">
            <v>999</v>
          </cell>
          <cell r="G13" t="str">
            <v/>
          </cell>
          <cell r="H13" t="str">
            <v/>
          </cell>
          <cell r="I13" t="str">
            <v>X</v>
          </cell>
          <cell r="J13" t="str">
            <v>X</v>
          </cell>
          <cell r="K13" t="str">
            <v>A1</v>
          </cell>
        </row>
        <row r="14">
          <cell r="B14" t="str">
            <v>CG1P</v>
          </cell>
          <cell r="C14" t="str">
            <v/>
          </cell>
          <cell r="D14" t="str">
            <v/>
          </cell>
          <cell r="E14" t="str">
            <v>X</v>
          </cell>
          <cell r="F14" t="str">
            <v>999</v>
          </cell>
          <cell r="G14" t="str">
            <v/>
          </cell>
          <cell r="H14" t="str">
            <v/>
          </cell>
          <cell r="I14" t="str">
            <v>X</v>
          </cell>
          <cell r="J14" t="str">
            <v>X</v>
          </cell>
          <cell r="K14" t="str">
            <v>24</v>
          </cell>
        </row>
        <row r="15">
          <cell r="B15" t="str">
            <v>CG2C</v>
          </cell>
          <cell r="C15" t="str">
            <v/>
          </cell>
          <cell r="D15" t="str">
            <v/>
          </cell>
          <cell r="E15" t="str">
            <v>X</v>
          </cell>
          <cell r="F15" t="str">
            <v>999</v>
          </cell>
          <cell r="G15" t="str">
            <v/>
          </cell>
          <cell r="H15" t="str">
            <v/>
          </cell>
          <cell r="I15" t="str">
            <v>X</v>
          </cell>
          <cell r="J15" t="str">
            <v>X</v>
          </cell>
          <cell r="K15" t="str">
            <v>24</v>
          </cell>
        </row>
        <row r="16">
          <cell r="B16" t="str">
            <v>CG2P</v>
          </cell>
          <cell r="C16" t="str">
            <v/>
          </cell>
          <cell r="D16" t="str">
            <v/>
          </cell>
          <cell r="E16" t="str">
            <v>X</v>
          </cell>
          <cell r="F16" t="str">
            <v>999</v>
          </cell>
          <cell r="G16" t="str">
            <v/>
          </cell>
          <cell r="H16" t="str">
            <v/>
          </cell>
          <cell r="I16" t="str">
            <v>X</v>
          </cell>
          <cell r="J16" t="str">
            <v>X</v>
          </cell>
          <cell r="K16" t="str">
            <v>24</v>
          </cell>
        </row>
        <row r="17">
          <cell r="B17" t="str">
            <v>CKPH01</v>
          </cell>
          <cell r="C17" t="str">
            <v/>
          </cell>
          <cell r="D17" t="str">
            <v/>
          </cell>
          <cell r="E17" t="str">
            <v>X</v>
          </cell>
          <cell r="F17" t="str">
            <v>2</v>
          </cell>
          <cell r="G17" t="str">
            <v/>
          </cell>
          <cell r="H17" t="str">
            <v/>
          </cell>
          <cell r="I17" t="str">
            <v>X</v>
          </cell>
          <cell r="J17" t="str">
            <v/>
          </cell>
          <cell r="K17" t="str">
            <v>A1</v>
          </cell>
        </row>
        <row r="18">
          <cell r="B18" t="str">
            <v>CO1C</v>
          </cell>
          <cell r="C18" t="str">
            <v/>
          </cell>
          <cell r="D18" t="str">
            <v/>
          </cell>
          <cell r="E18" t="str">
            <v>X</v>
          </cell>
          <cell r="F18" t="str">
            <v>999</v>
          </cell>
          <cell r="G18" t="str">
            <v/>
          </cell>
          <cell r="H18" t="str">
            <v/>
          </cell>
          <cell r="I18" t="str">
            <v>X</v>
          </cell>
          <cell r="J18" t="str">
            <v>X</v>
          </cell>
          <cell r="K18" t="str">
            <v>17</v>
          </cell>
        </row>
        <row r="19">
          <cell r="B19" t="str">
            <v>CO1P</v>
          </cell>
          <cell r="C19" t="str">
            <v/>
          </cell>
          <cell r="D19" t="str">
            <v/>
          </cell>
          <cell r="E19" t="str">
            <v>X</v>
          </cell>
          <cell r="F19" t="str">
            <v>999</v>
          </cell>
          <cell r="G19" t="str">
            <v/>
          </cell>
          <cell r="H19" t="str">
            <v/>
          </cell>
          <cell r="I19" t="str">
            <v>X</v>
          </cell>
          <cell r="J19" t="str">
            <v>X</v>
          </cell>
          <cell r="K19" t="str">
            <v>17</v>
          </cell>
        </row>
        <row r="20">
          <cell r="B20" t="str">
            <v>CO2C</v>
          </cell>
          <cell r="C20" t="str">
            <v/>
          </cell>
          <cell r="D20" t="str">
            <v/>
          </cell>
          <cell r="E20" t="str">
            <v>X</v>
          </cell>
          <cell r="F20" t="str">
            <v>999</v>
          </cell>
          <cell r="G20" t="str">
            <v/>
          </cell>
          <cell r="H20" t="str">
            <v/>
          </cell>
          <cell r="I20" t="str">
            <v>X</v>
          </cell>
          <cell r="J20" t="str">
            <v>X</v>
          </cell>
          <cell r="K20" t="str">
            <v>24</v>
          </cell>
        </row>
        <row r="21">
          <cell r="B21" t="str">
            <v>CO2P</v>
          </cell>
          <cell r="C21" t="str">
            <v/>
          </cell>
          <cell r="D21" t="str">
            <v/>
          </cell>
          <cell r="E21" t="str">
            <v>X</v>
          </cell>
          <cell r="F21" t="str">
            <v>999</v>
          </cell>
          <cell r="G21" t="str">
            <v/>
          </cell>
          <cell r="H21" t="str">
            <v/>
          </cell>
          <cell r="I21" t="str">
            <v>X</v>
          </cell>
          <cell r="J21" t="str">
            <v>X</v>
          </cell>
          <cell r="K21" t="str">
            <v>24</v>
          </cell>
        </row>
        <row r="22">
          <cell r="B22" t="str">
            <v>CO3C</v>
          </cell>
          <cell r="C22" t="str">
            <v/>
          </cell>
          <cell r="D22" t="str">
            <v/>
          </cell>
          <cell r="E22" t="str">
            <v>X</v>
          </cell>
          <cell r="F22" t="str">
            <v>999</v>
          </cell>
          <cell r="G22" t="str">
            <v/>
          </cell>
          <cell r="H22" t="str">
            <v/>
          </cell>
          <cell r="I22" t="str">
            <v>X</v>
          </cell>
          <cell r="J22" t="str">
            <v>X</v>
          </cell>
          <cell r="K22" t="str">
            <v>24</v>
          </cell>
        </row>
        <row r="23">
          <cell r="B23" t="str">
            <v>CO3P</v>
          </cell>
          <cell r="C23" t="str">
            <v/>
          </cell>
          <cell r="D23" t="str">
            <v/>
          </cell>
          <cell r="E23" t="str">
            <v>X</v>
          </cell>
          <cell r="F23" t="str">
            <v>999</v>
          </cell>
          <cell r="G23" t="str">
            <v/>
          </cell>
          <cell r="H23" t="str">
            <v/>
          </cell>
          <cell r="I23" t="str">
            <v>X</v>
          </cell>
          <cell r="J23" t="str">
            <v>X</v>
          </cell>
          <cell r="K23" t="str">
            <v>24</v>
          </cell>
        </row>
        <row r="24">
          <cell r="B24" t="str">
            <v>CO4C</v>
          </cell>
          <cell r="C24" t="str">
            <v/>
          </cell>
          <cell r="D24" t="str">
            <v/>
          </cell>
          <cell r="E24" t="str">
            <v>X</v>
          </cell>
          <cell r="F24" t="str">
            <v>999</v>
          </cell>
          <cell r="G24" t="str">
            <v/>
          </cell>
          <cell r="H24" t="str">
            <v/>
          </cell>
          <cell r="I24" t="str">
            <v>X</v>
          </cell>
          <cell r="J24" t="str">
            <v>X</v>
          </cell>
          <cell r="K24" t="str">
            <v>24</v>
          </cell>
        </row>
        <row r="25">
          <cell r="B25" t="str">
            <v>CO4P</v>
          </cell>
          <cell r="C25" t="str">
            <v/>
          </cell>
          <cell r="D25" t="str">
            <v/>
          </cell>
          <cell r="E25" t="str">
            <v>X</v>
          </cell>
          <cell r="F25" t="str">
            <v>999</v>
          </cell>
          <cell r="G25" t="str">
            <v/>
          </cell>
          <cell r="H25" t="str">
            <v/>
          </cell>
          <cell r="I25" t="str">
            <v>X</v>
          </cell>
          <cell r="J25" t="str">
            <v>X</v>
          </cell>
          <cell r="K25" t="str">
            <v>24</v>
          </cell>
        </row>
        <row r="26">
          <cell r="B26" t="str">
            <v>CUS1</v>
          </cell>
          <cell r="C26" t="str">
            <v/>
          </cell>
          <cell r="D26" t="str">
            <v/>
          </cell>
          <cell r="E26" t="str">
            <v/>
          </cell>
          <cell r="F26" t="str">
            <v>999</v>
          </cell>
          <cell r="G26" t="str">
            <v>X</v>
          </cell>
          <cell r="H26" t="str">
            <v/>
          </cell>
          <cell r="I26" t="str">
            <v>X</v>
          </cell>
          <cell r="J26" t="str">
            <v>X</v>
          </cell>
          <cell r="K26" t="str">
            <v>CT</v>
          </cell>
        </row>
        <row r="27">
          <cell r="B27" t="str">
            <v>DE1C</v>
          </cell>
          <cell r="C27" t="str">
            <v/>
          </cell>
          <cell r="D27" t="str">
            <v/>
          </cell>
          <cell r="E27" t="str">
            <v>X</v>
          </cell>
          <cell r="F27" t="str">
            <v>999</v>
          </cell>
          <cell r="G27" t="str">
            <v/>
          </cell>
          <cell r="H27" t="str">
            <v/>
          </cell>
          <cell r="I27" t="str">
            <v>X</v>
          </cell>
          <cell r="J27" t="str">
            <v>X</v>
          </cell>
          <cell r="K27" t="str">
            <v>12</v>
          </cell>
        </row>
        <row r="28">
          <cell r="B28" t="str">
            <v>DE1P</v>
          </cell>
          <cell r="C28" t="str">
            <v/>
          </cell>
          <cell r="D28" t="str">
            <v/>
          </cell>
          <cell r="E28" t="str">
            <v>X</v>
          </cell>
          <cell r="F28" t="str">
            <v>999</v>
          </cell>
          <cell r="G28" t="str">
            <v/>
          </cell>
          <cell r="H28" t="str">
            <v/>
          </cell>
          <cell r="I28" t="str">
            <v>X</v>
          </cell>
          <cell r="J28" t="str">
            <v>X</v>
          </cell>
          <cell r="K28" t="str">
            <v>12</v>
          </cell>
        </row>
        <row r="29">
          <cell r="B29" t="str">
            <v>DE2C</v>
          </cell>
          <cell r="C29" t="str">
            <v/>
          </cell>
          <cell r="D29" t="str">
            <v/>
          </cell>
          <cell r="E29" t="str">
            <v>X</v>
          </cell>
          <cell r="F29" t="str">
            <v>999</v>
          </cell>
          <cell r="G29" t="str">
            <v/>
          </cell>
          <cell r="H29" t="str">
            <v/>
          </cell>
          <cell r="I29" t="str">
            <v>X</v>
          </cell>
          <cell r="J29" t="str">
            <v>X</v>
          </cell>
          <cell r="K29" t="str">
            <v>13</v>
          </cell>
        </row>
        <row r="30">
          <cell r="B30" t="str">
            <v>DE2P</v>
          </cell>
          <cell r="C30" t="str">
            <v/>
          </cell>
          <cell r="D30" t="str">
            <v/>
          </cell>
          <cell r="E30" t="str">
            <v>X</v>
          </cell>
          <cell r="F30" t="str">
            <v>999</v>
          </cell>
          <cell r="G30" t="str">
            <v/>
          </cell>
          <cell r="H30" t="str">
            <v/>
          </cell>
          <cell r="I30" t="str">
            <v>X</v>
          </cell>
          <cell r="J30" t="str">
            <v>X</v>
          </cell>
          <cell r="K30" t="str">
            <v>13</v>
          </cell>
        </row>
        <row r="31">
          <cell r="B31" t="str">
            <v>DE3C</v>
          </cell>
          <cell r="C31" t="str">
            <v/>
          </cell>
          <cell r="D31" t="str">
            <v/>
          </cell>
          <cell r="E31" t="str">
            <v>X</v>
          </cell>
          <cell r="F31" t="str">
            <v>999</v>
          </cell>
          <cell r="G31" t="str">
            <v/>
          </cell>
          <cell r="H31" t="str">
            <v/>
          </cell>
          <cell r="I31" t="str">
            <v>X</v>
          </cell>
          <cell r="J31" t="str">
            <v>X</v>
          </cell>
          <cell r="K31" t="str">
            <v>14</v>
          </cell>
        </row>
        <row r="32">
          <cell r="B32" t="str">
            <v>DE4C</v>
          </cell>
          <cell r="C32" t="str">
            <v/>
          </cell>
          <cell r="D32" t="str">
            <v/>
          </cell>
          <cell r="E32" t="str">
            <v>X</v>
          </cell>
          <cell r="F32" t="str">
            <v>999</v>
          </cell>
          <cell r="G32" t="str">
            <v/>
          </cell>
          <cell r="H32" t="str">
            <v/>
          </cell>
          <cell r="I32" t="str">
            <v>X</v>
          </cell>
          <cell r="J32" t="str">
            <v>X</v>
          </cell>
          <cell r="K32" t="str">
            <v>16</v>
          </cell>
        </row>
        <row r="33">
          <cell r="B33" t="str">
            <v>DT1C</v>
          </cell>
          <cell r="C33" t="str">
            <v/>
          </cell>
          <cell r="D33" t="str">
            <v/>
          </cell>
          <cell r="E33" t="str">
            <v>X</v>
          </cell>
          <cell r="F33" t="str">
            <v>999</v>
          </cell>
          <cell r="G33" t="str">
            <v/>
          </cell>
          <cell r="H33" t="str">
            <v/>
          </cell>
          <cell r="I33" t="str">
            <v>X</v>
          </cell>
          <cell r="J33" t="str">
            <v>X</v>
          </cell>
          <cell r="K33" t="str">
            <v>05</v>
          </cell>
        </row>
        <row r="34">
          <cell r="B34" t="str">
            <v>DT1P</v>
          </cell>
          <cell r="C34" t="str">
            <v/>
          </cell>
          <cell r="D34" t="str">
            <v/>
          </cell>
          <cell r="E34" t="str">
            <v>X</v>
          </cell>
          <cell r="F34" t="str">
            <v>999</v>
          </cell>
          <cell r="G34" t="str">
            <v/>
          </cell>
          <cell r="H34" t="str">
            <v/>
          </cell>
          <cell r="I34" t="str">
            <v>X</v>
          </cell>
          <cell r="J34" t="str">
            <v>X</v>
          </cell>
          <cell r="K34" t="str">
            <v>05</v>
          </cell>
        </row>
        <row r="35">
          <cell r="B35" t="str">
            <v>DT2C</v>
          </cell>
          <cell r="C35" t="str">
            <v/>
          </cell>
          <cell r="D35" t="str">
            <v/>
          </cell>
          <cell r="E35" t="str">
            <v>X</v>
          </cell>
          <cell r="F35" t="str">
            <v>999</v>
          </cell>
          <cell r="G35" t="str">
            <v/>
          </cell>
          <cell r="H35" t="str">
            <v/>
          </cell>
          <cell r="I35" t="str">
            <v>X</v>
          </cell>
          <cell r="J35" t="str">
            <v>X</v>
          </cell>
          <cell r="K35" t="str">
            <v>06</v>
          </cell>
        </row>
        <row r="36">
          <cell r="B36" t="str">
            <v>DT2P</v>
          </cell>
          <cell r="C36" t="str">
            <v/>
          </cell>
          <cell r="D36" t="str">
            <v/>
          </cell>
          <cell r="E36" t="str">
            <v>X</v>
          </cell>
          <cell r="F36" t="str">
            <v>999</v>
          </cell>
          <cell r="G36" t="str">
            <v/>
          </cell>
          <cell r="H36" t="str">
            <v/>
          </cell>
          <cell r="I36" t="str">
            <v>X</v>
          </cell>
          <cell r="J36" t="str">
            <v>X</v>
          </cell>
          <cell r="K36" t="str">
            <v>06</v>
          </cell>
        </row>
        <row r="37">
          <cell r="B37" t="str">
            <v>DT3C</v>
          </cell>
          <cell r="C37" t="str">
            <v/>
          </cell>
          <cell r="D37" t="str">
            <v/>
          </cell>
          <cell r="E37" t="str">
            <v>X</v>
          </cell>
          <cell r="F37" t="str">
            <v>999</v>
          </cell>
          <cell r="G37" t="str">
            <v/>
          </cell>
          <cell r="H37" t="str">
            <v/>
          </cell>
          <cell r="I37" t="str">
            <v>X</v>
          </cell>
          <cell r="J37" t="str">
            <v>X</v>
          </cell>
          <cell r="K37" t="str">
            <v>07</v>
          </cell>
        </row>
        <row r="38">
          <cell r="B38" t="str">
            <v>DT3P</v>
          </cell>
          <cell r="C38" t="str">
            <v/>
          </cell>
          <cell r="D38" t="str">
            <v/>
          </cell>
          <cell r="E38" t="str">
            <v>X</v>
          </cell>
          <cell r="F38" t="str">
            <v>999</v>
          </cell>
          <cell r="G38" t="str">
            <v/>
          </cell>
          <cell r="H38" t="str">
            <v/>
          </cell>
          <cell r="I38" t="str">
            <v>X</v>
          </cell>
          <cell r="J38" t="str">
            <v>X</v>
          </cell>
          <cell r="K38" t="str">
            <v>07</v>
          </cell>
        </row>
        <row r="39">
          <cell r="B39" t="str">
            <v>DT4C</v>
          </cell>
          <cell r="C39" t="str">
            <v/>
          </cell>
          <cell r="D39" t="str">
            <v/>
          </cell>
          <cell r="E39" t="str">
            <v>X</v>
          </cell>
          <cell r="F39" t="str">
            <v>999</v>
          </cell>
          <cell r="G39" t="str">
            <v/>
          </cell>
          <cell r="H39" t="str">
            <v/>
          </cell>
          <cell r="I39" t="str">
            <v>X</v>
          </cell>
          <cell r="J39" t="str">
            <v>X</v>
          </cell>
          <cell r="K39" t="str">
            <v>11</v>
          </cell>
        </row>
        <row r="40">
          <cell r="B40" t="str">
            <v>DT4P</v>
          </cell>
          <cell r="C40" t="str">
            <v/>
          </cell>
          <cell r="D40" t="str">
            <v/>
          </cell>
          <cell r="E40" t="str">
            <v>X</v>
          </cell>
          <cell r="F40" t="str">
            <v>999</v>
          </cell>
          <cell r="G40" t="str">
            <v/>
          </cell>
          <cell r="H40" t="str">
            <v/>
          </cell>
          <cell r="I40" t="str">
            <v>X</v>
          </cell>
          <cell r="J40" t="str">
            <v>X</v>
          </cell>
          <cell r="K40" t="str">
            <v>11</v>
          </cell>
        </row>
        <row r="41">
          <cell r="B41" t="str">
            <v>DT5C</v>
          </cell>
          <cell r="C41" t="str">
            <v/>
          </cell>
          <cell r="D41" t="str">
            <v/>
          </cell>
          <cell r="E41" t="str">
            <v>X</v>
          </cell>
          <cell r="F41" t="str">
            <v>999</v>
          </cell>
          <cell r="G41" t="str">
            <v/>
          </cell>
          <cell r="H41" t="str">
            <v/>
          </cell>
          <cell r="I41" t="str">
            <v>X</v>
          </cell>
          <cell r="J41" t="str">
            <v>X</v>
          </cell>
          <cell r="K41" t="str">
            <v>10</v>
          </cell>
        </row>
        <row r="42">
          <cell r="B42" t="str">
            <v>DT5P</v>
          </cell>
          <cell r="C42" t="str">
            <v/>
          </cell>
          <cell r="D42" t="str">
            <v/>
          </cell>
          <cell r="E42" t="str">
            <v>X</v>
          </cell>
          <cell r="F42" t="str">
            <v>999</v>
          </cell>
          <cell r="G42" t="str">
            <v/>
          </cell>
          <cell r="H42" t="str">
            <v/>
          </cell>
          <cell r="I42" t="str">
            <v>X</v>
          </cell>
          <cell r="J42" t="str">
            <v>X</v>
          </cell>
          <cell r="K42" t="str">
            <v>10</v>
          </cell>
        </row>
        <row r="43">
          <cell r="B43" t="str">
            <v>DT6C</v>
          </cell>
          <cell r="C43" t="str">
            <v/>
          </cell>
          <cell r="D43" t="str">
            <v/>
          </cell>
          <cell r="E43" t="str">
            <v>X</v>
          </cell>
          <cell r="F43" t="str">
            <v>999</v>
          </cell>
          <cell r="G43" t="str">
            <v/>
          </cell>
          <cell r="H43" t="str">
            <v/>
          </cell>
          <cell r="I43" t="str">
            <v>X</v>
          </cell>
          <cell r="J43" t="str">
            <v>X</v>
          </cell>
          <cell r="K43" t="str">
            <v>09</v>
          </cell>
        </row>
        <row r="44">
          <cell r="B44" t="str">
            <v>DT7C</v>
          </cell>
          <cell r="C44" t="str">
            <v/>
          </cell>
          <cell r="D44" t="str">
            <v/>
          </cell>
          <cell r="E44" t="str">
            <v>X</v>
          </cell>
          <cell r="F44" t="str">
            <v>999</v>
          </cell>
          <cell r="G44" t="str">
            <v/>
          </cell>
          <cell r="H44" t="str">
            <v/>
          </cell>
          <cell r="I44" t="str">
            <v>X</v>
          </cell>
          <cell r="J44" t="str">
            <v>X</v>
          </cell>
          <cell r="K44" t="str">
            <v>06</v>
          </cell>
        </row>
        <row r="45">
          <cell r="B45" t="str">
            <v>DT7P</v>
          </cell>
          <cell r="C45" t="str">
            <v/>
          </cell>
          <cell r="D45" t="str">
            <v/>
          </cell>
          <cell r="E45" t="str">
            <v>X</v>
          </cell>
          <cell r="F45" t="str">
            <v>999</v>
          </cell>
          <cell r="G45" t="str">
            <v/>
          </cell>
          <cell r="H45" t="str">
            <v/>
          </cell>
          <cell r="I45" t="str">
            <v>X</v>
          </cell>
          <cell r="J45" t="str">
            <v>X</v>
          </cell>
          <cell r="K45" t="str">
            <v>06</v>
          </cell>
        </row>
        <row r="46">
          <cell r="B46" t="str">
            <v>EV1C</v>
          </cell>
          <cell r="C46" t="str">
            <v/>
          </cell>
          <cell r="D46" t="str">
            <v/>
          </cell>
          <cell r="E46" t="str">
            <v>X</v>
          </cell>
          <cell r="F46" t="str">
            <v>999</v>
          </cell>
          <cell r="G46" t="str">
            <v/>
          </cell>
          <cell r="H46" t="str">
            <v/>
          </cell>
          <cell r="I46" t="str">
            <v>X</v>
          </cell>
          <cell r="J46" t="str">
            <v>X</v>
          </cell>
          <cell r="K46" t="str">
            <v>22</v>
          </cell>
        </row>
        <row r="47">
          <cell r="B47" t="str">
            <v>EV1P</v>
          </cell>
          <cell r="C47" t="str">
            <v/>
          </cell>
          <cell r="D47" t="str">
            <v/>
          </cell>
          <cell r="E47" t="str">
            <v>X</v>
          </cell>
          <cell r="F47" t="str">
            <v>999</v>
          </cell>
          <cell r="G47" t="str">
            <v/>
          </cell>
          <cell r="H47" t="str">
            <v/>
          </cell>
          <cell r="I47" t="str">
            <v>X</v>
          </cell>
          <cell r="J47" t="str">
            <v>X</v>
          </cell>
          <cell r="K47" t="str">
            <v>22</v>
          </cell>
        </row>
        <row r="48">
          <cell r="B48" t="str">
            <v>EV2C</v>
          </cell>
          <cell r="C48" t="str">
            <v/>
          </cell>
          <cell r="D48" t="str">
            <v/>
          </cell>
          <cell r="E48" t="str">
            <v>X</v>
          </cell>
          <cell r="F48" t="str">
            <v>999</v>
          </cell>
          <cell r="G48" t="str">
            <v/>
          </cell>
          <cell r="H48" t="str">
            <v/>
          </cell>
          <cell r="I48" t="str">
            <v>X</v>
          </cell>
          <cell r="J48" t="str">
            <v>X</v>
          </cell>
          <cell r="K48" t="str">
            <v>23</v>
          </cell>
        </row>
        <row r="49">
          <cell r="B49" t="str">
            <v>EV2P</v>
          </cell>
          <cell r="C49" t="str">
            <v/>
          </cell>
          <cell r="D49" t="str">
            <v/>
          </cell>
          <cell r="E49" t="str">
            <v>X</v>
          </cell>
          <cell r="F49" t="str">
            <v>999</v>
          </cell>
          <cell r="G49" t="str">
            <v/>
          </cell>
          <cell r="H49" t="str">
            <v/>
          </cell>
          <cell r="I49" t="str">
            <v>X</v>
          </cell>
          <cell r="J49" t="str">
            <v>X</v>
          </cell>
          <cell r="K49" t="str">
            <v>23</v>
          </cell>
        </row>
        <row r="50">
          <cell r="B50" t="str">
            <v>EV3C</v>
          </cell>
          <cell r="C50" t="str">
            <v/>
          </cell>
          <cell r="D50" t="str">
            <v/>
          </cell>
          <cell r="E50" t="str">
            <v>X</v>
          </cell>
          <cell r="F50" t="str">
            <v>999</v>
          </cell>
          <cell r="G50" t="str">
            <v/>
          </cell>
          <cell r="H50" t="str">
            <v/>
          </cell>
          <cell r="I50" t="str">
            <v>X</v>
          </cell>
          <cell r="J50" t="str">
            <v>X</v>
          </cell>
          <cell r="K50" t="str">
            <v>23</v>
          </cell>
        </row>
        <row r="51">
          <cell r="B51" t="str">
            <v>EV3P</v>
          </cell>
          <cell r="C51" t="str">
            <v/>
          </cell>
          <cell r="D51" t="str">
            <v/>
          </cell>
          <cell r="E51" t="str">
            <v>X</v>
          </cell>
          <cell r="F51" t="str">
            <v>999</v>
          </cell>
          <cell r="G51" t="str">
            <v/>
          </cell>
          <cell r="H51" t="str">
            <v/>
          </cell>
          <cell r="I51" t="str">
            <v>X</v>
          </cell>
          <cell r="J51" t="str">
            <v>X</v>
          </cell>
          <cell r="K51" t="str">
            <v>23</v>
          </cell>
        </row>
        <row r="52">
          <cell r="B52" t="str">
            <v>FM1C</v>
          </cell>
          <cell r="C52" t="str">
            <v/>
          </cell>
          <cell r="D52" t="str">
            <v/>
          </cell>
          <cell r="E52" t="str">
            <v>X</v>
          </cell>
          <cell r="F52" t="str">
            <v>999</v>
          </cell>
          <cell r="G52" t="str">
            <v/>
          </cell>
          <cell r="H52" t="str">
            <v/>
          </cell>
          <cell r="I52" t="str">
            <v>X</v>
          </cell>
          <cell r="J52" t="str">
            <v>X</v>
          </cell>
          <cell r="K52" t="str">
            <v>20</v>
          </cell>
        </row>
        <row r="53">
          <cell r="B53" t="str">
            <v>FM1P</v>
          </cell>
          <cell r="C53" t="str">
            <v/>
          </cell>
          <cell r="D53" t="str">
            <v/>
          </cell>
          <cell r="E53" t="str">
            <v>X</v>
          </cell>
          <cell r="F53" t="str">
            <v>999</v>
          </cell>
          <cell r="G53" t="str">
            <v/>
          </cell>
          <cell r="H53" t="str">
            <v/>
          </cell>
          <cell r="I53" t="str">
            <v>X</v>
          </cell>
          <cell r="J53" t="str">
            <v>X</v>
          </cell>
          <cell r="K53" t="str">
            <v>20</v>
          </cell>
        </row>
        <row r="54">
          <cell r="B54" t="str">
            <v>FM2C</v>
          </cell>
          <cell r="C54" t="str">
            <v/>
          </cell>
          <cell r="D54" t="str">
            <v/>
          </cell>
          <cell r="E54" t="str">
            <v>X</v>
          </cell>
          <cell r="F54" t="str">
            <v>999</v>
          </cell>
          <cell r="G54" t="str">
            <v/>
          </cell>
          <cell r="H54" t="str">
            <v/>
          </cell>
          <cell r="I54" t="str">
            <v>X</v>
          </cell>
          <cell r="J54" t="str">
            <v>X</v>
          </cell>
          <cell r="K54" t="str">
            <v>21</v>
          </cell>
        </row>
        <row r="55">
          <cell r="B55" t="str">
            <v>GI1P</v>
          </cell>
          <cell r="C55" t="str">
            <v/>
          </cell>
          <cell r="D55" t="str">
            <v/>
          </cell>
          <cell r="E55" t="str">
            <v>X</v>
          </cell>
          <cell r="F55" t="str">
            <v>999</v>
          </cell>
          <cell r="G55" t="str">
            <v/>
          </cell>
          <cell r="H55" t="str">
            <v/>
          </cell>
          <cell r="I55" t="str">
            <v>X</v>
          </cell>
          <cell r="J55" t="str">
            <v>X</v>
          </cell>
          <cell r="K55" t="str">
            <v>18</v>
          </cell>
        </row>
        <row r="56">
          <cell r="B56" t="str">
            <v>HP1C</v>
          </cell>
          <cell r="C56" t="str">
            <v/>
          </cell>
          <cell r="D56" t="str">
            <v/>
          </cell>
          <cell r="E56" t="str">
            <v>X</v>
          </cell>
          <cell r="F56" t="str">
            <v>999</v>
          </cell>
          <cell r="G56" t="str">
            <v/>
          </cell>
          <cell r="H56" t="str">
            <v/>
          </cell>
          <cell r="I56" t="str">
            <v>X</v>
          </cell>
          <cell r="J56" t="str">
            <v>X</v>
          </cell>
          <cell r="K56" t="str">
            <v>27</v>
          </cell>
        </row>
        <row r="57">
          <cell r="B57" t="str">
            <v>HP1P</v>
          </cell>
          <cell r="C57" t="str">
            <v/>
          </cell>
          <cell r="D57" t="str">
            <v/>
          </cell>
          <cell r="E57" t="str">
            <v>X</v>
          </cell>
          <cell r="F57" t="str">
            <v>999</v>
          </cell>
          <cell r="G57" t="str">
            <v/>
          </cell>
          <cell r="H57" t="str">
            <v/>
          </cell>
          <cell r="I57" t="str">
            <v>X</v>
          </cell>
          <cell r="J57" t="str">
            <v>X</v>
          </cell>
          <cell r="K57" t="str">
            <v>27</v>
          </cell>
        </row>
        <row r="58">
          <cell r="B58" t="str">
            <v>ID1P</v>
          </cell>
          <cell r="C58" t="str">
            <v/>
          </cell>
          <cell r="D58" t="str">
            <v/>
          </cell>
          <cell r="E58" t="str">
            <v>X</v>
          </cell>
          <cell r="F58" t="str">
            <v>999</v>
          </cell>
          <cell r="G58" t="str">
            <v/>
          </cell>
          <cell r="H58" t="str">
            <v/>
          </cell>
          <cell r="I58" t="str">
            <v>X</v>
          </cell>
          <cell r="J58" t="str">
            <v>X</v>
          </cell>
          <cell r="K58" t="str">
            <v>24</v>
          </cell>
        </row>
        <row r="59">
          <cell r="B59" t="str">
            <v>IS1P</v>
          </cell>
          <cell r="C59" t="str">
            <v/>
          </cell>
          <cell r="D59" t="str">
            <v/>
          </cell>
          <cell r="E59" t="str">
            <v>X</v>
          </cell>
          <cell r="F59" t="str">
            <v>999</v>
          </cell>
          <cell r="G59" t="str">
            <v/>
          </cell>
          <cell r="H59" t="str">
            <v/>
          </cell>
          <cell r="I59" t="str">
            <v>X</v>
          </cell>
          <cell r="J59" t="str">
            <v>X</v>
          </cell>
          <cell r="K59" t="str">
            <v>24</v>
          </cell>
        </row>
        <row r="60">
          <cell r="B60" t="str">
            <v>IT1C</v>
          </cell>
          <cell r="C60" t="str">
            <v/>
          </cell>
          <cell r="D60" t="str">
            <v/>
          </cell>
          <cell r="E60" t="str">
            <v>X</v>
          </cell>
          <cell r="F60" t="str">
            <v>999</v>
          </cell>
          <cell r="G60" t="str">
            <v/>
          </cell>
          <cell r="H60" t="str">
            <v/>
          </cell>
          <cell r="I60" t="str">
            <v>X</v>
          </cell>
          <cell r="J60" t="str">
            <v>X</v>
          </cell>
          <cell r="K60" t="str">
            <v>24</v>
          </cell>
        </row>
        <row r="61">
          <cell r="B61" t="str">
            <v>IT1P</v>
          </cell>
          <cell r="C61" t="str">
            <v/>
          </cell>
          <cell r="D61" t="str">
            <v/>
          </cell>
          <cell r="E61" t="str">
            <v>X</v>
          </cell>
          <cell r="F61" t="str">
            <v>999</v>
          </cell>
          <cell r="G61" t="str">
            <v/>
          </cell>
          <cell r="H61" t="str">
            <v/>
          </cell>
          <cell r="I61" t="str">
            <v>X</v>
          </cell>
          <cell r="J61" t="str">
            <v>X</v>
          </cell>
          <cell r="K61" t="str">
            <v>24</v>
          </cell>
        </row>
        <row r="62">
          <cell r="B62" t="str">
            <v>JBAA</v>
          </cell>
          <cell r="C62" t="str">
            <v/>
          </cell>
          <cell r="D62" t="str">
            <v/>
          </cell>
          <cell r="E62" t="str">
            <v>X</v>
          </cell>
          <cell r="F62" t="str">
            <v>999</v>
          </cell>
          <cell r="G62" t="str">
            <v>X</v>
          </cell>
          <cell r="H62" t="str">
            <v/>
          </cell>
          <cell r="I62" t="str">
            <v>X</v>
          </cell>
          <cell r="J62" t="str">
            <v>X</v>
          </cell>
          <cell r="K62" t="str">
            <v>JA</v>
          </cell>
        </row>
        <row r="63">
          <cell r="B63" t="str">
            <v>JBAB</v>
          </cell>
          <cell r="C63" t="str">
            <v/>
          </cell>
          <cell r="D63" t="str">
            <v/>
          </cell>
          <cell r="E63" t="str">
            <v>X</v>
          </cell>
          <cell r="F63" t="str">
            <v>999</v>
          </cell>
          <cell r="G63" t="str">
            <v>X</v>
          </cell>
          <cell r="H63" t="str">
            <v/>
          </cell>
          <cell r="I63" t="str">
            <v>X</v>
          </cell>
          <cell r="J63" t="str">
            <v>X</v>
          </cell>
          <cell r="K63" t="str">
            <v>JB</v>
          </cell>
        </row>
        <row r="64">
          <cell r="B64" t="str">
            <v>JBAC</v>
          </cell>
          <cell r="C64" t="str">
            <v/>
          </cell>
          <cell r="D64" t="str">
            <v/>
          </cell>
          <cell r="E64" t="str">
            <v>X</v>
          </cell>
          <cell r="F64" t="str">
            <v>999</v>
          </cell>
          <cell r="G64" t="str">
            <v>X</v>
          </cell>
          <cell r="H64" t="str">
            <v/>
          </cell>
          <cell r="I64" t="str">
            <v>X</v>
          </cell>
          <cell r="J64" t="str">
            <v>X</v>
          </cell>
          <cell r="K64" t="str">
            <v>JC</v>
          </cell>
        </row>
        <row r="65">
          <cell r="B65" t="str">
            <v>JBAD</v>
          </cell>
          <cell r="C65" t="str">
            <v/>
          </cell>
          <cell r="D65" t="str">
            <v/>
          </cell>
          <cell r="E65" t="str">
            <v>X</v>
          </cell>
          <cell r="F65" t="str">
            <v>999</v>
          </cell>
          <cell r="G65" t="str">
            <v>X</v>
          </cell>
          <cell r="H65" t="str">
            <v/>
          </cell>
          <cell r="I65" t="str">
            <v>X</v>
          </cell>
          <cell r="J65" t="str">
            <v>X</v>
          </cell>
          <cell r="K65" t="str">
            <v>JD</v>
          </cell>
        </row>
        <row r="66">
          <cell r="B66" t="str">
            <v>JBAE</v>
          </cell>
          <cell r="C66" t="str">
            <v/>
          </cell>
          <cell r="D66" t="str">
            <v/>
          </cell>
          <cell r="E66" t="str">
            <v>X</v>
          </cell>
          <cell r="F66" t="str">
            <v>999</v>
          </cell>
          <cell r="G66" t="str">
            <v>X</v>
          </cell>
          <cell r="H66" t="str">
            <v/>
          </cell>
          <cell r="I66" t="str">
            <v>X</v>
          </cell>
          <cell r="J66" t="str">
            <v>X</v>
          </cell>
          <cell r="K66" t="str">
            <v>JE</v>
          </cell>
        </row>
        <row r="67">
          <cell r="B67" t="str">
            <v>JBAF</v>
          </cell>
          <cell r="C67" t="str">
            <v/>
          </cell>
          <cell r="D67" t="str">
            <v/>
          </cell>
          <cell r="E67" t="str">
            <v>X</v>
          </cell>
          <cell r="F67" t="str">
            <v>999</v>
          </cell>
          <cell r="G67" t="str">
            <v>X</v>
          </cell>
          <cell r="H67" t="str">
            <v/>
          </cell>
          <cell r="I67" t="str">
            <v>X</v>
          </cell>
          <cell r="J67" t="str">
            <v>X</v>
          </cell>
          <cell r="K67" t="str">
            <v>JF</v>
          </cell>
        </row>
        <row r="68">
          <cell r="B68" t="str">
            <v>JBAG</v>
          </cell>
          <cell r="C68" t="str">
            <v/>
          </cell>
          <cell r="D68" t="str">
            <v/>
          </cell>
          <cell r="E68" t="str">
            <v>X</v>
          </cell>
          <cell r="F68" t="str">
            <v>999</v>
          </cell>
          <cell r="G68" t="str">
            <v>X</v>
          </cell>
          <cell r="H68" t="str">
            <v/>
          </cell>
          <cell r="I68" t="str">
            <v>X</v>
          </cell>
          <cell r="J68" t="str">
            <v>X</v>
          </cell>
          <cell r="K68" t="str">
            <v>JG</v>
          </cell>
        </row>
        <row r="69">
          <cell r="B69" t="str">
            <v>JBAH</v>
          </cell>
          <cell r="C69" t="str">
            <v/>
          </cell>
          <cell r="D69" t="str">
            <v/>
          </cell>
          <cell r="E69" t="str">
            <v>X</v>
          </cell>
          <cell r="F69" t="str">
            <v>999</v>
          </cell>
          <cell r="G69" t="str">
            <v>X</v>
          </cell>
          <cell r="H69" t="str">
            <v/>
          </cell>
          <cell r="I69" t="str">
            <v>X</v>
          </cell>
          <cell r="J69" t="str">
            <v>X</v>
          </cell>
          <cell r="K69" t="str">
            <v>JH</v>
          </cell>
        </row>
        <row r="70">
          <cell r="B70" t="str">
            <v>JBAI</v>
          </cell>
          <cell r="C70" t="str">
            <v/>
          </cell>
          <cell r="D70" t="str">
            <v/>
          </cell>
          <cell r="E70" t="str">
            <v>X</v>
          </cell>
          <cell r="F70" t="str">
            <v>999</v>
          </cell>
          <cell r="G70" t="str">
            <v>X</v>
          </cell>
          <cell r="H70" t="str">
            <v/>
          </cell>
          <cell r="I70" t="str">
            <v>X</v>
          </cell>
          <cell r="J70" t="str">
            <v>X</v>
          </cell>
          <cell r="K70" t="str">
            <v>JI</v>
          </cell>
        </row>
        <row r="71">
          <cell r="B71" t="str">
            <v>JBAJ</v>
          </cell>
          <cell r="C71" t="str">
            <v/>
          </cell>
          <cell r="D71" t="str">
            <v/>
          </cell>
          <cell r="E71" t="str">
            <v>X</v>
          </cell>
          <cell r="F71" t="str">
            <v>999</v>
          </cell>
          <cell r="G71" t="str">
            <v>X</v>
          </cell>
          <cell r="H71" t="str">
            <v/>
          </cell>
          <cell r="I71" t="str">
            <v>X</v>
          </cell>
          <cell r="J71" t="str">
            <v>X</v>
          </cell>
          <cell r="K71" t="str">
            <v>JJ</v>
          </cell>
        </row>
        <row r="72">
          <cell r="B72" t="str">
            <v>JBAK</v>
          </cell>
          <cell r="C72" t="str">
            <v/>
          </cell>
          <cell r="D72" t="str">
            <v/>
          </cell>
          <cell r="E72" t="str">
            <v>X</v>
          </cell>
          <cell r="F72" t="str">
            <v>999</v>
          </cell>
          <cell r="G72" t="str">
            <v>X</v>
          </cell>
          <cell r="H72" t="str">
            <v/>
          </cell>
          <cell r="I72" t="str">
            <v>X</v>
          </cell>
          <cell r="J72" t="str">
            <v>X</v>
          </cell>
          <cell r="K72" t="str">
            <v>JK</v>
          </cell>
        </row>
        <row r="73">
          <cell r="B73" t="str">
            <v>JBAL</v>
          </cell>
          <cell r="C73" t="str">
            <v/>
          </cell>
          <cell r="D73" t="str">
            <v/>
          </cell>
          <cell r="E73" t="str">
            <v>X</v>
          </cell>
          <cell r="F73" t="str">
            <v>999</v>
          </cell>
          <cell r="G73" t="str">
            <v>X</v>
          </cell>
          <cell r="H73" t="str">
            <v/>
          </cell>
          <cell r="I73" t="str">
            <v>X</v>
          </cell>
          <cell r="J73" t="str">
            <v>X</v>
          </cell>
          <cell r="K73" t="str">
            <v>JL</v>
          </cell>
        </row>
        <row r="74">
          <cell r="B74" t="str">
            <v>JBAM</v>
          </cell>
          <cell r="C74" t="str">
            <v/>
          </cell>
          <cell r="D74" t="str">
            <v/>
          </cell>
          <cell r="E74" t="str">
            <v>X</v>
          </cell>
          <cell r="F74" t="str">
            <v>999</v>
          </cell>
          <cell r="G74" t="str">
            <v>X</v>
          </cell>
          <cell r="H74" t="str">
            <v/>
          </cell>
          <cell r="I74" t="str">
            <v>X</v>
          </cell>
          <cell r="J74" t="str">
            <v>X</v>
          </cell>
          <cell r="K74" t="str">
            <v>JM</v>
          </cell>
        </row>
        <row r="75">
          <cell r="B75" t="str">
            <v>JBAN</v>
          </cell>
          <cell r="C75" t="str">
            <v/>
          </cell>
          <cell r="D75" t="str">
            <v/>
          </cell>
          <cell r="E75" t="str">
            <v>X</v>
          </cell>
          <cell r="F75" t="str">
            <v>999</v>
          </cell>
          <cell r="G75" t="str">
            <v>X</v>
          </cell>
          <cell r="H75" t="str">
            <v/>
          </cell>
          <cell r="I75" t="str">
            <v>X</v>
          </cell>
          <cell r="J75" t="str">
            <v>X</v>
          </cell>
          <cell r="K75" t="str">
            <v>JN</v>
          </cell>
        </row>
        <row r="76">
          <cell r="B76" t="str">
            <v>JBAP</v>
          </cell>
          <cell r="C76" t="str">
            <v/>
          </cell>
          <cell r="D76" t="str">
            <v/>
          </cell>
          <cell r="E76" t="str">
            <v>X</v>
          </cell>
          <cell r="F76" t="str">
            <v>999</v>
          </cell>
          <cell r="G76" t="str">
            <v>X</v>
          </cell>
          <cell r="H76" t="str">
            <v/>
          </cell>
          <cell r="I76" t="str">
            <v>X</v>
          </cell>
          <cell r="J76" t="str">
            <v>X</v>
          </cell>
          <cell r="K76" t="str">
            <v>JP</v>
          </cell>
        </row>
        <row r="77">
          <cell r="B77" t="str">
            <v>JBAQ</v>
          </cell>
          <cell r="C77" t="str">
            <v/>
          </cell>
          <cell r="D77" t="str">
            <v/>
          </cell>
          <cell r="E77" t="str">
            <v>X</v>
          </cell>
          <cell r="F77" t="str">
            <v>999</v>
          </cell>
          <cell r="G77" t="str">
            <v>X</v>
          </cell>
          <cell r="H77" t="str">
            <v/>
          </cell>
          <cell r="I77" t="str">
            <v>X</v>
          </cell>
          <cell r="J77" t="str">
            <v>X</v>
          </cell>
          <cell r="K77" t="str">
            <v>JQ</v>
          </cell>
        </row>
        <row r="78">
          <cell r="B78" t="str">
            <v>JBAR</v>
          </cell>
          <cell r="C78" t="str">
            <v/>
          </cell>
          <cell r="D78" t="str">
            <v/>
          </cell>
          <cell r="E78" t="str">
            <v>X</v>
          </cell>
          <cell r="F78" t="str">
            <v>999</v>
          </cell>
          <cell r="G78" t="str">
            <v>X</v>
          </cell>
          <cell r="H78" t="str">
            <v/>
          </cell>
          <cell r="I78" t="str">
            <v>X</v>
          </cell>
          <cell r="J78" t="str">
            <v>X</v>
          </cell>
          <cell r="K78" t="str">
            <v>JR</v>
          </cell>
        </row>
        <row r="79">
          <cell r="B79" t="str">
            <v>JBAS</v>
          </cell>
          <cell r="C79" t="str">
            <v/>
          </cell>
          <cell r="D79" t="str">
            <v/>
          </cell>
          <cell r="E79" t="str">
            <v>X</v>
          </cell>
          <cell r="F79" t="str">
            <v>999</v>
          </cell>
          <cell r="G79" t="str">
            <v>X</v>
          </cell>
          <cell r="H79" t="str">
            <v/>
          </cell>
          <cell r="I79" t="str">
            <v>X</v>
          </cell>
          <cell r="J79" t="str">
            <v>X</v>
          </cell>
          <cell r="K79" t="str">
            <v>JS</v>
          </cell>
        </row>
        <row r="80">
          <cell r="B80" t="str">
            <v>JBAT</v>
          </cell>
          <cell r="C80" t="str">
            <v/>
          </cell>
          <cell r="D80" t="str">
            <v/>
          </cell>
          <cell r="E80" t="str">
            <v>X</v>
          </cell>
          <cell r="F80" t="str">
            <v>999</v>
          </cell>
          <cell r="G80" t="str">
            <v>X</v>
          </cell>
          <cell r="H80" t="str">
            <v/>
          </cell>
          <cell r="I80" t="str">
            <v>X</v>
          </cell>
          <cell r="J80" t="str">
            <v>X</v>
          </cell>
          <cell r="K80" t="str">
            <v>JT</v>
          </cell>
        </row>
        <row r="81">
          <cell r="B81" t="str">
            <v>JBAU</v>
          </cell>
          <cell r="C81" t="str">
            <v/>
          </cell>
          <cell r="D81" t="str">
            <v/>
          </cell>
          <cell r="E81" t="str">
            <v>X</v>
          </cell>
          <cell r="F81" t="str">
            <v>999</v>
          </cell>
          <cell r="G81" t="str">
            <v>X</v>
          </cell>
          <cell r="H81" t="str">
            <v/>
          </cell>
          <cell r="I81" t="str">
            <v>X</v>
          </cell>
          <cell r="J81" t="str">
            <v>X</v>
          </cell>
          <cell r="K81" t="str">
            <v>JU</v>
          </cell>
        </row>
        <row r="82">
          <cell r="B82" t="str">
            <v>JBAV</v>
          </cell>
          <cell r="C82" t="str">
            <v/>
          </cell>
          <cell r="D82" t="str">
            <v/>
          </cell>
          <cell r="E82" t="str">
            <v>X</v>
          </cell>
          <cell r="F82" t="str">
            <v>999</v>
          </cell>
          <cell r="G82" t="str">
            <v>X</v>
          </cell>
          <cell r="H82" t="str">
            <v/>
          </cell>
          <cell r="I82" t="str">
            <v>X</v>
          </cell>
          <cell r="J82" t="str">
            <v>X</v>
          </cell>
          <cell r="K82" t="str">
            <v>JV</v>
          </cell>
        </row>
        <row r="83">
          <cell r="B83" t="str">
            <v>JBAW</v>
          </cell>
          <cell r="C83" t="str">
            <v/>
          </cell>
          <cell r="D83" t="str">
            <v/>
          </cell>
          <cell r="E83" t="str">
            <v>X</v>
          </cell>
          <cell r="F83" t="str">
            <v>999</v>
          </cell>
          <cell r="G83" t="str">
            <v>X</v>
          </cell>
          <cell r="H83" t="str">
            <v/>
          </cell>
          <cell r="I83" t="str">
            <v>X</v>
          </cell>
          <cell r="J83" t="str">
            <v>X</v>
          </cell>
          <cell r="K83" t="str">
            <v>JW</v>
          </cell>
        </row>
        <row r="84">
          <cell r="B84" t="str">
            <v>JBAX</v>
          </cell>
          <cell r="C84" t="str">
            <v/>
          </cell>
          <cell r="D84" t="str">
            <v/>
          </cell>
          <cell r="E84" t="str">
            <v>X</v>
          </cell>
          <cell r="F84" t="str">
            <v>999</v>
          </cell>
          <cell r="G84" t="str">
            <v>X</v>
          </cell>
          <cell r="H84" t="str">
            <v/>
          </cell>
          <cell r="I84" t="str">
            <v>X</v>
          </cell>
          <cell r="J84" t="str">
            <v>X</v>
          </cell>
          <cell r="K84" t="str">
            <v>JX</v>
          </cell>
        </row>
        <row r="85">
          <cell r="B85" t="str">
            <v>LR1C</v>
          </cell>
          <cell r="C85" t="str">
            <v/>
          </cell>
          <cell r="D85" t="str">
            <v/>
          </cell>
          <cell r="E85" t="str">
            <v>X</v>
          </cell>
          <cell r="F85" t="str">
            <v>999</v>
          </cell>
          <cell r="G85" t="str">
            <v/>
          </cell>
          <cell r="H85" t="str">
            <v/>
          </cell>
          <cell r="I85" t="str">
            <v>X</v>
          </cell>
          <cell r="J85" t="str">
            <v>X</v>
          </cell>
          <cell r="K85" t="str">
            <v>26</v>
          </cell>
        </row>
        <row r="86">
          <cell r="B86" t="str">
            <v>LR1P</v>
          </cell>
          <cell r="C86" t="str">
            <v/>
          </cell>
          <cell r="D86" t="str">
            <v/>
          </cell>
          <cell r="E86" t="str">
            <v>X</v>
          </cell>
          <cell r="F86" t="str">
            <v>999</v>
          </cell>
          <cell r="G86" t="str">
            <v/>
          </cell>
          <cell r="H86" t="str">
            <v/>
          </cell>
          <cell r="I86" t="str">
            <v>X</v>
          </cell>
          <cell r="J86" t="str">
            <v>X</v>
          </cell>
          <cell r="K86" t="str">
            <v>26</v>
          </cell>
        </row>
        <row r="87">
          <cell r="B87" t="str">
            <v>ME1C</v>
          </cell>
          <cell r="C87" t="str">
            <v/>
          </cell>
          <cell r="D87" t="str">
            <v/>
          </cell>
          <cell r="E87" t="str">
            <v>X</v>
          </cell>
          <cell r="F87" t="str">
            <v>999</v>
          </cell>
          <cell r="G87" t="str">
            <v/>
          </cell>
          <cell r="H87" t="str">
            <v/>
          </cell>
          <cell r="I87" t="str">
            <v>X</v>
          </cell>
          <cell r="J87" t="str">
            <v>X</v>
          </cell>
          <cell r="K87" t="str">
            <v>15</v>
          </cell>
        </row>
        <row r="88">
          <cell r="B88" t="str">
            <v>PC1C</v>
          </cell>
          <cell r="C88" t="str">
            <v/>
          </cell>
          <cell r="D88" t="str">
            <v/>
          </cell>
          <cell r="E88" t="str">
            <v>X</v>
          </cell>
          <cell r="F88" t="str">
            <v>999</v>
          </cell>
          <cell r="G88" t="str">
            <v/>
          </cell>
          <cell r="H88" t="str">
            <v/>
          </cell>
          <cell r="I88" t="str">
            <v>X</v>
          </cell>
          <cell r="J88" t="str">
            <v>X</v>
          </cell>
          <cell r="K88" t="str">
            <v>19</v>
          </cell>
        </row>
        <row r="89">
          <cell r="B89" t="str">
            <v>PC1P</v>
          </cell>
          <cell r="C89" t="str">
            <v/>
          </cell>
          <cell r="D89" t="str">
            <v/>
          </cell>
          <cell r="E89" t="str">
            <v>X</v>
          </cell>
          <cell r="F89" t="str">
            <v>999</v>
          </cell>
          <cell r="G89" t="str">
            <v/>
          </cell>
          <cell r="H89" t="str">
            <v/>
          </cell>
          <cell r="I89" t="str">
            <v>X</v>
          </cell>
          <cell r="J89" t="str">
            <v>X</v>
          </cell>
          <cell r="K89" t="str">
            <v>19</v>
          </cell>
        </row>
        <row r="90">
          <cell r="B90" t="str">
            <v>PC2C</v>
          </cell>
          <cell r="C90" t="str">
            <v/>
          </cell>
          <cell r="D90" t="str">
            <v/>
          </cell>
          <cell r="E90" t="str">
            <v>X</v>
          </cell>
          <cell r="F90" t="str">
            <v>999</v>
          </cell>
          <cell r="G90" t="str">
            <v/>
          </cell>
          <cell r="H90" t="str">
            <v/>
          </cell>
          <cell r="I90" t="str">
            <v>X</v>
          </cell>
          <cell r="J90" t="str">
            <v>X</v>
          </cell>
          <cell r="K90" t="str">
            <v>30</v>
          </cell>
        </row>
        <row r="91">
          <cell r="B91" t="str">
            <v>PI01</v>
          </cell>
          <cell r="C91" t="str">
            <v/>
          </cell>
          <cell r="D91" t="str">
            <v/>
          </cell>
          <cell r="E91" t="str">
            <v>X</v>
          </cell>
          <cell r="F91" t="str">
            <v>3</v>
          </cell>
          <cell r="G91" t="str">
            <v/>
          </cell>
          <cell r="H91" t="str">
            <v/>
          </cell>
          <cell r="I91" t="str">
            <v>X</v>
          </cell>
          <cell r="J91" t="str">
            <v/>
          </cell>
          <cell r="K91" t="str">
            <v>A1</v>
          </cell>
        </row>
        <row r="92">
          <cell r="B92" t="str">
            <v>PP01</v>
          </cell>
          <cell r="C92" t="str">
            <v/>
          </cell>
          <cell r="D92" t="str">
            <v/>
          </cell>
          <cell r="E92" t="str">
            <v>X</v>
          </cell>
          <cell r="F92" t="str">
            <v>3</v>
          </cell>
          <cell r="G92" t="str">
            <v/>
          </cell>
          <cell r="H92" t="str">
            <v/>
          </cell>
          <cell r="I92" t="str">
            <v>X</v>
          </cell>
          <cell r="J92" t="str">
            <v>X</v>
          </cell>
          <cell r="K92" t="str">
            <v>A1</v>
          </cell>
        </row>
        <row r="93">
          <cell r="B93" t="str">
            <v>PR1C</v>
          </cell>
          <cell r="C93" t="str">
            <v/>
          </cell>
          <cell r="D93" t="str">
            <v/>
          </cell>
          <cell r="E93" t="str">
            <v>X</v>
          </cell>
          <cell r="F93" t="str">
            <v>999</v>
          </cell>
          <cell r="G93" t="str">
            <v/>
          </cell>
          <cell r="H93" t="str">
            <v/>
          </cell>
          <cell r="I93" t="str">
            <v>X</v>
          </cell>
          <cell r="J93" t="str">
            <v>X</v>
          </cell>
          <cell r="K93" t="str">
            <v>28</v>
          </cell>
        </row>
        <row r="94">
          <cell r="B94" t="str">
            <v>PR1P</v>
          </cell>
          <cell r="C94" t="str">
            <v/>
          </cell>
          <cell r="D94" t="str">
            <v/>
          </cell>
          <cell r="E94" t="str">
            <v>X</v>
          </cell>
          <cell r="F94" t="str">
            <v>999</v>
          </cell>
          <cell r="G94" t="str">
            <v/>
          </cell>
          <cell r="H94" t="str">
            <v/>
          </cell>
          <cell r="I94" t="str">
            <v>X</v>
          </cell>
          <cell r="J94" t="str">
            <v>X</v>
          </cell>
          <cell r="K94" t="str">
            <v>28</v>
          </cell>
        </row>
        <row r="95">
          <cell r="B95" t="str">
            <v>PS0001</v>
          </cell>
          <cell r="C95" t="str">
            <v/>
          </cell>
          <cell r="D95" t="str">
            <v/>
          </cell>
          <cell r="E95" t="str">
            <v/>
          </cell>
          <cell r="F95" t="str">
            <v>999</v>
          </cell>
          <cell r="G95" t="str">
            <v>X</v>
          </cell>
          <cell r="H95" t="str">
            <v/>
          </cell>
          <cell r="I95" t="str">
            <v>X</v>
          </cell>
          <cell r="J95" t="str">
            <v>X</v>
          </cell>
          <cell r="K95" t="str">
            <v>P1</v>
          </cell>
        </row>
        <row r="96">
          <cell r="B96" t="str">
            <v>PS0002</v>
          </cell>
          <cell r="C96" t="str">
            <v/>
          </cell>
          <cell r="D96" t="str">
            <v/>
          </cell>
          <cell r="E96" t="str">
            <v>X</v>
          </cell>
          <cell r="F96" t="str">
            <v>999</v>
          </cell>
          <cell r="G96" t="str">
            <v>X</v>
          </cell>
          <cell r="H96" t="str">
            <v/>
          </cell>
          <cell r="I96" t="str">
            <v>X</v>
          </cell>
          <cell r="J96" t="str">
            <v>X</v>
          </cell>
          <cell r="K96" t="str">
            <v>P2</v>
          </cell>
        </row>
        <row r="97">
          <cell r="B97" t="str">
            <v>PS0003</v>
          </cell>
          <cell r="C97" t="str">
            <v/>
          </cell>
          <cell r="D97" t="str">
            <v/>
          </cell>
          <cell r="E97" t="str">
            <v>X</v>
          </cell>
          <cell r="F97" t="str">
            <v>999</v>
          </cell>
          <cell r="G97" t="str">
            <v>X</v>
          </cell>
          <cell r="H97" t="str">
            <v/>
          </cell>
          <cell r="I97" t="str">
            <v>X</v>
          </cell>
          <cell r="J97" t="str">
            <v>X</v>
          </cell>
          <cell r="K97" t="str">
            <v>P3</v>
          </cell>
        </row>
        <row r="98">
          <cell r="B98" t="str">
            <v>PS0004</v>
          </cell>
          <cell r="C98" t="str">
            <v/>
          </cell>
          <cell r="D98" t="str">
            <v/>
          </cell>
          <cell r="E98" t="str">
            <v>X</v>
          </cell>
          <cell r="F98" t="str">
            <v>999</v>
          </cell>
          <cell r="G98" t="str">
            <v>X</v>
          </cell>
          <cell r="H98" t="str">
            <v/>
          </cell>
          <cell r="I98" t="str">
            <v>X</v>
          </cell>
          <cell r="J98" t="str">
            <v>X</v>
          </cell>
          <cell r="K98" t="str">
            <v>P4</v>
          </cell>
        </row>
        <row r="99">
          <cell r="B99" t="str">
            <v>PS0005</v>
          </cell>
          <cell r="C99" t="str">
            <v/>
          </cell>
          <cell r="D99" t="str">
            <v/>
          </cell>
          <cell r="E99" t="str">
            <v>X</v>
          </cell>
          <cell r="F99" t="str">
            <v>999</v>
          </cell>
          <cell r="G99" t="str">
            <v>X</v>
          </cell>
          <cell r="H99" t="str">
            <v/>
          </cell>
          <cell r="I99" t="str">
            <v>X</v>
          </cell>
          <cell r="J99" t="str">
            <v>X</v>
          </cell>
          <cell r="K99" t="str">
            <v>P5</v>
          </cell>
        </row>
        <row r="100">
          <cell r="B100" t="str">
            <v>PS0006</v>
          </cell>
          <cell r="C100" t="str">
            <v/>
          </cell>
          <cell r="D100" t="str">
            <v/>
          </cell>
          <cell r="E100" t="str">
            <v>X</v>
          </cell>
          <cell r="F100" t="str">
            <v>999</v>
          </cell>
          <cell r="G100" t="str">
            <v>X</v>
          </cell>
          <cell r="H100" t="str">
            <v/>
          </cell>
          <cell r="I100" t="str">
            <v>X</v>
          </cell>
          <cell r="J100" t="str">
            <v>X</v>
          </cell>
          <cell r="K100" t="str">
            <v>P6</v>
          </cell>
        </row>
        <row r="101">
          <cell r="B101" t="str">
            <v>PS0007</v>
          </cell>
          <cell r="C101" t="str">
            <v/>
          </cell>
          <cell r="D101" t="str">
            <v/>
          </cell>
          <cell r="E101" t="str">
            <v>X</v>
          </cell>
          <cell r="F101" t="str">
            <v>999</v>
          </cell>
          <cell r="G101" t="str">
            <v>X</v>
          </cell>
          <cell r="H101" t="str">
            <v/>
          </cell>
          <cell r="I101" t="str">
            <v>X</v>
          </cell>
          <cell r="J101" t="str">
            <v>X</v>
          </cell>
          <cell r="K101" t="str">
            <v>P7</v>
          </cell>
        </row>
        <row r="102">
          <cell r="B102" t="str">
            <v>PS0008</v>
          </cell>
          <cell r="C102" t="str">
            <v/>
          </cell>
          <cell r="D102" t="str">
            <v/>
          </cell>
          <cell r="E102" t="str">
            <v>X</v>
          </cell>
          <cell r="F102" t="str">
            <v>999</v>
          </cell>
          <cell r="G102" t="str">
            <v>X</v>
          </cell>
          <cell r="H102" t="str">
            <v/>
          </cell>
          <cell r="I102" t="str">
            <v>X</v>
          </cell>
          <cell r="J102" t="str">
            <v>X</v>
          </cell>
          <cell r="K102" t="str">
            <v>P8</v>
          </cell>
        </row>
        <row r="103">
          <cell r="B103" t="str">
            <v>PS000A</v>
          </cell>
          <cell r="C103" t="str">
            <v/>
          </cell>
          <cell r="D103" t="str">
            <v/>
          </cell>
          <cell r="E103" t="str">
            <v>X</v>
          </cell>
          <cell r="F103" t="str">
            <v>999</v>
          </cell>
          <cell r="G103" t="str">
            <v>X</v>
          </cell>
          <cell r="H103" t="str">
            <v/>
          </cell>
          <cell r="I103" t="str">
            <v>X</v>
          </cell>
          <cell r="J103" t="str">
            <v>X</v>
          </cell>
          <cell r="K103" t="str">
            <v>PA</v>
          </cell>
        </row>
        <row r="104">
          <cell r="B104" t="str">
            <v>PS000B</v>
          </cell>
          <cell r="C104" t="str">
            <v/>
          </cell>
          <cell r="D104" t="str">
            <v/>
          </cell>
          <cell r="E104" t="str">
            <v>X</v>
          </cell>
          <cell r="F104" t="str">
            <v>999</v>
          </cell>
          <cell r="G104" t="str">
            <v>X</v>
          </cell>
          <cell r="H104" t="str">
            <v/>
          </cell>
          <cell r="I104" t="str">
            <v>X</v>
          </cell>
          <cell r="J104" t="str">
            <v>X</v>
          </cell>
          <cell r="K104" t="str">
            <v>PB</v>
          </cell>
        </row>
        <row r="105">
          <cell r="B105" t="str">
            <v>PS000C</v>
          </cell>
          <cell r="C105" t="str">
            <v/>
          </cell>
          <cell r="D105" t="str">
            <v/>
          </cell>
          <cell r="E105" t="str">
            <v>X</v>
          </cell>
          <cell r="F105" t="str">
            <v>999</v>
          </cell>
          <cell r="G105" t="str">
            <v>X</v>
          </cell>
          <cell r="H105" t="str">
            <v/>
          </cell>
          <cell r="I105" t="str">
            <v>X</v>
          </cell>
          <cell r="J105" t="str">
            <v>X</v>
          </cell>
          <cell r="K105" t="str">
            <v>PC</v>
          </cell>
        </row>
        <row r="106">
          <cell r="B106" t="str">
            <v>SD1</v>
          </cell>
          <cell r="C106" t="str">
            <v/>
          </cell>
          <cell r="D106" t="str">
            <v/>
          </cell>
          <cell r="E106" t="str">
            <v>X</v>
          </cell>
          <cell r="F106" t="str">
            <v>1</v>
          </cell>
          <cell r="G106" t="str">
            <v/>
          </cell>
          <cell r="H106" t="str">
            <v/>
          </cell>
          <cell r="I106" t="str">
            <v>X</v>
          </cell>
          <cell r="J106" t="str">
            <v/>
          </cell>
          <cell r="K106" t="str">
            <v>A1</v>
          </cell>
        </row>
        <row r="107">
          <cell r="B107" t="str">
            <v>TR1C</v>
          </cell>
          <cell r="C107" t="str">
            <v/>
          </cell>
          <cell r="D107" t="str">
            <v/>
          </cell>
          <cell r="E107" t="str">
            <v>X</v>
          </cell>
          <cell r="F107" t="str">
            <v>999</v>
          </cell>
          <cell r="G107" t="str">
            <v/>
          </cell>
          <cell r="H107" t="str">
            <v/>
          </cell>
          <cell r="I107" t="str">
            <v>X</v>
          </cell>
          <cell r="J107" t="str">
            <v>X</v>
          </cell>
          <cell r="K107" t="str">
            <v>01</v>
          </cell>
        </row>
        <row r="108">
          <cell r="B108" t="str">
            <v>TR1P</v>
          </cell>
          <cell r="C108" t="str">
            <v/>
          </cell>
          <cell r="D108" t="str">
            <v/>
          </cell>
          <cell r="E108" t="str">
            <v>X</v>
          </cell>
          <cell r="F108" t="str">
            <v>999</v>
          </cell>
          <cell r="G108" t="str">
            <v/>
          </cell>
          <cell r="H108" t="str">
            <v/>
          </cell>
          <cell r="I108" t="str">
            <v>X</v>
          </cell>
          <cell r="J108" t="str">
            <v>X</v>
          </cell>
          <cell r="K108" t="str">
            <v>01</v>
          </cell>
        </row>
        <row r="109">
          <cell r="B109" t="str">
            <v>TR2C</v>
          </cell>
          <cell r="C109" t="str">
            <v/>
          </cell>
          <cell r="D109" t="str">
            <v/>
          </cell>
          <cell r="E109" t="str">
            <v>X</v>
          </cell>
          <cell r="F109" t="str">
            <v>999</v>
          </cell>
          <cell r="G109" t="str">
            <v/>
          </cell>
          <cell r="H109" t="str">
            <v/>
          </cell>
          <cell r="I109" t="str">
            <v>X</v>
          </cell>
          <cell r="J109" t="str">
            <v>X</v>
          </cell>
          <cell r="K109" t="str">
            <v>02</v>
          </cell>
        </row>
        <row r="110">
          <cell r="B110" t="str">
            <v>TR2P</v>
          </cell>
          <cell r="C110" t="str">
            <v/>
          </cell>
          <cell r="D110" t="str">
            <v/>
          </cell>
          <cell r="E110" t="str">
            <v>X</v>
          </cell>
          <cell r="F110" t="str">
            <v>999</v>
          </cell>
          <cell r="G110" t="str">
            <v/>
          </cell>
          <cell r="H110" t="str">
            <v/>
          </cell>
          <cell r="I110" t="str">
            <v>X</v>
          </cell>
          <cell r="J110" t="str">
            <v>X</v>
          </cell>
          <cell r="K110" t="str">
            <v>02</v>
          </cell>
        </row>
        <row r="111">
          <cell r="B111" t="str">
            <v>TR3C</v>
          </cell>
          <cell r="C111" t="str">
            <v/>
          </cell>
          <cell r="D111" t="str">
            <v/>
          </cell>
          <cell r="E111" t="str">
            <v>X</v>
          </cell>
          <cell r="F111" t="str">
            <v>999</v>
          </cell>
          <cell r="G111" t="str">
            <v/>
          </cell>
          <cell r="H111" t="str">
            <v/>
          </cell>
          <cell r="I111" t="str">
            <v>X</v>
          </cell>
          <cell r="J111" t="str">
            <v>X</v>
          </cell>
          <cell r="K111" t="str">
            <v>03</v>
          </cell>
        </row>
        <row r="112">
          <cell r="B112" t="str">
            <v>TR3P</v>
          </cell>
          <cell r="C112" t="str">
            <v/>
          </cell>
          <cell r="D112" t="str">
            <v/>
          </cell>
          <cell r="E112" t="str">
            <v>X</v>
          </cell>
          <cell r="F112" t="str">
            <v>999</v>
          </cell>
          <cell r="G112" t="str">
            <v/>
          </cell>
          <cell r="H112" t="str">
            <v/>
          </cell>
          <cell r="I112" t="str">
            <v>X</v>
          </cell>
          <cell r="J112" t="str">
            <v>X</v>
          </cell>
          <cell r="K112" t="str">
            <v>03</v>
          </cell>
        </row>
        <row r="113">
          <cell r="B113" t="str">
            <v>TR4C</v>
          </cell>
          <cell r="C113" t="str">
            <v/>
          </cell>
          <cell r="D113" t="str">
            <v/>
          </cell>
          <cell r="E113" t="str">
            <v>X</v>
          </cell>
          <cell r="F113" t="str">
            <v>999</v>
          </cell>
          <cell r="G113" t="str">
            <v/>
          </cell>
          <cell r="H113" t="str">
            <v/>
          </cell>
          <cell r="I113" t="str">
            <v>X</v>
          </cell>
          <cell r="J113" t="str">
            <v>X</v>
          </cell>
          <cell r="K113" t="str">
            <v>04</v>
          </cell>
        </row>
        <row r="114">
          <cell r="B114" t="str">
            <v>TR4P</v>
          </cell>
          <cell r="C114" t="str">
            <v/>
          </cell>
          <cell r="D114" t="str">
            <v/>
          </cell>
          <cell r="E114" t="str">
            <v>X</v>
          </cell>
          <cell r="F114" t="str">
            <v>999</v>
          </cell>
          <cell r="G114" t="str">
            <v/>
          </cell>
          <cell r="H114" t="str">
            <v/>
          </cell>
          <cell r="I114" t="str">
            <v>X</v>
          </cell>
          <cell r="J114" t="str">
            <v>X</v>
          </cell>
          <cell r="K114" t="str">
            <v>04</v>
          </cell>
        </row>
        <row r="115">
          <cell r="B115" t="str">
            <v>XM01</v>
          </cell>
          <cell r="C115" t="str">
            <v/>
          </cell>
          <cell r="D115" t="str">
            <v/>
          </cell>
          <cell r="E115" t="str">
            <v/>
          </cell>
          <cell r="F115" t="str">
            <v>10</v>
          </cell>
          <cell r="G115" t="str">
            <v/>
          </cell>
          <cell r="H115" t="str">
            <v/>
          </cell>
          <cell r="I115" t="str">
            <v>X</v>
          </cell>
          <cell r="J115" t="str">
            <v>X</v>
          </cell>
          <cell r="K115" t="str">
            <v>X1</v>
          </cell>
        </row>
        <row r="116">
          <cell r="B116" t="str">
            <v>XM02</v>
          </cell>
          <cell r="C116" t="str">
            <v/>
          </cell>
          <cell r="D116" t="str">
            <v/>
          </cell>
          <cell r="E116" t="str">
            <v/>
          </cell>
          <cell r="F116" t="str">
            <v>10</v>
          </cell>
          <cell r="G116" t="str">
            <v/>
          </cell>
          <cell r="H116" t="str">
            <v/>
          </cell>
          <cell r="I116" t="str">
            <v>X</v>
          </cell>
          <cell r="J116" t="str">
            <v>X</v>
          </cell>
          <cell r="K116" t="str">
            <v>X2</v>
          </cell>
        </row>
        <row r="117">
          <cell r="B117" t="str">
            <v>XM03</v>
          </cell>
          <cell r="C117" t="str">
            <v/>
          </cell>
          <cell r="D117" t="str">
            <v/>
          </cell>
          <cell r="E117" t="str">
            <v/>
          </cell>
          <cell r="F117" t="str">
            <v>10</v>
          </cell>
          <cell r="G117" t="str">
            <v/>
          </cell>
          <cell r="H117" t="str">
            <v/>
          </cell>
          <cell r="I117" t="str">
            <v>X</v>
          </cell>
          <cell r="J117" t="str">
            <v>X</v>
          </cell>
          <cell r="K117" t="str">
            <v>X3</v>
          </cell>
        </row>
        <row r="118">
          <cell r="B118" t="str">
            <v>XM04</v>
          </cell>
          <cell r="C118" t="str">
            <v/>
          </cell>
          <cell r="D118" t="str">
            <v/>
          </cell>
          <cell r="E118" t="str">
            <v/>
          </cell>
          <cell r="F118" t="str">
            <v>10</v>
          </cell>
          <cell r="G118" t="str">
            <v/>
          </cell>
          <cell r="H118" t="str">
            <v/>
          </cell>
          <cell r="I118" t="str">
            <v>X</v>
          </cell>
          <cell r="J118" t="str">
            <v>X</v>
          </cell>
          <cell r="K118" t="str">
            <v>X4</v>
          </cell>
        </row>
        <row r="119">
          <cell r="B119" t="str">
            <v>XM05</v>
          </cell>
          <cell r="C119" t="str">
            <v/>
          </cell>
          <cell r="D119" t="str">
            <v/>
          </cell>
          <cell r="E119" t="str">
            <v/>
          </cell>
          <cell r="F119" t="str">
            <v>10</v>
          </cell>
          <cell r="G119" t="str">
            <v/>
          </cell>
          <cell r="H119" t="str">
            <v/>
          </cell>
          <cell r="I119" t="str">
            <v>X</v>
          </cell>
          <cell r="J119" t="str">
            <v>X</v>
          </cell>
          <cell r="K119" t="str">
            <v>X5</v>
          </cell>
        </row>
        <row r="120">
          <cell r="B120" t="str">
            <v>XM07</v>
          </cell>
          <cell r="C120" t="str">
            <v/>
          </cell>
          <cell r="D120" t="str">
            <v/>
          </cell>
          <cell r="E120" t="str">
            <v/>
          </cell>
          <cell r="F120" t="str">
            <v>10</v>
          </cell>
          <cell r="G120" t="str">
            <v/>
          </cell>
          <cell r="H120" t="str">
            <v/>
          </cell>
          <cell r="I120" t="str">
            <v>X</v>
          </cell>
          <cell r="J120" t="str">
            <v>X</v>
          </cell>
          <cell r="K120" t="str">
            <v>X7</v>
          </cell>
        </row>
        <row r="121">
          <cell r="B121" t="str">
            <v>XM51</v>
          </cell>
          <cell r="C121" t="str">
            <v/>
          </cell>
          <cell r="D121" t="str">
            <v/>
          </cell>
          <cell r="E121" t="str">
            <v/>
          </cell>
          <cell r="F121" t="str">
            <v>10</v>
          </cell>
          <cell r="G121" t="str">
            <v/>
          </cell>
          <cell r="H121" t="str">
            <v/>
          </cell>
          <cell r="I121" t="str">
            <v>X</v>
          </cell>
          <cell r="J121" t="str">
            <v>X</v>
          </cell>
          <cell r="K121" t="str">
            <v>E1</v>
          </cell>
        </row>
        <row r="122">
          <cell r="B122" t="str">
            <v>XM52</v>
          </cell>
          <cell r="C122" t="str">
            <v/>
          </cell>
          <cell r="D122" t="str">
            <v/>
          </cell>
          <cell r="E122" t="str">
            <v/>
          </cell>
          <cell r="F122" t="str">
            <v>10</v>
          </cell>
          <cell r="G122" t="str">
            <v/>
          </cell>
          <cell r="H122" t="str">
            <v/>
          </cell>
          <cell r="I122" t="str">
            <v>X</v>
          </cell>
          <cell r="J122" t="str">
            <v>X</v>
          </cell>
          <cell r="K122" t="str">
            <v>E2</v>
          </cell>
        </row>
        <row r="123">
          <cell r="B123" t="str">
            <v>XM53</v>
          </cell>
          <cell r="C123" t="str">
            <v/>
          </cell>
          <cell r="D123" t="str">
            <v/>
          </cell>
          <cell r="E123" t="str">
            <v/>
          </cell>
          <cell r="F123" t="str">
            <v>10</v>
          </cell>
          <cell r="G123" t="str">
            <v/>
          </cell>
          <cell r="H123" t="str">
            <v/>
          </cell>
          <cell r="I123" t="str">
            <v>X</v>
          </cell>
          <cell r="J123" t="str">
            <v>X</v>
          </cell>
          <cell r="K123" t="str">
            <v>E3</v>
          </cell>
        </row>
        <row r="124">
          <cell r="B124" t="str">
            <v>XM54</v>
          </cell>
          <cell r="C124" t="str">
            <v/>
          </cell>
          <cell r="D124" t="str">
            <v/>
          </cell>
          <cell r="E124" t="str">
            <v/>
          </cell>
          <cell r="F124" t="str">
            <v>10</v>
          </cell>
          <cell r="G124" t="str">
            <v/>
          </cell>
          <cell r="H124" t="str">
            <v/>
          </cell>
          <cell r="I124" t="str">
            <v>X</v>
          </cell>
          <cell r="J124" t="str">
            <v>X</v>
          </cell>
          <cell r="K124" t="str">
            <v>E4</v>
          </cell>
        </row>
        <row r="125">
          <cell r="B125" t="str">
            <v>XM55</v>
          </cell>
          <cell r="C125" t="str">
            <v/>
          </cell>
          <cell r="D125" t="str">
            <v/>
          </cell>
          <cell r="E125" t="str">
            <v/>
          </cell>
          <cell r="F125" t="str">
            <v>10</v>
          </cell>
          <cell r="G125" t="str">
            <v/>
          </cell>
          <cell r="H125" t="str">
            <v/>
          </cell>
          <cell r="I125" t="str">
            <v>X</v>
          </cell>
          <cell r="J125" t="str">
            <v>X</v>
          </cell>
          <cell r="K125" t="str">
            <v>E5</v>
          </cell>
        </row>
        <row r="126">
          <cell r="B126" t="str">
            <v>XM56</v>
          </cell>
          <cell r="C126" t="str">
            <v/>
          </cell>
          <cell r="D126" t="str">
            <v/>
          </cell>
          <cell r="E126" t="str">
            <v/>
          </cell>
          <cell r="F126" t="str">
            <v>10</v>
          </cell>
          <cell r="G126" t="str">
            <v/>
          </cell>
          <cell r="H126" t="str">
            <v/>
          </cell>
          <cell r="I126" t="str">
            <v>X</v>
          </cell>
          <cell r="J126" t="str">
            <v>X</v>
          </cell>
          <cell r="K126" t="str">
            <v>E6</v>
          </cell>
        </row>
        <row r="127">
          <cell r="B127" t="str">
            <v>XM57</v>
          </cell>
          <cell r="C127" t="str">
            <v/>
          </cell>
          <cell r="D127" t="str">
            <v/>
          </cell>
          <cell r="E127" t="str">
            <v/>
          </cell>
          <cell r="F127" t="str">
            <v>10</v>
          </cell>
          <cell r="G127" t="str">
            <v/>
          </cell>
          <cell r="H127" t="str">
            <v/>
          </cell>
          <cell r="I127" t="str">
            <v>X</v>
          </cell>
          <cell r="J127" t="str">
            <v>X</v>
          </cell>
          <cell r="K127" t="str">
            <v>E7</v>
          </cell>
        </row>
        <row r="128">
          <cell r="B128" t="str">
            <v>XM58</v>
          </cell>
          <cell r="C128" t="str">
            <v/>
          </cell>
          <cell r="D128" t="str">
            <v/>
          </cell>
          <cell r="E128" t="str">
            <v/>
          </cell>
          <cell r="F128" t="str">
            <v>10</v>
          </cell>
          <cell r="G128" t="str">
            <v/>
          </cell>
          <cell r="H128" t="str">
            <v/>
          </cell>
          <cell r="I128" t="str">
            <v>X</v>
          </cell>
          <cell r="J128" t="str">
            <v>X</v>
          </cell>
          <cell r="K128" t="str">
            <v>E8</v>
          </cell>
        </row>
        <row r="129">
          <cell r="B129" t="str">
            <v>XM59</v>
          </cell>
          <cell r="C129" t="str">
            <v/>
          </cell>
          <cell r="D129" t="str">
            <v/>
          </cell>
          <cell r="E129" t="str">
            <v/>
          </cell>
          <cell r="F129" t="str">
            <v>10</v>
          </cell>
          <cell r="G129" t="str">
            <v/>
          </cell>
          <cell r="H129" t="str">
            <v/>
          </cell>
          <cell r="I129" t="str">
            <v>X</v>
          </cell>
          <cell r="J129" t="str">
            <v>X</v>
          </cell>
          <cell r="K129" t="str">
            <v>E9</v>
          </cell>
        </row>
        <row r="130">
          <cell r="B130" t="str">
            <v>XM61</v>
          </cell>
          <cell r="C130" t="str">
            <v/>
          </cell>
          <cell r="D130" t="str">
            <v/>
          </cell>
          <cell r="E130" t="str">
            <v/>
          </cell>
          <cell r="F130" t="str">
            <v>10</v>
          </cell>
          <cell r="G130" t="str">
            <v/>
          </cell>
          <cell r="H130" t="str">
            <v/>
          </cell>
          <cell r="I130" t="str">
            <v>X</v>
          </cell>
          <cell r="J130" t="str">
            <v>X</v>
          </cell>
          <cell r="K130" t="str">
            <v>F1</v>
          </cell>
        </row>
        <row r="131">
          <cell r="B131" t="str">
            <v>XMD1</v>
          </cell>
          <cell r="C131" t="str">
            <v/>
          </cell>
          <cell r="D131" t="str">
            <v/>
          </cell>
          <cell r="E131" t="str">
            <v/>
          </cell>
          <cell r="F131" t="str">
            <v>10</v>
          </cell>
          <cell r="G131" t="str">
            <v/>
          </cell>
          <cell r="H131" t="str">
            <v/>
          </cell>
          <cell r="I131" t="str">
            <v>X</v>
          </cell>
          <cell r="J131" t="str">
            <v>X</v>
          </cell>
          <cell r="K131" t="str">
            <v>X1</v>
          </cell>
        </row>
        <row r="132">
          <cell r="B132" t="str">
            <v>XMD2</v>
          </cell>
          <cell r="C132" t="str">
            <v/>
          </cell>
          <cell r="D132" t="str">
            <v/>
          </cell>
          <cell r="E132" t="str">
            <v/>
          </cell>
          <cell r="F132" t="str">
            <v>10</v>
          </cell>
          <cell r="G132" t="str">
            <v/>
          </cell>
          <cell r="H132" t="str">
            <v/>
          </cell>
          <cell r="I132" t="str">
            <v>X</v>
          </cell>
          <cell r="J132" t="str">
            <v>X</v>
          </cell>
          <cell r="K132" t="str">
            <v>X1</v>
          </cell>
        </row>
        <row r="133">
          <cell r="B133" t="str">
            <v>XMD3</v>
          </cell>
          <cell r="C133" t="str">
            <v/>
          </cell>
          <cell r="D133" t="str">
            <v/>
          </cell>
          <cell r="E133" t="str">
            <v/>
          </cell>
          <cell r="F133" t="str">
            <v>10</v>
          </cell>
          <cell r="G133" t="str">
            <v/>
          </cell>
          <cell r="H133" t="str">
            <v/>
          </cell>
          <cell r="I133" t="str">
            <v>X</v>
          </cell>
          <cell r="J133" t="str">
            <v>X</v>
          </cell>
          <cell r="K133" t="str">
            <v>X1</v>
          </cell>
        </row>
        <row r="134">
          <cell r="B134" t="str">
            <v>XMD4</v>
          </cell>
          <cell r="C134" t="str">
            <v/>
          </cell>
          <cell r="D134" t="str">
            <v/>
          </cell>
          <cell r="E134" t="str">
            <v/>
          </cell>
          <cell r="F134" t="str">
            <v>10</v>
          </cell>
          <cell r="G134" t="str">
            <v/>
          </cell>
          <cell r="H134" t="str">
            <v/>
          </cell>
          <cell r="I134" t="str">
            <v>X</v>
          </cell>
          <cell r="J134" t="str">
            <v>X</v>
          </cell>
          <cell r="K134" t="str">
            <v>E4</v>
          </cell>
        </row>
        <row r="135">
          <cell r="B135" t="str">
            <v>ZMEA</v>
          </cell>
          <cell r="C135" t="str">
            <v/>
          </cell>
          <cell r="D135" t="str">
            <v/>
          </cell>
          <cell r="E135" t="str">
            <v/>
          </cell>
          <cell r="F135" t="str">
            <v>9999</v>
          </cell>
          <cell r="G135" t="str">
            <v>X</v>
          </cell>
          <cell r="H135" t="str">
            <v/>
          </cell>
          <cell r="I135" t="str">
            <v>X</v>
          </cell>
          <cell r="J135" t="str">
            <v>X</v>
          </cell>
          <cell r="K135" t="str">
            <v>A1</v>
          </cell>
        </row>
        <row r="136">
          <cell r="B136" t="str">
            <v>ZSD1</v>
          </cell>
          <cell r="C136" t="str">
            <v/>
          </cell>
          <cell r="D136" t="str">
            <v/>
          </cell>
          <cell r="E136" t="str">
            <v/>
          </cell>
          <cell r="F136" t="str">
            <v>999</v>
          </cell>
          <cell r="G136" t="str">
            <v/>
          </cell>
          <cell r="H136" t="str">
            <v/>
          </cell>
          <cell r="I136" t="str">
            <v>X</v>
          </cell>
          <cell r="J136" t="str">
            <v>X</v>
          </cell>
          <cell r="K136" t="str">
            <v>S1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>
        <row r="416">
          <cell r="D416" t="str">
            <v>01010</v>
          </cell>
          <cell r="E416" t="str">
            <v>1000</v>
          </cell>
          <cell r="F416" t="str">
            <v>KS</v>
          </cell>
          <cell r="G416" t="str">
            <v>8215755001</v>
          </cell>
        </row>
        <row r="417">
          <cell r="D417" t="str">
            <v>01020</v>
          </cell>
          <cell r="E417" t="str">
            <v>1000</v>
          </cell>
          <cell r="F417" t="str">
            <v>KS</v>
          </cell>
          <cell r="G417" t="str">
            <v>8215755101</v>
          </cell>
        </row>
        <row r="418">
          <cell r="D418" t="str">
            <v>01030</v>
          </cell>
          <cell r="E418" t="str">
            <v>1000</v>
          </cell>
          <cell r="F418" t="str">
            <v>KS</v>
          </cell>
          <cell r="G418" t="str">
            <v>8215755201</v>
          </cell>
        </row>
        <row r="419">
          <cell r="D419" t="str">
            <v>01040</v>
          </cell>
          <cell r="E419" t="str">
            <v>1000</v>
          </cell>
          <cell r="F419" t="str">
            <v>KS</v>
          </cell>
          <cell r="G419" t="str">
            <v>8215755901</v>
          </cell>
        </row>
        <row r="420">
          <cell r="D420" t="str">
            <v>02010</v>
          </cell>
          <cell r="E420" t="str">
            <v>1000</v>
          </cell>
          <cell r="F420" t="str">
            <v>KS</v>
          </cell>
          <cell r="G420" t="str">
            <v>8215755002</v>
          </cell>
        </row>
        <row r="421">
          <cell r="D421" t="str">
            <v>02020</v>
          </cell>
          <cell r="E421" t="str">
            <v>1000</v>
          </cell>
          <cell r="F421" t="str">
            <v>KS</v>
          </cell>
          <cell r="G421" t="str">
            <v>8215755102</v>
          </cell>
        </row>
        <row r="422">
          <cell r="D422" t="str">
            <v>02030</v>
          </cell>
          <cell r="E422" t="str">
            <v>1000</v>
          </cell>
          <cell r="F422" t="str">
            <v>KS</v>
          </cell>
          <cell r="G422" t="str">
            <v>8215755202</v>
          </cell>
        </row>
        <row r="423">
          <cell r="D423" t="str">
            <v>02040</v>
          </cell>
          <cell r="E423" t="str">
            <v>1000</v>
          </cell>
          <cell r="F423" t="str">
            <v>KS</v>
          </cell>
          <cell r="G423" t="str">
            <v>8215755902</v>
          </cell>
        </row>
        <row r="424">
          <cell r="D424" t="str">
            <v>03010</v>
          </cell>
          <cell r="E424" t="str">
            <v>1000</v>
          </cell>
          <cell r="F424" t="str">
            <v>KS</v>
          </cell>
          <cell r="G424" t="str">
            <v>8215755003</v>
          </cell>
        </row>
        <row r="425">
          <cell r="D425" t="str">
            <v>03020</v>
          </cell>
          <cell r="E425" t="str">
            <v>1000</v>
          </cell>
          <cell r="F425" t="str">
            <v>KS</v>
          </cell>
          <cell r="G425" t="str">
            <v>8215755103</v>
          </cell>
        </row>
        <row r="426">
          <cell r="D426" t="str">
            <v>03030</v>
          </cell>
          <cell r="E426" t="str">
            <v>1000</v>
          </cell>
          <cell r="F426" t="str">
            <v>KS</v>
          </cell>
          <cell r="G426" t="str">
            <v>8215755203</v>
          </cell>
        </row>
        <row r="427">
          <cell r="D427" t="str">
            <v>03040</v>
          </cell>
          <cell r="E427" t="str">
            <v>1000</v>
          </cell>
          <cell r="F427" t="str">
            <v>KS</v>
          </cell>
          <cell r="G427" t="str">
            <v>8215755903</v>
          </cell>
        </row>
        <row r="428">
          <cell r="D428" t="str">
            <v>04010</v>
          </cell>
          <cell r="E428" t="str">
            <v>1000</v>
          </cell>
          <cell r="F428" t="str">
            <v>KS</v>
          </cell>
          <cell r="G428" t="str">
            <v>8215755004</v>
          </cell>
        </row>
        <row r="429">
          <cell r="D429" t="str">
            <v>04020</v>
          </cell>
          <cell r="E429" t="str">
            <v>1000</v>
          </cell>
          <cell r="F429" t="str">
            <v>KS</v>
          </cell>
          <cell r="G429" t="str">
            <v>8215755104</v>
          </cell>
        </row>
        <row r="430">
          <cell r="D430" t="str">
            <v>04030</v>
          </cell>
          <cell r="E430" t="str">
            <v>1000</v>
          </cell>
          <cell r="F430" t="str">
            <v>KS</v>
          </cell>
          <cell r="G430" t="str">
            <v>8215755204</v>
          </cell>
        </row>
        <row r="431">
          <cell r="D431" t="str">
            <v>04040</v>
          </cell>
          <cell r="E431" t="str">
            <v>1000</v>
          </cell>
          <cell r="F431" t="str">
            <v>KS</v>
          </cell>
          <cell r="G431" t="str">
            <v>8215755904</v>
          </cell>
        </row>
        <row r="432">
          <cell r="D432" t="str">
            <v>05010</v>
          </cell>
          <cell r="E432" t="str">
            <v>1000</v>
          </cell>
          <cell r="F432" t="str">
            <v>KS</v>
          </cell>
          <cell r="G432" t="str">
            <v>8215755005</v>
          </cell>
        </row>
        <row r="433">
          <cell r="D433" t="str">
            <v>05020</v>
          </cell>
          <cell r="E433" t="str">
            <v>1000</v>
          </cell>
          <cell r="F433" t="str">
            <v>KS</v>
          </cell>
          <cell r="G433" t="str">
            <v>8215755105</v>
          </cell>
        </row>
        <row r="434">
          <cell r="D434" t="str">
            <v>05030</v>
          </cell>
          <cell r="E434" t="str">
            <v>1000</v>
          </cell>
          <cell r="F434" t="str">
            <v>KS</v>
          </cell>
          <cell r="G434" t="str">
            <v>8215755205</v>
          </cell>
        </row>
        <row r="435">
          <cell r="D435" t="str">
            <v>05040</v>
          </cell>
          <cell r="E435" t="str">
            <v>1000</v>
          </cell>
          <cell r="F435" t="str">
            <v>KS</v>
          </cell>
          <cell r="G435" t="str">
            <v>8215755905</v>
          </cell>
        </row>
        <row r="436">
          <cell r="D436" t="str">
            <v>06010</v>
          </cell>
          <cell r="E436" t="str">
            <v>1000</v>
          </cell>
          <cell r="F436" t="str">
            <v>KS</v>
          </cell>
          <cell r="G436" t="str">
            <v>8215755006</v>
          </cell>
        </row>
        <row r="437">
          <cell r="D437" t="str">
            <v>06020</v>
          </cell>
          <cell r="E437" t="str">
            <v>1000</v>
          </cell>
          <cell r="F437" t="str">
            <v>KS</v>
          </cell>
          <cell r="G437" t="str">
            <v>8215755106</v>
          </cell>
        </row>
        <row r="438">
          <cell r="D438" t="str">
            <v>06030</v>
          </cell>
          <cell r="E438" t="str">
            <v>1000</v>
          </cell>
          <cell r="F438" t="str">
            <v>KS</v>
          </cell>
          <cell r="G438" t="str">
            <v>8215755206</v>
          </cell>
        </row>
        <row r="439">
          <cell r="D439" t="str">
            <v>06040</v>
          </cell>
          <cell r="E439" t="str">
            <v>1000</v>
          </cell>
          <cell r="F439" t="str">
            <v>KS</v>
          </cell>
          <cell r="G439" t="str">
            <v>8215755906</v>
          </cell>
        </row>
        <row r="440">
          <cell r="D440" t="str">
            <v>07010</v>
          </cell>
          <cell r="E440" t="str">
            <v>1000</v>
          </cell>
          <cell r="F440" t="str">
            <v>KS</v>
          </cell>
          <cell r="G440" t="str">
            <v>8215755007</v>
          </cell>
        </row>
        <row r="441">
          <cell r="D441" t="str">
            <v>07020</v>
          </cell>
          <cell r="E441" t="str">
            <v>1000</v>
          </cell>
          <cell r="F441" t="str">
            <v>KS</v>
          </cell>
          <cell r="G441" t="str">
            <v>8215755107</v>
          </cell>
        </row>
        <row r="442">
          <cell r="D442" t="str">
            <v>07030</v>
          </cell>
          <cell r="E442" t="str">
            <v>1000</v>
          </cell>
          <cell r="F442" t="str">
            <v>KS</v>
          </cell>
          <cell r="G442" t="str">
            <v>8215755207</v>
          </cell>
        </row>
        <row r="443">
          <cell r="D443" t="str">
            <v>07040</v>
          </cell>
          <cell r="E443" t="str">
            <v>1000</v>
          </cell>
          <cell r="F443" t="str">
            <v>KS</v>
          </cell>
          <cell r="G443" t="str">
            <v>8215755907</v>
          </cell>
        </row>
        <row r="444">
          <cell r="D444" t="str">
            <v>08010</v>
          </cell>
          <cell r="E444" t="str">
            <v>1000</v>
          </cell>
          <cell r="F444" t="str">
            <v>KS</v>
          </cell>
          <cell r="G444" t="str">
            <v>8215755008</v>
          </cell>
        </row>
        <row r="445">
          <cell r="D445" t="str">
            <v>08020</v>
          </cell>
          <cell r="E445" t="str">
            <v>1000</v>
          </cell>
          <cell r="F445" t="str">
            <v>KS</v>
          </cell>
          <cell r="G445" t="str">
            <v>8215755108</v>
          </cell>
        </row>
        <row r="446">
          <cell r="D446" t="str">
            <v>08030</v>
          </cell>
          <cell r="E446" t="str">
            <v>1000</v>
          </cell>
          <cell r="F446" t="str">
            <v>KS</v>
          </cell>
          <cell r="G446" t="str">
            <v>8215755208</v>
          </cell>
        </row>
        <row r="447">
          <cell r="D447" t="str">
            <v>08040</v>
          </cell>
          <cell r="E447" t="str">
            <v>1000</v>
          </cell>
          <cell r="F447" t="str">
            <v>KS</v>
          </cell>
          <cell r="G447" t="str">
            <v>8215755908</v>
          </cell>
        </row>
        <row r="448">
          <cell r="D448" t="str">
            <v>09010</v>
          </cell>
          <cell r="E448" t="str">
            <v>1000</v>
          </cell>
          <cell r="F448" t="str">
            <v>KS</v>
          </cell>
          <cell r="G448" t="str">
            <v>8215755009</v>
          </cell>
        </row>
        <row r="449">
          <cell r="D449" t="str">
            <v>09020</v>
          </cell>
          <cell r="E449" t="str">
            <v>1000</v>
          </cell>
          <cell r="F449" t="str">
            <v>KS</v>
          </cell>
          <cell r="G449" t="str">
            <v>8215755109</v>
          </cell>
        </row>
        <row r="450">
          <cell r="D450" t="str">
            <v>09030</v>
          </cell>
          <cell r="E450" t="str">
            <v>1000</v>
          </cell>
          <cell r="F450" t="str">
            <v>KS</v>
          </cell>
          <cell r="G450" t="str">
            <v>8215755209</v>
          </cell>
        </row>
        <row r="451">
          <cell r="D451" t="str">
            <v>09040</v>
          </cell>
          <cell r="E451" t="str">
            <v>1000</v>
          </cell>
          <cell r="F451" t="str">
            <v>KS</v>
          </cell>
          <cell r="G451" t="str">
            <v>8215755909</v>
          </cell>
        </row>
        <row r="452">
          <cell r="D452" t="str">
            <v>10010</v>
          </cell>
          <cell r="E452" t="str">
            <v>1000</v>
          </cell>
          <cell r="F452" t="str">
            <v>KS</v>
          </cell>
          <cell r="G452" t="str">
            <v>8215755010</v>
          </cell>
        </row>
        <row r="453">
          <cell r="D453" t="str">
            <v>10020</v>
          </cell>
          <cell r="E453" t="str">
            <v>1000</v>
          </cell>
          <cell r="F453" t="str">
            <v>KS</v>
          </cell>
          <cell r="G453" t="str">
            <v>8215755110</v>
          </cell>
        </row>
        <row r="454">
          <cell r="D454" t="str">
            <v>10030</v>
          </cell>
          <cell r="E454" t="str">
            <v>1000</v>
          </cell>
          <cell r="F454" t="str">
            <v>KS</v>
          </cell>
          <cell r="G454" t="str">
            <v>8215755210</v>
          </cell>
        </row>
        <row r="455">
          <cell r="D455" t="str">
            <v>10040</v>
          </cell>
          <cell r="E455" t="str">
            <v>1000</v>
          </cell>
          <cell r="F455" t="str">
            <v>KS</v>
          </cell>
          <cell r="G455" t="str">
            <v>8215755910</v>
          </cell>
        </row>
        <row r="456">
          <cell r="D456" t="str">
            <v>11010</v>
          </cell>
          <cell r="E456" t="str">
            <v>1000</v>
          </cell>
          <cell r="F456" t="str">
            <v>KS</v>
          </cell>
          <cell r="G456" t="str">
            <v>8215755011</v>
          </cell>
        </row>
        <row r="457">
          <cell r="D457" t="str">
            <v>11020</v>
          </cell>
          <cell r="E457" t="str">
            <v>1000</v>
          </cell>
          <cell r="F457" t="str">
            <v>KS</v>
          </cell>
          <cell r="G457" t="str">
            <v>8215755111</v>
          </cell>
        </row>
        <row r="458">
          <cell r="D458" t="str">
            <v>11030</v>
          </cell>
          <cell r="E458" t="str">
            <v>1000</v>
          </cell>
          <cell r="F458" t="str">
            <v>KS</v>
          </cell>
          <cell r="G458" t="str">
            <v>8215755211</v>
          </cell>
        </row>
        <row r="459">
          <cell r="D459" t="str">
            <v>11040</v>
          </cell>
          <cell r="E459" t="str">
            <v>1000</v>
          </cell>
          <cell r="F459" t="str">
            <v>KS</v>
          </cell>
          <cell r="G459" t="str">
            <v>8215755911</v>
          </cell>
        </row>
        <row r="460">
          <cell r="D460" t="str">
            <v>12010</v>
          </cell>
          <cell r="E460" t="str">
            <v>1000</v>
          </cell>
          <cell r="F460" t="str">
            <v>KS</v>
          </cell>
          <cell r="G460" t="str">
            <v>8215755012</v>
          </cell>
        </row>
        <row r="461">
          <cell r="D461" t="str">
            <v>12020</v>
          </cell>
          <cell r="E461" t="str">
            <v>1000</v>
          </cell>
          <cell r="F461" t="str">
            <v>KS</v>
          </cell>
          <cell r="G461" t="str">
            <v>8215755112</v>
          </cell>
        </row>
        <row r="462">
          <cell r="D462" t="str">
            <v>12030</v>
          </cell>
          <cell r="E462" t="str">
            <v>1000</v>
          </cell>
          <cell r="F462" t="str">
            <v>KS</v>
          </cell>
          <cell r="G462" t="str">
            <v>8215755212</v>
          </cell>
        </row>
        <row r="463">
          <cell r="D463" t="str">
            <v>12040</v>
          </cell>
          <cell r="E463" t="str">
            <v>1000</v>
          </cell>
          <cell r="F463" t="str">
            <v>KS</v>
          </cell>
          <cell r="G463" t="str">
            <v>8215755912</v>
          </cell>
        </row>
        <row r="464">
          <cell r="D464" t="str">
            <v>13010</v>
          </cell>
          <cell r="E464" t="str">
            <v>1000</v>
          </cell>
          <cell r="F464" t="str">
            <v>KS</v>
          </cell>
          <cell r="G464" t="str">
            <v>8215755013</v>
          </cell>
        </row>
        <row r="465">
          <cell r="D465" t="str">
            <v>13020</v>
          </cell>
          <cell r="E465" t="str">
            <v>1000</v>
          </cell>
          <cell r="F465" t="str">
            <v>KS</v>
          </cell>
          <cell r="G465" t="str">
            <v>8215755113</v>
          </cell>
        </row>
        <row r="466">
          <cell r="D466" t="str">
            <v>13030</v>
          </cell>
          <cell r="E466" t="str">
            <v>1000</v>
          </cell>
          <cell r="F466" t="str">
            <v>KS</v>
          </cell>
          <cell r="G466" t="str">
            <v>8215755213</v>
          </cell>
        </row>
        <row r="467">
          <cell r="D467" t="str">
            <v>13040</v>
          </cell>
          <cell r="E467" t="str">
            <v>1000</v>
          </cell>
          <cell r="F467" t="str">
            <v>KS</v>
          </cell>
          <cell r="G467" t="str">
            <v>8215755913</v>
          </cell>
        </row>
        <row r="468">
          <cell r="D468" t="str">
            <v>14010</v>
          </cell>
          <cell r="E468" t="str">
            <v>1000</v>
          </cell>
          <cell r="F468" t="str">
            <v>KS</v>
          </cell>
          <cell r="G468" t="str">
            <v>8215755014</v>
          </cell>
        </row>
        <row r="469">
          <cell r="D469" t="str">
            <v>14020</v>
          </cell>
          <cell r="E469" t="str">
            <v>1000</v>
          </cell>
          <cell r="F469" t="str">
            <v>KS</v>
          </cell>
          <cell r="G469" t="str">
            <v>8215755114</v>
          </cell>
        </row>
        <row r="470">
          <cell r="D470" t="str">
            <v>14030</v>
          </cell>
          <cell r="E470" t="str">
            <v>1000</v>
          </cell>
          <cell r="F470" t="str">
            <v>KS</v>
          </cell>
          <cell r="G470" t="str">
            <v>8215755214</v>
          </cell>
        </row>
        <row r="471">
          <cell r="D471" t="str">
            <v>14040</v>
          </cell>
          <cell r="E471" t="str">
            <v>1000</v>
          </cell>
          <cell r="F471" t="str">
            <v>KS</v>
          </cell>
          <cell r="G471" t="str">
            <v>8215755914</v>
          </cell>
        </row>
        <row r="472">
          <cell r="D472" t="str">
            <v>15010</v>
          </cell>
          <cell r="E472" t="str">
            <v>1000</v>
          </cell>
          <cell r="F472" t="str">
            <v>KS</v>
          </cell>
          <cell r="G472" t="str">
            <v>8215755015</v>
          </cell>
        </row>
        <row r="473">
          <cell r="D473" t="str">
            <v>15020</v>
          </cell>
          <cell r="E473" t="str">
            <v>1000</v>
          </cell>
          <cell r="F473" t="str">
            <v>KS</v>
          </cell>
          <cell r="G473" t="str">
            <v>8215755115</v>
          </cell>
        </row>
        <row r="474">
          <cell r="D474" t="str">
            <v>15030</v>
          </cell>
          <cell r="E474" t="str">
            <v>1000</v>
          </cell>
          <cell r="F474" t="str">
            <v>KS</v>
          </cell>
          <cell r="G474" t="str">
            <v>8215755215</v>
          </cell>
        </row>
        <row r="475">
          <cell r="D475" t="str">
            <v>15040</v>
          </cell>
          <cell r="E475" t="str">
            <v>1000</v>
          </cell>
          <cell r="F475" t="str">
            <v>KS</v>
          </cell>
          <cell r="G475" t="str">
            <v>8215755915</v>
          </cell>
        </row>
        <row r="476">
          <cell r="D476" t="str">
            <v>16010</v>
          </cell>
          <cell r="E476" t="str">
            <v>1000</v>
          </cell>
          <cell r="F476" t="str">
            <v>KS</v>
          </cell>
          <cell r="G476" t="str">
            <v>8215755016</v>
          </cell>
        </row>
        <row r="477">
          <cell r="D477" t="str">
            <v>16020</v>
          </cell>
          <cell r="E477" t="str">
            <v>1000</v>
          </cell>
          <cell r="F477" t="str">
            <v>KS</v>
          </cell>
          <cell r="G477" t="str">
            <v>8215755116</v>
          </cell>
        </row>
        <row r="478">
          <cell r="D478" t="str">
            <v>16030</v>
          </cell>
          <cell r="E478" t="str">
            <v>1000</v>
          </cell>
          <cell r="F478" t="str">
            <v>KS</v>
          </cell>
          <cell r="G478" t="str">
            <v>8215755216</v>
          </cell>
        </row>
        <row r="479">
          <cell r="D479" t="str">
            <v>16040</v>
          </cell>
          <cell r="E479" t="str">
            <v>1000</v>
          </cell>
          <cell r="F479" t="str">
            <v>KS</v>
          </cell>
          <cell r="G479" t="str">
            <v>8215755916</v>
          </cell>
        </row>
        <row r="480">
          <cell r="D480" t="str">
            <v>17010</v>
          </cell>
          <cell r="E480" t="str">
            <v>1000</v>
          </cell>
          <cell r="F480" t="str">
            <v>KS</v>
          </cell>
          <cell r="G480" t="str">
            <v>8215755017</v>
          </cell>
        </row>
        <row r="481">
          <cell r="D481" t="str">
            <v>17020</v>
          </cell>
          <cell r="E481" t="str">
            <v>1000</v>
          </cell>
          <cell r="F481" t="str">
            <v>KS</v>
          </cell>
          <cell r="G481" t="str">
            <v>8215755117</v>
          </cell>
        </row>
        <row r="482">
          <cell r="D482" t="str">
            <v>17030</v>
          </cell>
          <cell r="E482" t="str">
            <v>1000</v>
          </cell>
          <cell r="F482" t="str">
            <v>KS</v>
          </cell>
          <cell r="G482" t="str">
            <v>8215755217</v>
          </cell>
        </row>
        <row r="483">
          <cell r="D483" t="str">
            <v>17040</v>
          </cell>
          <cell r="E483" t="str">
            <v>1000</v>
          </cell>
          <cell r="F483" t="str">
            <v>KS</v>
          </cell>
          <cell r="G483" t="str">
            <v>8215755917</v>
          </cell>
        </row>
        <row r="484">
          <cell r="D484" t="str">
            <v>18010</v>
          </cell>
          <cell r="E484" t="str">
            <v>1000</v>
          </cell>
          <cell r="F484" t="str">
            <v>KS</v>
          </cell>
          <cell r="G484" t="str">
            <v>8215759001</v>
          </cell>
        </row>
        <row r="485">
          <cell r="D485" t="str">
            <v>18020</v>
          </cell>
          <cell r="E485" t="str">
            <v>1000</v>
          </cell>
          <cell r="F485" t="str">
            <v>KS</v>
          </cell>
          <cell r="G485" t="str">
            <v>8215759101</v>
          </cell>
        </row>
        <row r="486">
          <cell r="D486" t="str">
            <v>18030</v>
          </cell>
          <cell r="E486" t="str">
            <v>1000</v>
          </cell>
          <cell r="F486" t="str">
            <v>KS</v>
          </cell>
          <cell r="G486" t="str">
            <v>8215759201</v>
          </cell>
        </row>
        <row r="487">
          <cell r="D487" t="str">
            <v>18040</v>
          </cell>
          <cell r="E487" t="str">
            <v>1000</v>
          </cell>
          <cell r="F487" t="str">
            <v>KS</v>
          </cell>
          <cell r="G487" t="str">
            <v>8215759901</v>
          </cell>
        </row>
        <row r="488">
          <cell r="D488" t="str">
            <v>19010</v>
          </cell>
          <cell r="E488" t="str">
            <v>1000</v>
          </cell>
          <cell r="F488" t="str">
            <v>KS</v>
          </cell>
          <cell r="G488" t="str">
            <v>8215755019</v>
          </cell>
        </row>
        <row r="489">
          <cell r="D489" t="str">
            <v>19020</v>
          </cell>
          <cell r="E489" t="str">
            <v>1000</v>
          </cell>
          <cell r="F489" t="str">
            <v>KS</v>
          </cell>
          <cell r="G489" t="str">
            <v>8215755119</v>
          </cell>
        </row>
        <row r="490">
          <cell r="D490" t="str">
            <v>19030</v>
          </cell>
          <cell r="E490" t="str">
            <v>1000</v>
          </cell>
          <cell r="F490" t="str">
            <v>KS</v>
          </cell>
          <cell r="G490" t="str">
            <v>8215755219</v>
          </cell>
        </row>
        <row r="491">
          <cell r="D491" t="str">
            <v>19040</v>
          </cell>
          <cell r="E491" t="str">
            <v>1000</v>
          </cell>
          <cell r="F491" t="str">
            <v>KS</v>
          </cell>
          <cell r="G491" t="str">
            <v>8215755919</v>
          </cell>
        </row>
        <row r="492">
          <cell r="D492" t="str">
            <v>20010</v>
          </cell>
          <cell r="E492" t="str">
            <v>1000</v>
          </cell>
          <cell r="F492" t="str">
            <v>KS</v>
          </cell>
          <cell r="G492" t="str">
            <v>8215756001</v>
          </cell>
        </row>
        <row r="493">
          <cell r="D493" t="str">
            <v>20020</v>
          </cell>
          <cell r="E493" t="str">
            <v>1000</v>
          </cell>
          <cell r="F493" t="str">
            <v>KS</v>
          </cell>
          <cell r="G493" t="str">
            <v>8215756101</v>
          </cell>
        </row>
        <row r="494">
          <cell r="D494" t="str">
            <v>20030</v>
          </cell>
          <cell r="E494" t="str">
            <v>1000</v>
          </cell>
          <cell r="F494" t="str">
            <v>KS</v>
          </cell>
          <cell r="G494" t="str">
            <v>8215756201</v>
          </cell>
        </row>
        <row r="495">
          <cell r="D495" t="str">
            <v>20040</v>
          </cell>
          <cell r="E495" t="str">
            <v>1000</v>
          </cell>
          <cell r="F495" t="str">
            <v>KS</v>
          </cell>
          <cell r="G495" t="str">
            <v>8215756901</v>
          </cell>
        </row>
        <row r="496">
          <cell r="D496" t="str">
            <v>21010</v>
          </cell>
          <cell r="E496" t="str">
            <v>1000</v>
          </cell>
          <cell r="F496" t="str">
            <v>KS</v>
          </cell>
          <cell r="G496" t="str">
            <v>8215756002</v>
          </cell>
        </row>
        <row r="497">
          <cell r="D497" t="str">
            <v>21020</v>
          </cell>
          <cell r="E497" t="str">
            <v>1000</v>
          </cell>
          <cell r="F497" t="str">
            <v>KS</v>
          </cell>
          <cell r="G497" t="str">
            <v>8215756102</v>
          </cell>
        </row>
        <row r="498">
          <cell r="D498" t="str">
            <v>21030</v>
          </cell>
          <cell r="E498" t="str">
            <v>1000</v>
          </cell>
          <cell r="F498" t="str">
            <v>KS</v>
          </cell>
          <cell r="G498" t="str">
            <v>8215756202</v>
          </cell>
        </row>
        <row r="499">
          <cell r="D499" t="str">
            <v>21040</v>
          </cell>
          <cell r="E499" t="str">
            <v>1000</v>
          </cell>
          <cell r="F499" t="str">
            <v>KS</v>
          </cell>
          <cell r="G499" t="str">
            <v>8215756902</v>
          </cell>
        </row>
        <row r="500">
          <cell r="D500" t="str">
            <v>22010</v>
          </cell>
          <cell r="E500" t="str">
            <v>1000</v>
          </cell>
          <cell r="F500" t="str">
            <v>KS</v>
          </cell>
          <cell r="G500" t="str">
            <v>8215757001</v>
          </cell>
        </row>
        <row r="501">
          <cell r="D501" t="str">
            <v>22020</v>
          </cell>
          <cell r="E501" t="str">
            <v>1000</v>
          </cell>
          <cell r="F501" t="str">
            <v>KS</v>
          </cell>
          <cell r="G501" t="str">
            <v>8215757101</v>
          </cell>
        </row>
        <row r="502">
          <cell r="D502" t="str">
            <v>22030</v>
          </cell>
          <cell r="E502" t="str">
            <v>1000</v>
          </cell>
          <cell r="F502" t="str">
            <v>KS</v>
          </cell>
          <cell r="G502" t="str">
            <v>8215757201</v>
          </cell>
        </row>
        <row r="503">
          <cell r="D503" t="str">
            <v>22040</v>
          </cell>
          <cell r="E503" t="str">
            <v>1000</v>
          </cell>
          <cell r="F503" t="str">
            <v>KS</v>
          </cell>
          <cell r="G503" t="str">
            <v>8215757901</v>
          </cell>
        </row>
        <row r="504">
          <cell r="D504" t="str">
            <v>23010</v>
          </cell>
          <cell r="E504" t="str">
            <v>1000</v>
          </cell>
          <cell r="F504" t="str">
            <v>KS</v>
          </cell>
          <cell r="G504" t="str">
            <v>8215758001</v>
          </cell>
        </row>
        <row r="505">
          <cell r="D505" t="str">
            <v>23020</v>
          </cell>
          <cell r="E505" t="str">
            <v>1000</v>
          </cell>
          <cell r="F505" t="str">
            <v>KS</v>
          </cell>
          <cell r="G505" t="str">
            <v>8215758101</v>
          </cell>
        </row>
        <row r="506">
          <cell r="D506" t="str">
            <v>23030</v>
          </cell>
          <cell r="E506" t="str">
            <v>1000</v>
          </cell>
          <cell r="F506" t="str">
            <v>KS</v>
          </cell>
          <cell r="G506" t="str">
            <v>8215758201</v>
          </cell>
        </row>
        <row r="507">
          <cell r="D507" t="str">
            <v>23040</v>
          </cell>
          <cell r="E507" t="str">
            <v>1000</v>
          </cell>
          <cell r="F507" t="str">
            <v>KS</v>
          </cell>
          <cell r="G507" t="str">
            <v>8215758901</v>
          </cell>
        </row>
        <row r="508">
          <cell r="D508" t="str">
            <v>24010</v>
          </cell>
          <cell r="E508" t="str">
            <v>1000</v>
          </cell>
          <cell r="F508" t="str">
            <v>KS</v>
          </cell>
          <cell r="G508" t="str">
            <v>8215759001</v>
          </cell>
        </row>
        <row r="509">
          <cell r="D509" t="str">
            <v>24020</v>
          </cell>
          <cell r="E509" t="str">
            <v>1000</v>
          </cell>
          <cell r="F509" t="str">
            <v>KS</v>
          </cell>
          <cell r="G509" t="str">
            <v>8215759101</v>
          </cell>
        </row>
        <row r="510">
          <cell r="D510" t="str">
            <v>24030</v>
          </cell>
          <cell r="E510" t="str">
            <v>1000</v>
          </cell>
          <cell r="F510" t="str">
            <v>KS</v>
          </cell>
          <cell r="G510" t="str">
            <v>8215759201</v>
          </cell>
        </row>
        <row r="511">
          <cell r="D511" t="str">
            <v>24040</v>
          </cell>
          <cell r="E511" t="str">
            <v>1000</v>
          </cell>
          <cell r="F511" t="str">
            <v>KS</v>
          </cell>
          <cell r="G511" t="str">
            <v>8215759901</v>
          </cell>
        </row>
        <row r="512">
          <cell r="D512" t="str">
            <v>25010</v>
          </cell>
          <cell r="E512" t="str">
            <v>1000</v>
          </cell>
          <cell r="F512" t="str">
            <v>KS</v>
          </cell>
          <cell r="G512" t="str">
            <v>8215755020</v>
          </cell>
        </row>
        <row r="513">
          <cell r="D513" t="str">
            <v>25020</v>
          </cell>
          <cell r="E513" t="str">
            <v>1000</v>
          </cell>
          <cell r="F513" t="str">
            <v>KS</v>
          </cell>
          <cell r="G513" t="str">
            <v>8215755120</v>
          </cell>
        </row>
        <row r="514">
          <cell r="D514" t="str">
            <v>25030</v>
          </cell>
          <cell r="E514" t="str">
            <v>1000</v>
          </cell>
          <cell r="F514" t="str">
            <v>KS</v>
          </cell>
          <cell r="G514" t="str">
            <v>8215755220</v>
          </cell>
        </row>
        <row r="515">
          <cell r="D515" t="str">
            <v>25040</v>
          </cell>
          <cell r="E515" t="str">
            <v>1000</v>
          </cell>
          <cell r="F515" t="str">
            <v>KS</v>
          </cell>
          <cell r="G515" t="str">
            <v>8215755990</v>
          </cell>
        </row>
        <row r="516">
          <cell r="D516" t="str">
            <v>26010</v>
          </cell>
          <cell r="E516" t="str">
            <v>1000</v>
          </cell>
          <cell r="F516" t="str">
            <v>KS</v>
          </cell>
          <cell r="G516" t="str">
            <v>8215757004</v>
          </cell>
        </row>
        <row r="517">
          <cell r="D517" t="str">
            <v>26020</v>
          </cell>
          <cell r="E517" t="str">
            <v>1000</v>
          </cell>
          <cell r="F517" t="str">
            <v>KS</v>
          </cell>
          <cell r="G517" t="str">
            <v>8215757104</v>
          </cell>
        </row>
        <row r="518">
          <cell r="D518" t="str">
            <v>26030</v>
          </cell>
          <cell r="E518" t="str">
            <v>1000</v>
          </cell>
          <cell r="F518" t="str">
            <v>KS</v>
          </cell>
          <cell r="G518" t="str">
            <v>8215757204</v>
          </cell>
        </row>
        <row r="519">
          <cell r="D519" t="str">
            <v>26040</v>
          </cell>
          <cell r="E519" t="str">
            <v>1000</v>
          </cell>
          <cell r="F519" t="str">
            <v>KS</v>
          </cell>
          <cell r="G519" t="str">
            <v>8215757904</v>
          </cell>
        </row>
        <row r="520">
          <cell r="D520" t="str">
            <v>27010</v>
          </cell>
          <cell r="E520" t="str">
            <v>1000</v>
          </cell>
          <cell r="F520" t="str">
            <v>KS</v>
          </cell>
          <cell r="G520" t="str">
            <v>8215757002</v>
          </cell>
        </row>
        <row r="521">
          <cell r="D521" t="str">
            <v>27020</v>
          </cell>
          <cell r="E521" t="str">
            <v>1000</v>
          </cell>
          <cell r="F521" t="str">
            <v>KS</v>
          </cell>
          <cell r="G521" t="str">
            <v>8215757102</v>
          </cell>
        </row>
        <row r="522">
          <cell r="D522" t="str">
            <v>27030</v>
          </cell>
          <cell r="E522" t="str">
            <v>1000</v>
          </cell>
          <cell r="F522" t="str">
            <v>KS</v>
          </cell>
          <cell r="G522" t="str">
            <v>8215757202</v>
          </cell>
        </row>
        <row r="523">
          <cell r="D523" t="str">
            <v>27040</v>
          </cell>
          <cell r="E523" t="str">
            <v>1000</v>
          </cell>
          <cell r="F523" t="str">
            <v>KS</v>
          </cell>
          <cell r="G523" t="str">
            <v>8215757902</v>
          </cell>
        </row>
        <row r="524">
          <cell r="D524" t="str">
            <v>30010</v>
          </cell>
          <cell r="E524" t="str">
            <v>1000</v>
          </cell>
          <cell r="F524" t="str">
            <v>KS</v>
          </cell>
          <cell r="G524" t="str">
            <v>8215755021</v>
          </cell>
        </row>
        <row r="525">
          <cell r="D525" t="str">
            <v>30020</v>
          </cell>
          <cell r="E525" t="str">
            <v>1000</v>
          </cell>
          <cell r="F525" t="str">
            <v>KS</v>
          </cell>
          <cell r="G525" t="str">
            <v>8215755121</v>
          </cell>
        </row>
        <row r="526">
          <cell r="D526" t="str">
            <v>30030</v>
          </cell>
          <cell r="E526" t="str">
            <v>1000</v>
          </cell>
          <cell r="F526" t="str">
            <v>KS</v>
          </cell>
          <cell r="G526" t="str">
            <v>8215755221</v>
          </cell>
        </row>
        <row r="527">
          <cell r="D527" t="str">
            <v>30040</v>
          </cell>
          <cell r="E527" t="str">
            <v>1000</v>
          </cell>
          <cell r="F527" t="str">
            <v>KS</v>
          </cell>
          <cell r="G527" t="str">
            <v>8215755921</v>
          </cell>
        </row>
        <row r="528">
          <cell r="D528" t="str">
            <v>A1010</v>
          </cell>
          <cell r="E528" t="str">
            <v>0001</v>
          </cell>
          <cell r="F528" t="str">
            <v>KS</v>
          </cell>
          <cell r="G528" t="str">
            <v>0000600200</v>
          </cell>
        </row>
        <row r="529">
          <cell r="D529" t="str">
            <v>A1010</v>
          </cell>
          <cell r="E529" t="str">
            <v>DE01</v>
          </cell>
          <cell r="F529" t="str">
            <v>KS</v>
          </cell>
          <cell r="G529" t="str">
            <v>0000600200</v>
          </cell>
        </row>
        <row r="530">
          <cell r="D530" t="str">
            <v>A1010</v>
          </cell>
          <cell r="E530" t="str">
            <v>DE02</v>
          </cell>
          <cell r="F530" t="str">
            <v>KS</v>
          </cell>
          <cell r="G530" t="str">
            <v>0000900200</v>
          </cell>
        </row>
        <row r="531">
          <cell r="D531" t="str">
            <v>A1010</v>
          </cell>
          <cell r="E531" t="str">
            <v>FI01</v>
          </cell>
          <cell r="F531" t="str">
            <v>KS</v>
          </cell>
          <cell r="G531" t="str">
            <v>0000931130</v>
          </cell>
        </row>
        <row r="532">
          <cell r="D532" t="str">
            <v>A1010</v>
          </cell>
          <cell r="E532" t="str">
            <v>JP01</v>
          </cell>
          <cell r="F532" t="str">
            <v>KS</v>
          </cell>
          <cell r="G532" t="str">
            <v>0001002010</v>
          </cell>
        </row>
        <row r="533">
          <cell r="D533" t="str">
            <v>A1010</v>
          </cell>
          <cell r="E533" t="str">
            <v>NO01</v>
          </cell>
          <cell r="F533" t="str">
            <v>KS</v>
          </cell>
          <cell r="G533" t="str">
            <v>0000931130</v>
          </cell>
        </row>
        <row r="534">
          <cell r="D534" t="str">
            <v>A1010</v>
          </cell>
          <cell r="E534" t="str">
            <v>RECO</v>
          </cell>
          <cell r="F534" t="str">
            <v>KS</v>
          </cell>
          <cell r="G534" t="str">
            <v>0000600200</v>
          </cell>
        </row>
        <row r="535">
          <cell r="D535" t="str">
            <v>A1010</v>
          </cell>
          <cell r="E535" t="str">
            <v>REOB</v>
          </cell>
          <cell r="F535" t="str">
            <v>KS</v>
          </cell>
          <cell r="G535" t="str">
            <v>0000600200</v>
          </cell>
        </row>
        <row r="536">
          <cell r="D536" t="str">
            <v>A1010</v>
          </cell>
          <cell r="E536" t="str">
            <v>SE01</v>
          </cell>
          <cell r="F536" t="str">
            <v>KS</v>
          </cell>
          <cell r="G536" t="str">
            <v>0000931130</v>
          </cell>
        </row>
        <row r="537">
          <cell r="D537" t="str">
            <v>A1010</v>
          </cell>
          <cell r="E537" t="str">
            <v>SG01</v>
          </cell>
          <cell r="F537" t="str">
            <v>KS</v>
          </cell>
          <cell r="G537" t="str">
            <v>0000600200</v>
          </cell>
        </row>
        <row r="538">
          <cell r="D538" t="str">
            <v>A1020</v>
          </cell>
          <cell r="E538" t="str">
            <v>0001</v>
          </cell>
          <cell r="F538" t="str">
            <v>KS</v>
          </cell>
          <cell r="G538" t="str">
            <v>0000600100</v>
          </cell>
        </row>
        <row r="539">
          <cell r="D539" t="str">
            <v>A1020</v>
          </cell>
          <cell r="E539" t="str">
            <v>DE01</v>
          </cell>
          <cell r="F539" t="str">
            <v>KS</v>
          </cell>
          <cell r="G539" t="str">
            <v>0000600100</v>
          </cell>
        </row>
        <row r="540">
          <cell r="D540" t="str">
            <v>A1020</v>
          </cell>
          <cell r="E540" t="str">
            <v>DE02</v>
          </cell>
          <cell r="F540" t="str">
            <v>KS</v>
          </cell>
          <cell r="G540" t="str">
            <v>0000900100</v>
          </cell>
        </row>
        <row r="541">
          <cell r="D541" t="str">
            <v>A1020</v>
          </cell>
          <cell r="E541" t="str">
            <v>JP01</v>
          </cell>
          <cell r="F541" t="str">
            <v>KS</v>
          </cell>
          <cell r="G541" t="str">
            <v>0001002010</v>
          </cell>
        </row>
        <row r="542">
          <cell r="D542" t="str">
            <v>A1020</v>
          </cell>
          <cell r="E542" t="str">
            <v>RECO</v>
          </cell>
          <cell r="F542" t="str">
            <v>KS</v>
          </cell>
          <cell r="G542" t="str">
            <v>0000600100</v>
          </cell>
        </row>
        <row r="543">
          <cell r="D543" t="str">
            <v>A1020</v>
          </cell>
          <cell r="E543" t="str">
            <v>REOB</v>
          </cell>
          <cell r="F543" t="str">
            <v>KS</v>
          </cell>
          <cell r="G543" t="str">
            <v>0000600100</v>
          </cell>
        </row>
        <row r="544">
          <cell r="D544" t="str">
            <v>A1020</v>
          </cell>
          <cell r="E544" t="str">
            <v>SG01</v>
          </cell>
          <cell r="F544" t="str">
            <v>KS</v>
          </cell>
          <cell r="G544" t="str">
            <v>0000600100</v>
          </cell>
        </row>
        <row r="545">
          <cell r="D545" t="str">
            <v>A1030</v>
          </cell>
          <cell r="E545" t="str">
            <v>0001</v>
          </cell>
          <cell r="F545" t="str">
            <v>KS</v>
          </cell>
          <cell r="G545" t="str">
            <v>0000600300</v>
          </cell>
        </row>
        <row r="546">
          <cell r="D546" t="str">
            <v>A1030</v>
          </cell>
          <cell r="E546" t="str">
            <v>DE01</v>
          </cell>
          <cell r="F546" t="str">
            <v>KS</v>
          </cell>
          <cell r="G546" t="str">
            <v>0000600300</v>
          </cell>
        </row>
        <row r="547">
          <cell r="D547" t="str">
            <v>A1030</v>
          </cell>
          <cell r="E547" t="str">
            <v>DE02</v>
          </cell>
          <cell r="F547" t="str">
            <v>KS</v>
          </cell>
          <cell r="G547" t="str">
            <v>0000900300</v>
          </cell>
        </row>
        <row r="548">
          <cell r="D548" t="str">
            <v>A1030</v>
          </cell>
          <cell r="E548" t="str">
            <v>JP01</v>
          </cell>
          <cell r="F548" t="str">
            <v>KS</v>
          </cell>
          <cell r="G548" t="str">
            <v>0001002010</v>
          </cell>
        </row>
        <row r="549">
          <cell r="D549" t="str">
            <v>A1030</v>
          </cell>
          <cell r="E549" t="str">
            <v>RECO</v>
          </cell>
          <cell r="F549" t="str">
            <v>KS</v>
          </cell>
          <cell r="G549" t="str">
            <v>0000600300</v>
          </cell>
        </row>
        <row r="550">
          <cell r="D550" t="str">
            <v>A1030</v>
          </cell>
          <cell r="E550" t="str">
            <v>REOB</v>
          </cell>
          <cell r="F550" t="str">
            <v>KS</v>
          </cell>
          <cell r="G550" t="str">
            <v>0000600300</v>
          </cell>
        </row>
        <row r="551">
          <cell r="D551" t="str">
            <v>A1030</v>
          </cell>
          <cell r="E551" t="str">
            <v>SG01</v>
          </cell>
          <cell r="F551" t="str">
            <v>KS</v>
          </cell>
          <cell r="G551" t="str">
            <v>0000600300</v>
          </cell>
        </row>
        <row r="552">
          <cell r="D552" t="str">
            <v>A1040</v>
          </cell>
          <cell r="E552" t="str">
            <v>0001</v>
          </cell>
          <cell r="F552" t="str">
            <v>KS</v>
          </cell>
          <cell r="G552" t="str">
            <v>0000600300</v>
          </cell>
        </row>
        <row r="553">
          <cell r="D553" t="str">
            <v>A1040</v>
          </cell>
          <cell r="E553" t="str">
            <v>DE01</v>
          </cell>
          <cell r="F553" t="str">
            <v>KS</v>
          </cell>
          <cell r="G553" t="str">
            <v>0000600300</v>
          </cell>
        </row>
        <row r="554">
          <cell r="D554" t="str">
            <v>A1040</v>
          </cell>
          <cell r="E554" t="str">
            <v>DE02</v>
          </cell>
          <cell r="F554" t="str">
            <v>KS</v>
          </cell>
          <cell r="G554" t="str">
            <v>0000900300</v>
          </cell>
        </row>
        <row r="555">
          <cell r="D555" t="str">
            <v>A1040</v>
          </cell>
          <cell r="E555" t="str">
            <v>JP01</v>
          </cell>
          <cell r="F555" t="str">
            <v>KS</v>
          </cell>
          <cell r="G555" t="str">
            <v>0001002010</v>
          </cell>
        </row>
        <row r="556">
          <cell r="D556" t="str">
            <v>A1040</v>
          </cell>
          <cell r="E556" t="str">
            <v>RECO</v>
          </cell>
          <cell r="F556" t="str">
            <v>KS</v>
          </cell>
          <cell r="G556" t="str">
            <v>0000600300</v>
          </cell>
        </row>
        <row r="557">
          <cell r="D557" t="str">
            <v>A1040</v>
          </cell>
          <cell r="E557" t="str">
            <v>REOB</v>
          </cell>
          <cell r="F557" t="str">
            <v>KS</v>
          </cell>
          <cell r="G557" t="str">
            <v>0000600300</v>
          </cell>
        </row>
        <row r="558">
          <cell r="D558" t="str">
            <v>A1040</v>
          </cell>
          <cell r="E558" t="str">
            <v>SG01</v>
          </cell>
          <cell r="F558" t="str">
            <v>KS</v>
          </cell>
          <cell r="G558" t="str">
            <v>0000600300</v>
          </cell>
        </row>
        <row r="559">
          <cell r="D559" t="str">
            <v>A1050</v>
          </cell>
          <cell r="E559" t="str">
            <v>0001</v>
          </cell>
          <cell r="F559" t="str">
            <v>KS</v>
          </cell>
          <cell r="G559" t="str">
            <v>0000600300</v>
          </cell>
        </row>
        <row r="560">
          <cell r="D560" t="str">
            <v>A1050</v>
          </cell>
          <cell r="E560" t="str">
            <v>DE01</v>
          </cell>
          <cell r="F560" t="str">
            <v>KS</v>
          </cell>
          <cell r="G560" t="str">
            <v>0000600300</v>
          </cell>
        </row>
        <row r="561">
          <cell r="D561" t="str">
            <v>A1050</v>
          </cell>
          <cell r="E561" t="str">
            <v>DE02</v>
          </cell>
          <cell r="F561" t="str">
            <v>KS</v>
          </cell>
          <cell r="G561" t="str">
            <v>0000900300</v>
          </cell>
        </row>
        <row r="562">
          <cell r="D562" t="str">
            <v>A1050</v>
          </cell>
          <cell r="E562" t="str">
            <v>JP01</v>
          </cell>
          <cell r="F562" t="str">
            <v>KS</v>
          </cell>
          <cell r="G562" t="str">
            <v>0001002010</v>
          </cell>
        </row>
        <row r="563">
          <cell r="D563" t="str">
            <v>A1050</v>
          </cell>
          <cell r="E563" t="str">
            <v>RECO</v>
          </cell>
          <cell r="F563" t="str">
            <v>KS</v>
          </cell>
          <cell r="G563" t="str">
            <v>0000600300</v>
          </cell>
        </row>
        <row r="564">
          <cell r="D564" t="str">
            <v>A1050</v>
          </cell>
          <cell r="E564" t="str">
            <v>REOB</v>
          </cell>
          <cell r="F564" t="str">
            <v>KS</v>
          </cell>
          <cell r="G564" t="str">
            <v>0000600300</v>
          </cell>
        </row>
        <row r="565">
          <cell r="D565" t="str">
            <v>A1050</v>
          </cell>
          <cell r="E565" t="str">
            <v>SG01</v>
          </cell>
          <cell r="F565" t="str">
            <v>KS</v>
          </cell>
          <cell r="G565" t="str">
            <v>0000600300</v>
          </cell>
        </row>
        <row r="566">
          <cell r="D566" t="str">
            <v>A2001</v>
          </cell>
          <cell r="E566" t="str">
            <v>0001</v>
          </cell>
          <cell r="F566" t="str">
            <v>KS</v>
          </cell>
          <cell r="G566" t="str">
            <v>0000600300</v>
          </cell>
        </row>
        <row r="567">
          <cell r="D567" t="str">
            <v>A2001</v>
          </cell>
          <cell r="E567" t="str">
            <v>0003</v>
          </cell>
          <cell r="F567" t="str">
            <v>KS</v>
          </cell>
          <cell r="G567" t="str">
            <v>0000600300</v>
          </cell>
        </row>
        <row r="568">
          <cell r="D568" t="str">
            <v>A2001</v>
          </cell>
          <cell r="E568" t="str">
            <v>CH01</v>
          </cell>
          <cell r="F568" t="str">
            <v>KS</v>
          </cell>
          <cell r="G568" t="str">
            <v>0000650000</v>
          </cell>
        </row>
        <row r="569">
          <cell r="D569" t="str">
            <v>A2001</v>
          </cell>
          <cell r="E569" t="str">
            <v>DE01</v>
          </cell>
          <cell r="F569" t="str">
            <v>KS</v>
          </cell>
          <cell r="G569" t="str">
            <v>0000600300</v>
          </cell>
        </row>
        <row r="570">
          <cell r="D570" t="str">
            <v>A2001</v>
          </cell>
          <cell r="E570" t="str">
            <v>DE02</v>
          </cell>
          <cell r="F570" t="str">
            <v>KS</v>
          </cell>
          <cell r="G570" t="str">
            <v>0000900300</v>
          </cell>
        </row>
        <row r="571">
          <cell r="D571" t="str">
            <v>A2001</v>
          </cell>
          <cell r="E571" t="str">
            <v>RECO</v>
          </cell>
          <cell r="F571" t="str">
            <v>KS</v>
          </cell>
          <cell r="G571" t="str">
            <v>0000600300</v>
          </cell>
        </row>
        <row r="572">
          <cell r="D572" t="str">
            <v>A2001</v>
          </cell>
          <cell r="E572" t="str">
            <v>REOB</v>
          </cell>
          <cell r="F572" t="str">
            <v>KS</v>
          </cell>
          <cell r="G572" t="str">
            <v>0000600300</v>
          </cell>
        </row>
        <row r="573">
          <cell r="D573" t="str">
            <v>A2001</v>
          </cell>
          <cell r="E573" t="str">
            <v>SG01</v>
          </cell>
          <cell r="F573" t="str">
            <v>KS</v>
          </cell>
          <cell r="G573" t="str">
            <v>0000600300</v>
          </cell>
        </row>
        <row r="574">
          <cell r="D574" t="str">
            <v>AB001</v>
          </cell>
          <cell r="E574" t="str">
            <v>1000</v>
          </cell>
          <cell r="F574" t="str">
            <v>KS</v>
          </cell>
          <cell r="G574" t="str">
            <v>8219520001</v>
          </cell>
        </row>
        <row r="575">
          <cell r="D575" t="str">
            <v>AB002</v>
          </cell>
          <cell r="E575" t="str">
            <v>1000</v>
          </cell>
          <cell r="F575" t="str">
            <v>KS</v>
          </cell>
          <cell r="G575" t="str">
            <v>8219520002</v>
          </cell>
        </row>
        <row r="576">
          <cell r="D576" t="str">
            <v>AB003</v>
          </cell>
          <cell r="E576" t="str">
            <v>1000</v>
          </cell>
          <cell r="F576" t="str">
            <v>KS</v>
          </cell>
          <cell r="G576" t="str">
            <v>8219520003</v>
          </cell>
        </row>
        <row r="577">
          <cell r="D577" t="str">
            <v>AB004</v>
          </cell>
          <cell r="E577" t="str">
            <v>1000</v>
          </cell>
          <cell r="F577" t="str">
            <v>KS</v>
          </cell>
          <cell r="G577" t="str">
            <v>8219520004</v>
          </cell>
        </row>
        <row r="578">
          <cell r="D578" t="str">
            <v>AB005</v>
          </cell>
          <cell r="E578" t="str">
            <v>1000</v>
          </cell>
          <cell r="F578" t="str">
            <v>KS</v>
          </cell>
          <cell r="G578" t="str">
            <v>8219520005</v>
          </cell>
        </row>
        <row r="579">
          <cell r="D579" t="str">
            <v>AB006</v>
          </cell>
          <cell r="E579" t="str">
            <v>1000</v>
          </cell>
          <cell r="F579" t="str">
            <v>KS</v>
          </cell>
          <cell r="G579" t="str">
            <v>8219520006</v>
          </cell>
        </row>
        <row r="580">
          <cell r="D580" t="str">
            <v>AB007</v>
          </cell>
          <cell r="E580" t="str">
            <v>1000</v>
          </cell>
          <cell r="F580" t="str">
            <v>KS</v>
          </cell>
          <cell r="G580" t="str">
            <v>8219520007</v>
          </cell>
        </row>
        <row r="581">
          <cell r="D581" t="str">
            <v>AB008</v>
          </cell>
          <cell r="E581" t="str">
            <v>1000</v>
          </cell>
          <cell r="F581" t="str">
            <v>KS</v>
          </cell>
          <cell r="G581" t="str">
            <v>8219520008</v>
          </cell>
        </row>
        <row r="582">
          <cell r="D582" t="str">
            <v>AB009</v>
          </cell>
          <cell r="E582" t="str">
            <v>1000</v>
          </cell>
          <cell r="F582" t="str">
            <v>KS</v>
          </cell>
          <cell r="G582" t="str">
            <v>8219520009</v>
          </cell>
        </row>
        <row r="583">
          <cell r="D583" t="str">
            <v>AB010</v>
          </cell>
          <cell r="E583" t="str">
            <v>1000</v>
          </cell>
          <cell r="F583" t="str">
            <v>KS</v>
          </cell>
          <cell r="G583" t="str">
            <v>8219520010</v>
          </cell>
        </row>
        <row r="584">
          <cell r="D584" t="str">
            <v>AB011</v>
          </cell>
          <cell r="E584" t="str">
            <v>1000</v>
          </cell>
          <cell r="F584" t="str">
            <v>KS</v>
          </cell>
          <cell r="G584" t="str">
            <v>8219520011</v>
          </cell>
        </row>
        <row r="585">
          <cell r="D585" t="str">
            <v>AB012</v>
          </cell>
          <cell r="E585" t="str">
            <v>1000</v>
          </cell>
          <cell r="F585" t="str">
            <v>KS</v>
          </cell>
          <cell r="G585" t="str">
            <v>8219520012</v>
          </cell>
        </row>
        <row r="586">
          <cell r="D586" t="str">
            <v>AB013</v>
          </cell>
          <cell r="E586" t="str">
            <v>1000</v>
          </cell>
          <cell r="F586" t="str">
            <v>KS</v>
          </cell>
          <cell r="G586" t="str">
            <v>8219520013</v>
          </cell>
        </row>
        <row r="587">
          <cell r="D587" t="str">
            <v>AB014</v>
          </cell>
          <cell r="E587" t="str">
            <v>1000</v>
          </cell>
          <cell r="F587" t="str">
            <v>KS</v>
          </cell>
          <cell r="G587" t="str">
            <v>8219520014</v>
          </cell>
        </row>
        <row r="588">
          <cell r="D588" t="str">
            <v>AB015</v>
          </cell>
          <cell r="E588" t="str">
            <v>1000</v>
          </cell>
          <cell r="F588" t="str">
            <v>KS</v>
          </cell>
          <cell r="G588" t="str">
            <v>8219520015</v>
          </cell>
        </row>
        <row r="589">
          <cell r="D589" t="str">
            <v>AB016</v>
          </cell>
          <cell r="E589" t="str">
            <v>1000</v>
          </cell>
          <cell r="F589" t="str">
            <v>KS</v>
          </cell>
          <cell r="G589" t="str">
            <v>8219520016</v>
          </cell>
        </row>
        <row r="590">
          <cell r="D590" t="str">
            <v>AB017</v>
          </cell>
          <cell r="E590" t="str">
            <v>1000</v>
          </cell>
          <cell r="F590" t="str">
            <v>KS</v>
          </cell>
          <cell r="G590" t="str">
            <v>8219520017</v>
          </cell>
        </row>
        <row r="591">
          <cell r="D591" t="str">
            <v>AB018</v>
          </cell>
          <cell r="E591" t="str">
            <v>1000</v>
          </cell>
          <cell r="F591" t="str">
            <v>KS</v>
          </cell>
          <cell r="G591" t="str">
            <v>8219520018</v>
          </cell>
        </row>
        <row r="592">
          <cell r="D592" t="str">
            <v>AB019</v>
          </cell>
          <cell r="E592" t="str">
            <v>1000</v>
          </cell>
          <cell r="F592" t="str">
            <v>KS</v>
          </cell>
          <cell r="G592" t="str">
            <v>8219520019</v>
          </cell>
        </row>
        <row r="593">
          <cell r="D593" t="str">
            <v>AB020</v>
          </cell>
          <cell r="E593" t="str">
            <v>1000</v>
          </cell>
          <cell r="F593" t="str">
            <v>KS</v>
          </cell>
          <cell r="G593" t="str">
            <v>8219520020</v>
          </cell>
        </row>
        <row r="594">
          <cell r="D594" t="str">
            <v>AB021</v>
          </cell>
          <cell r="E594" t="str">
            <v>1000</v>
          </cell>
          <cell r="F594" t="str">
            <v>KS</v>
          </cell>
          <cell r="G594" t="str">
            <v>8219520021</v>
          </cell>
        </row>
        <row r="595">
          <cell r="D595" t="str">
            <v>AB022</v>
          </cell>
          <cell r="E595" t="str">
            <v>1000</v>
          </cell>
          <cell r="F595" t="str">
            <v>KS</v>
          </cell>
          <cell r="G595" t="str">
            <v>8219520022</v>
          </cell>
        </row>
        <row r="596">
          <cell r="D596" t="str">
            <v>AB023</v>
          </cell>
          <cell r="E596" t="str">
            <v>1000</v>
          </cell>
          <cell r="F596" t="str">
            <v>KS</v>
          </cell>
          <cell r="G596" t="str">
            <v>8219520023</v>
          </cell>
        </row>
        <row r="597">
          <cell r="D597" t="str">
            <v>AB024</v>
          </cell>
          <cell r="E597" t="str">
            <v>1000</v>
          </cell>
          <cell r="F597" t="str">
            <v>KS</v>
          </cell>
          <cell r="G597" t="str">
            <v>8219520024</v>
          </cell>
        </row>
        <row r="598">
          <cell r="D598" t="str">
            <v>AB025</v>
          </cell>
          <cell r="E598" t="str">
            <v>1000</v>
          </cell>
          <cell r="F598" t="str">
            <v>KS</v>
          </cell>
          <cell r="G598" t="str">
            <v>8219520025</v>
          </cell>
        </row>
        <row r="599">
          <cell r="D599" t="str">
            <v>AB026</v>
          </cell>
          <cell r="E599" t="str">
            <v>1000</v>
          </cell>
          <cell r="F599" t="str">
            <v>KS</v>
          </cell>
          <cell r="G599" t="str">
            <v>8219520026</v>
          </cell>
        </row>
        <row r="600">
          <cell r="D600" t="str">
            <v>AB027</v>
          </cell>
          <cell r="E600" t="str">
            <v>1000</v>
          </cell>
          <cell r="F600" t="str">
            <v>KS</v>
          </cell>
          <cell r="G600" t="str">
            <v>8219520027</v>
          </cell>
        </row>
        <row r="601">
          <cell r="D601" t="str">
            <v>CT001</v>
          </cell>
          <cell r="E601" t="str">
            <v>1000</v>
          </cell>
          <cell r="F601" t="str">
            <v>KS</v>
          </cell>
          <cell r="G601" t="str">
            <v>8219520001</v>
          </cell>
        </row>
        <row r="602">
          <cell r="D602" t="str">
            <v>CT002</v>
          </cell>
          <cell r="E602" t="str">
            <v>1000</v>
          </cell>
          <cell r="F602" t="str">
            <v>KS</v>
          </cell>
          <cell r="G602" t="str">
            <v>8219520002</v>
          </cell>
        </row>
        <row r="603">
          <cell r="D603" t="str">
            <v>CT003</v>
          </cell>
          <cell r="E603" t="str">
            <v>1000</v>
          </cell>
          <cell r="F603" t="str">
            <v>KS</v>
          </cell>
          <cell r="G603" t="str">
            <v>8219520003</v>
          </cell>
        </row>
        <row r="604">
          <cell r="D604" t="str">
            <v>CT004</v>
          </cell>
          <cell r="E604" t="str">
            <v>1000</v>
          </cell>
          <cell r="F604" t="str">
            <v>KS</v>
          </cell>
          <cell r="G604" t="str">
            <v>8219520004</v>
          </cell>
        </row>
        <row r="605">
          <cell r="D605" t="str">
            <v>CT005</v>
          </cell>
          <cell r="E605" t="str">
            <v>1000</v>
          </cell>
          <cell r="F605" t="str">
            <v>KS</v>
          </cell>
          <cell r="G605" t="str">
            <v>8219520005</v>
          </cell>
        </row>
        <row r="606">
          <cell r="D606" t="str">
            <v>CT006</v>
          </cell>
          <cell r="E606" t="str">
            <v>1000</v>
          </cell>
          <cell r="F606" t="str">
            <v>KS</v>
          </cell>
          <cell r="G606" t="str">
            <v>8219520006</v>
          </cell>
        </row>
        <row r="607">
          <cell r="D607" t="str">
            <v>CT007</v>
          </cell>
          <cell r="E607" t="str">
            <v>1000</v>
          </cell>
          <cell r="F607" t="str">
            <v>KS</v>
          </cell>
          <cell r="G607" t="str">
            <v>8219520007</v>
          </cell>
        </row>
        <row r="608">
          <cell r="D608" t="str">
            <v>CT008</v>
          </cell>
          <cell r="E608" t="str">
            <v>1000</v>
          </cell>
          <cell r="F608" t="str">
            <v>KS</v>
          </cell>
          <cell r="G608" t="str">
            <v>8219520008</v>
          </cell>
        </row>
        <row r="609">
          <cell r="D609" t="str">
            <v>CT009</v>
          </cell>
          <cell r="E609" t="str">
            <v>1000</v>
          </cell>
          <cell r="F609" t="str">
            <v>KS</v>
          </cell>
          <cell r="G609" t="str">
            <v>8219520009</v>
          </cell>
        </row>
        <row r="610">
          <cell r="D610" t="str">
            <v>CT010</v>
          </cell>
          <cell r="E610" t="str">
            <v>1000</v>
          </cell>
          <cell r="F610" t="str">
            <v>KS</v>
          </cell>
          <cell r="G610" t="str">
            <v>8219520010</v>
          </cell>
        </row>
        <row r="611">
          <cell r="D611" t="str">
            <v>CT011</v>
          </cell>
          <cell r="E611" t="str">
            <v>1000</v>
          </cell>
          <cell r="F611" t="str">
            <v>KS</v>
          </cell>
          <cell r="G611" t="str">
            <v>8219520011</v>
          </cell>
        </row>
        <row r="612">
          <cell r="D612" t="str">
            <v>CT012</v>
          </cell>
          <cell r="E612" t="str">
            <v>1000</v>
          </cell>
          <cell r="F612" t="str">
            <v>KS</v>
          </cell>
          <cell r="G612" t="str">
            <v>8219520011</v>
          </cell>
        </row>
        <row r="613">
          <cell r="D613" t="str">
            <v>CT013</v>
          </cell>
          <cell r="E613" t="str">
            <v>1000</v>
          </cell>
          <cell r="F613" t="str">
            <v>KS</v>
          </cell>
          <cell r="G613" t="str">
            <v>8219520013</v>
          </cell>
        </row>
        <row r="614">
          <cell r="D614" t="str">
            <v>CT014</v>
          </cell>
          <cell r="E614" t="str">
            <v>1000</v>
          </cell>
          <cell r="F614" t="str">
            <v>KS</v>
          </cell>
          <cell r="G614" t="str">
            <v>8219520014</v>
          </cell>
        </row>
        <row r="615">
          <cell r="D615" t="str">
            <v>CT015</v>
          </cell>
          <cell r="E615" t="str">
            <v>1000</v>
          </cell>
          <cell r="F615" t="str">
            <v>KS</v>
          </cell>
          <cell r="G615" t="str">
            <v>8219520015</v>
          </cell>
        </row>
        <row r="616">
          <cell r="D616" t="str">
            <v>CT016</v>
          </cell>
          <cell r="E616" t="str">
            <v>1000</v>
          </cell>
          <cell r="F616" t="str">
            <v>KS</v>
          </cell>
          <cell r="G616" t="str">
            <v>8219520016</v>
          </cell>
        </row>
        <row r="617">
          <cell r="D617" t="str">
            <v>CT017</v>
          </cell>
          <cell r="E617" t="str">
            <v>1000</v>
          </cell>
          <cell r="F617" t="str">
            <v>KS</v>
          </cell>
          <cell r="G617" t="str">
            <v>8219520017</v>
          </cell>
        </row>
        <row r="618">
          <cell r="D618" t="str">
            <v>CT018</v>
          </cell>
          <cell r="E618" t="str">
            <v>1000</v>
          </cell>
          <cell r="F618" t="str">
            <v>KS</v>
          </cell>
          <cell r="G618" t="str">
            <v>8219520018</v>
          </cell>
        </row>
        <row r="619">
          <cell r="D619" t="str">
            <v>CT019</v>
          </cell>
          <cell r="E619" t="str">
            <v>1000</v>
          </cell>
          <cell r="F619" t="str">
            <v>KS</v>
          </cell>
          <cell r="G619" t="str">
            <v>8219520019</v>
          </cell>
        </row>
        <row r="620">
          <cell r="D620" t="str">
            <v>CT020</v>
          </cell>
          <cell r="E620" t="str">
            <v>1000</v>
          </cell>
          <cell r="F620" t="str">
            <v>KS</v>
          </cell>
          <cell r="G620" t="str">
            <v>8219520020</v>
          </cell>
        </row>
        <row r="621">
          <cell r="D621" t="str">
            <v>CT021</v>
          </cell>
          <cell r="E621" t="str">
            <v>1000</v>
          </cell>
          <cell r="F621" t="str">
            <v>KS</v>
          </cell>
          <cell r="G621" t="str">
            <v>8219520021</v>
          </cell>
        </row>
        <row r="622">
          <cell r="D622" t="str">
            <v>CT022</v>
          </cell>
          <cell r="E622" t="str">
            <v>1000</v>
          </cell>
          <cell r="F622" t="str">
            <v>KS</v>
          </cell>
          <cell r="G622" t="str">
            <v>8219520022</v>
          </cell>
        </row>
        <row r="623">
          <cell r="D623" t="str">
            <v>CT023</v>
          </cell>
          <cell r="E623" t="str">
            <v>1000</v>
          </cell>
          <cell r="F623" t="str">
            <v>KS</v>
          </cell>
          <cell r="G623" t="str">
            <v>8219520023</v>
          </cell>
        </row>
        <row r="624">
          <cell r="D624" t="str">
            <v>CT024</v>
          </cell>
          <cell r="E624" t="str">
            <v>1000</v>
          </cell>
          <cell r="F624" t="str">
            <v>KS</v>
          </cell>
          <cell r="G624" t="str">
            <v>8219520024</v>
          </cell>
        </row>
        <row r="625">
          <cell r="D625" t="str">
            <v>CT025</v>
          </cell>
          <cell r="E625" t="str">
            <v>1000</v>
          </cell>
          <cell r="F625" t="str">
            <v>KS</v>
          </cell>
          <cell r="G625" t="str">
            <v>8219520025</v>
          </cell>
        </row>
        <row r="626">
          <cell r="D626" t="str">
            <v>CT026</v>
          </cell>
          <cell r="E626" t="str">
            <v>1000</v>
          </cell>
          <cell r="F626" t="str">
            <v>KS</v>
          </cell>
          <cell r="G626" t="str">
            <v>8219520026</v>
          </cell>
        </row>
        <row r="627">
          <cell r="D627" t="str">
            <v>CT027</v>
          </cell>
          <cell r="E627" t="str">
            <v>1000</v>
          </cell>
          <cell r="F627" t="str">
            <v>KS</v>
          </cell>
          <cell r="G627" t="str">
            <v>8219520027</v>
          </cell>
        </row>
        <row r="628">
          <cell r="D628" t="str">
            <v>JA10</v>
          </cell>
          <cell r="E628" t="str">
            <v>1000</v>
          </cell>
          <cell r="F628" t="str">
            <v>KS</v>
          </cell>
          <cell r="G628" t="str">
            <v>8215757000</v>
          </cell>
        </row>
        <row r="629">
          <cell r="D629" t="str">
            <v>JA20</v>
          </cell>
          <cell r="E629" t="str">
            <v>1000</v>
          </cell>
          <cell r="F629" t="str">
            <v>KS</v>
          </cell>
          <cell r="G629" t="str">
            <v>8215757100</v>
          </cell>
        </row>
        <row r="630">
          <cell r="D630" t="str">
            <v>JA30</v>
          </cell>
          <cell r="E630" t="str">
            <v>1000</v>
          </cell>
          <cell r="F630" t="str">
            <v>KS</v>
          </cell>
          <cell r="G630" t="str">
            <v>8215757200</v>
          </cell>
        </row>
        <row r="631">
          <cell r="D631" t="str">
            <v>JA40</v>
          </cell>
          <cell r="E631" t="str">
            <v>1000</v>
          </cell>
          <cell r="F631" t="str">
            <v>KS</v>
          </cell>
          <cell r="G631" t="str">
            <v>8215757900</v>
          </cell>
        </row>
        <row r="632">
          <cell r="D632" t="str">
            <v>JB10</v>
          </cell>
          <cell r="E632" t="str">
            <v>1000</v>
          </cell>
          <cell r="F632" t="str">
            <v>KS</v>
          </cell>
          <cell r="G632" t="str">
            <v>8215758000</v>
          </cell>
        </row>
        <row r="633">
          <cell r="D633" t="str">
            <v>JB20</v>
          </cell>
          <cell r="E633" t="str">
            <v>1000</v>
          </cell>
          <cell r="F633" t="str">
            <v>KS</v>
          </cell>
          <cell r="G633" t="str">
            <v>8215758100</v>
          </cell>
        </row>
        <row r="634">
          <cell r="D634" t="str">
            <v>JB30</v>
          </cell>
          <cell r="E634" t="str">
            <v>1000</v>
          </cell>
          <cell r="F634" t="str">
            <v>KS</v>
          </cell>
          <cell r="G634" t="str">
            <v>8215758200</v>
          </cell>
        </row>
        <row r="635">
          <cell r="D635" t="str">
            <v>JB40</v>
          </cell>
          <cell r="E635" t="str">
            <v>1000</v>
          </cell>
          <cell r="F635" t="str">
            <v>KS</v>
          </cell>
          <cell r="G635" t="str">
            <v>8215758900</v>
          </cell>
        </row>
        <row r="636">
          <cell r="D636" t="str">
            <v>JC10</v>
          </cell>
          <cell r="E636" t="str">
            <v>1000</v>
          </cell>
          <cell r="F636" t="str">
            <v>KS</v>
          </cell>
          <cell r="G636" t="str">
            <v>8215752000</v>
          </cell>
        </row>
        <row r="637">
          <cell r="D637" t="str">
            <v>JC20</v>
          </cell>
          <cell r="E637" t="str">
            <v>1000</v>
          </cell>
          <cell r="F637" t="str">
            <v>KS</v>
          </cell>
          <cell r="G637" t="str">
            <v>8215752100</v>
          </cell>
        </row>
        <row r="638">
          <cell r="D638" t="str">
            <v>JC30</v>
          </cell>
          <cell r="E638" t="str">
            <v>1000</v>
          </cell>
          <cell r="F638" t="str">
            <v>KS</v>
          </cell>
          <cell r="G638" t="str">
            <v>8215752200</v>
          </cell>
        </row>
        <row r="639">
          <cell r="D639" t="str">
            <v>JC40</v>
          </cell>
          <cell r="E639" t="str">
            <v>1000</v>
          </cell>
          <cell r="F639" t="str">
            <v>KS</v>
          </cell>
          <cell r="G639" t="str">
            <v>8215752900</v>
          </cell>
        </row>
        <row r="640">
          <cell r="D640" t="str">
            <v>JD10</v>
          </cell>
          <cell r="E640" t="str">
            <v>1000</v>
          </cell>
          <cell r="F640" t="str">
            <v>KS</v>
          </cell>
          <cell r="G640" t="str">
            <v>8215760000</v>
          </cell>
        </row>
        <row r="641">
          <cell r="D641" t="str">
            <v>JD20</v>
          </cell>
          <cell r="E641" t="str">
            <v>1000</v>
          </cell>
          <cell r="F641" t="str">
            <v>KS</v>
          </cell>
          <cell r="G641" t="str">
            <v>8215760100</v>
          </cell>
        </row>
        <row r="642">
          <cell r="D642" t="str">
            <v>JD30</v>
          </cell>
          <cell r="E642" t="str">
            <v>1000</v>
          </cell>
          <cell r="F642" t="str">
            <v>KS</v>
          </cell>
          <cell r="G642" t="str">
            <v>8215760200</v>
          </cell>
        </row>
        <row r="643">
          <cell r="D643" t="str">
            <v>JD40</v>
          </cell>
          <cell r="E643" t="str">
            <v>1000</v>
          </cell>
          <cell r="F643" t="str">
            <v>KS</v>
          </cell>
          <cell r="G643" t="str">
            <v>8215760900</v>
          </cell>
        </row>
        <row r="644">
          <cell r="D644" t="str">
            <v>JE001</v>
          </cell>
          <cell r="E644" t="str">
            <v>1000</v>
          </cell>
          <cell r="F644" t="str">
            <v>KS</v>
          </cell>
          <cell r="G644" t="str">
            <v>8215799001</v>
          </cell>
        </row>
        <row r="645">
          <cell r="D645" t="str">
            <v>JF001</v>
          </cell>
          <cell r="E645" t="str">
            <v>1000</v>
          </cell>
          <cell r="F645" t="str">
            <v>KS</v>
          </cell>
          <cell r="G645" t="str">
            <v>8215799000</v>
          </cell>
        </row>
        <row r="646">
          <cell r="D646" t="str">
            <v>JG001</v>
          </cell>
          <cell r="E646" t="str">
            <v>1000</v>
          </cell>
          <cell r="F646" t="str">
            <v>KS</v>
          </cell>
          <cell r="G646" t="str">
            <v>8215799002</v>
          </cell>
        </row>
        <row r="647">
          <cell r="D647" t="str">
            <v>JH001</v>
          </cell>
          <cell r="E647" t="str">
            <v>1000</v>
          </cell>
          <cell r="F647" t="str">
            <v>KS</v>
          </cell>
          <cell r="G647" t="str">
            <v>8215799003</v>
          </cell>
        </row>
        <row r="648">
          <cell r="D648" t="str">
            <v>JI001</v>
          </cell>
          <cell r="E648" t="str">
            <v>1000</v>
          </cell>
          <cell r="F648" t="str">
            <v>KS</v>
          </cell>
          <cell r="G648" t="str">
            <v>8215799004</v>
          </cell>
        </row>
        <row r="649">
          <cell r="D649" t="str">
            <v>JJ001</v>
          </cell>
          <cell r="E649" t="str">
            <v>1000</v>
          </cell>
          <cell r="F649" t="str">
            <v>KS</v>
          </cell>
          <cell r="G649" t="str">
            <v>8215799005</v>
          </cell>
        </row>
        <row r="650">
          <cell r="D650" t="str">
            <v>JK001</v>
          </cell>
          <cell r="E650" t="str">
            <v>1000</v>
          </cell>
          <cell r="F650" t="str">
            <v>KS</v>
          </cell>
          <cell r="G650" t="str">
            <v>8215799006</v>
          </cell>
        </row>
        <row r="651">
          <cell r="D651" t="str">
            <v>JL001</v>
          </cell>
          <cell r="E651" t="str">
            <v>1000</v>
          </cell>
          <cell r="F651" t="str">
            <v>KS</v>
          </cell>
          <cell r="G651" t="str">
            <v>8215799007</v>
          </cell>
        </row>
        <row r="652">
          <cell r="D652" t="str">
            <v>JM001</v>
          </cell>
          <cell r="E652" t="str">
            <v>1000</v>
          </cell>
          <cell r="F652" t="str">
            <v>KS</v>
          </cell>
          <cell r="G652" t="str">
            <v>8215799008</v>
          </cell>
        </row>
        <row r="653">
          <cell r="D653" t="str">
            <v>JN001</v>
          </cell>
          <cell r="E653" t="str">
            <v>1000</v>
          </cell>
          <cell r="F653" t="str">
            <v>KS</v>
          </cell>
          <cell r="G653" t="str">
            <v>8215799009</v>
          </cell>
        </row>
        <row r="654">
          <cell r="D654" t="str">
            <v>JP001</v>
          </cell>
          <cell r="E654" t="str">
            <v>1000</v>
          </cell>
          <cell r="F654" t="str">
            <v>KS</v>
          </cell>
          <cell r="G654" t="str">
            <v>8215799020</v>
          </cell>
        </row>
        <row r="655">
          <cell r="D655" t="str">
            <v>JQ001</v>
          </cell>
          <cell r="E655" t="str">
            <v>1000</v>
          </cell>
          <cell r="F655" t="str">
            <v>KS</v>
          </cell>
          <cell r="G655" t="str">
            <v>8215099001</v>
          </cell>
        </row>
        <row r="656">
          <cell r="D656" t="str">
            <v>JR001</v>
          </cell>
          <cell r="E656" t="str">
            <v>1000</v>
          </cell>
          <cell r="F656" t="str">
            <v>KS</v>
          </cell>
          <cell r="G656" t="str">
            <v>8215099002</v>
          </cell>
        </row>
        <row r="657">
          <cell r="D657" t="str">
            <v>JS001</v>
          </cell>
          <cell r="E657" t="str">
            <v>1000</v>
          </cell>
          <cell r="F657" t="str">
            <v>KS</v>
          </cell>
          <cell r="G657" t="str">
            <v>8215099003</v>
          </cell>
        </row>
        <row r="658">
          <cell r="D658" t="str">
            <v>JT001</v>
          </cell>
          <cell r="E658" t="str">
            <v>1000</v>
          </cell>
          <cell r="F658" t="str">
            <v>KS</v>
          </cell>
          <cell r="G658" t="str">
            <v>8215099004</v>
          </cell>
        </row>
        <row r="659">
          <cell r="D659" t="str">
            <v>JU001</v>
          </cell>
          <cell r="E659" t="str">
            <v>1000</v>
          </cell>
          <cell r="F659" t="str">
            <v>KS</v>
          </cell>
          <cell r="G659" t="str">
            <v>8215099005</v>
          </cell>
        </row>
        <row r="660">
          <cell r="D660" t="str">
            <v>JV001</v>
          </cell>
          <cell r="E660" t="str">
            <v>1000</v>
          </cell>
          <cell r="F660" t="str">
            <v>KS</v>
          </cell>
          <cell r="G660" t="str">
            <v>8215099006</v>
          </cell>
        </row>
        <row r="661">
          <cell r="D661" t="str">
            <v>JW001</v>
          </cell>
          <cell r="E661" t="str">
            <v>1000</v>
          </cell>
          <cell r="F661" t="str">
            <v>KS</v>
          </cell>
          <cell r="G661" t="str">
            <v>8215099007</v>
          </cell>
        </row>
        <row r="662">
          <cell r="D662" t="str">
            <v>JX001</v>
          </cell>
          <cell r="E662" t="str">
            <v>1000</v>
          </cell>
          <cell r="F662" t="str">
            <v>KS</v>
          </cell>
          <cell r="G662" t="str">
            <v>8215799010</v>
          </cell>
        </row>
        <row r="663">
          <cell r="D663" t="str">
            <v>P2001</v>
          </cell>
          <cell r="E663" t="str">
            <v>1000</v>
          </cell>
          <cell r="F663" t="str">
            <v>KS</v>
          </cell>
          <cell r="G663" t="str">
            <v>8215600002</v>
          </cell>
        </row>
        <row r="664">
          <cell r="D664" t="str">
            <v>P3001</v>
          </cell>
          <cell r="E664" t="str">
            <v>1000</v>
          </cell>
          <cell r="F664" t="str">
            <v>KS</v>
          </cell>
          <cell r="G664" t="str">
            <v>8215190001</v>
          </cell>
        </row>
        <row r="665">
          <cell r="D665" t="str">
            <v>P3002</v>
          </cell>
          <cell r="E665" t="str">
            <v>1000</v>
          </cell>
          <cell r="F665" t="str">
            <v>KS</v>
          </cell>
          <cell r="G665" t="str">
            <v>8215190001</v>
          </cell>
        </row>
        <row r="666">
          <cell r="D666" t="str">
            <v>P4001</v>
          </cell>
          <cell r="E666" t="str">
            <v>1000</v>
          </cell>
          <cell r="F666" t="str">
            <v>KS</v>
          </cell>
          <cell r="G666" t="str">
            <v>8215600003</v>
          </cell>
        </row>
        <row r="667">
          <cell r="D667" t="str">
            <v>P6002</v>
          </cell>
          <cell r="E667" t="str">
            <v>1000</v>
          </cell>
          <cell r="F667" t="str">
            <v>KS</v>
          </cell>
          <cell r="G667" t="str">
            <v>8215600007</v>
          </cell>
        </row>
        <row r="668">
          <cell r="D668" t="str">
            <v>P8002</v>
          </cell>
          <cell r="E668" t="str">
            <v>1000</v>
          </cell>
          <cell r="F668" t="str">
            <v>KS</v>
          </cell>
          <cell r="G668" t="str">
            <v>8215600007</v>
          </cell>
        </row>
        <row r="669">
          <cell r="D669" t="str">
            <v>PA001</v>
          </cell>
          <cell r="E669" t="str">
            <v>1000</v>
          </cell>
          <cell r="F669" t="str">
            <v>KS</v>
          </cell>
          <cell r="G669" t="str">
            <v>8215600006</v>
          </cell>
        </row>
        <row r="670">
          <cell r="D670" t="str">
            <v>PB001</v>
          </cell>
          <cell r="E670" t="str">
            <v>1000</v>
          </cell>
          <cell r="F670" t="str">
            <v>KS</v>
          </cell>
          <cell r="G670" t="str">
            <v>8215600007</v>
          </cell>
        </row>
        <row r="671">
          <cell r="D671" t="str">
            <v>PC001</v>
          </cell>
          <cell r="E671" t="str">
            <v>1000</v>
          </cell>
          <cell r="F671" t="str">
            <v>KS</v>
          </cell>
          <cell r="G671" t="str">
            <v>8215600008</v>
          </cell>
        </row>
        <row r="672">
          <cell r="D672" t="str">
            <v>X3001</v>
          </cell>
          <cell r="E672" t="str">
            <v>1000</v>
          </cell>
          <cell r="F672" t="str">
            <v>KS</v>
          </cell>
          <cell r="G672" t="str">
            <v>8215900003</v>
          </cell>
        </row>
        <row r="673">
          <cell r="D673" t="str">
            <v>X4001</v>
          </cell>
          <cell r="E673" t="str">
            <v>1000</v>
          </cell>
          <cell r="F673" t="str">
            <v>KS</v>
          </cell>
          <cell r="G673" t="str">
            <v>8215900004</v>
          </cell>
        </row>
        <row r="674">
          <cell r="D674" t="str">
            <v>X5001</v>
          </cell>
          <cell r="E674" t="str">
            <v>1000</v>
          </cell>
          <cell r="F674" t="str">
            <v>KS</v>
          </cell>
          <cell r="G674" t="str">
            <v>8215900005</v>
          </cell>
        </row>
        <row r="675">
          <cell r="D675" t="str">
            <v>X7001</v>
          </cell>
          <cell r="E675" t="str">
            <v>1000</v>
          </cell>
          <cell r="F675" t="str">
            <v>KS</v>
          </cell>
          <cell r="G675" t="str">
            <v>8215900006</v>
          </cell>
        </row>
      </sheetData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8576"/>
  <sheetViews>
    <sheetView zoomScaleNormal="100" workbookViewId="0">
      <pane ySplit="2" topLeftCell="A3" activePane="bottomLeft" state="frozen"/>
      <selection activeCell="B38" sqref="B38"/>
      <selection pane="bottomLeft" activeCell="B38" sqref="B38"/>
    </sheetView>
  </sheetViews>
  <sheetFormatPr defaultColWidth="8.85546875" defaultRowHeight="21.75" zeroHeight="1"/>
  <cols>
    <col min="1" max="1" width="6.42578125" style="7" bestFit="1" customWidth="1"/>
    <col min="2" max="2" width="33.7109375" style="7" bestFit="1" customWidth="1"/>
    <col min="3" max="3" width="8.5703125" style="7" bestFit="1" customWidth="1"/>
    <col min="4" max="4" width="8.85546875" style="79" bestFit="1" customWidth="1"/>
    <col min="5" max="5" width="18.28515625" style="80" bestFit="1" customWidth="1"/>
    <col min="6" max="6" width="16.28515625" style="81" bestFit="1" customWidth="1"/>
    <col min="7" max="7" width="11.140625" style="7" bestFit="1" customWidth="1"/>
    <col min="8" max="8" width="26.42578125" style="7" bestFit="1" customWidth="1"/>
    <col min="9" max="9" width="20.140625" style="7" bestFit="1" customWidth="1"/>
    <col min="10" max="10" width="9.42578125" style="7" bestFit="1" customWidth="1"/>
    <col min="11" max="11" width="27.7109375" style="7" bestFit="1" customWidth="1"/>
    <col min="12" max="12" width="10.7109375" style="7" bestFit="1" customWidth="1"/>
    <col min="13" max="13" width="21" style="7" bestFit="1" customWidth="1"/>
    <col min="14" max="14" width="10.85546875" style="7" bestFit="1" customWidth="1"/>
    <col min="15" max="15" width="10.7109375" style="7" bestFit="1" customWidth="1"/>
    <col min="16" max="16" width="8.140625" style="7" bestFit="1" customWidth="1"/>
    <col min="17" max="17" width="12.140625" style="7" bestFit="1" customWidth="1"/>
    <col min="18" max="18" width="18.85546875" style="7" bestFit="1" customWidth="1"/>
    <col min="19" max="19" width="26.7109375" style="7" bestFit="1" customWidth="1"/>
    <col min="20" max="16384" width="8.85546875" style="7"/>
  </cols>
  <sheetData>
    <row r="1" spans="1:20" ht="66" thickBo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124" t="s">
        <v>13</v>
      </c>
      <c r="O1" s="125"/>
      <c r="P1" s="126"/>
      <c r="Q1" s="5" t="s">
        <v>14</v>
      </c>
      <c r="R1" s="5" t="s">
        <v>15</v>
      </c>
      <c r="S1" s="5" t="s">
        <v>16</v>
      </c>
      <c r="T1" s="5" t="s">
        <v>17</v>
      </c>
    </row>
    <row r="2" spans="1:20" ht="22.5" thickBot="1">
      <c r="A2" s="8"/>
      <c r="B2" s="9"/>
      <c r="C2" s="9"/>
      <c r="D2" s="10"/>
      <c r="E2" s="9"/>
      <c r="F2" s="11"/>
      <c r="G2" s="8"/>
      <c r="H2" s="8"/>
      <c r="I2" s="8"/>
      <c r="J2" s="8"/>
      <c r="K2" s="8"/>
      <c r="L2" s="8"/>
      <c r="M2" s="8"/>
      <c r="N2" s="8" t="s">
        <v>18</v>
      </c>
      <c r="O2" s="8" t="s">
        <v>19</v>
      </c>
      <c r="P2" s="8" t="s">
        <v>20</v>
      </c>
      <c r="Q2" s="8"/>
      <c r="R2" s="8"/>
      <c r="S2" s="8"/>
      <c r="T2" s="8"/>
    </row>
    <row r="3" spans="1:20">
      <c r="A3" s="12" t="s">
        <v>21</v>
      </c>
      <c r="B3" s="12" t="s">
        <v>22</v>
      </c>
      <c r="C3" s="12" t="s">
        <v>23</v>
      </c>
      <c r="D3" s="13" t="s">
        <v>24</v>
      </c>
      <c r="E3" s="14" t="s">
        <v>25</v>
      </c>
      <c r="F3" s="15" t="s">
        <v>26</v>
      </c>
      <c r="G3" s="12" t="s">
        <v>21</v>
      </c>
      <c r="H3" s="12" t="s">
        <v>27</v>
      </c>
      <c r="I3" s="12" t="s">
        <v>28</v>
      </c>
      <c r="J3" s="12" t="s">
        <v>29</v>
      </c>
      <c r="K3" s="12" t="s">
        <v>30</v>
      </c>
      <c r="L3" s="12" t="s">
        <v>31</v>
      </c>
      <c r="M3" s="12" t="s">
        <v>32</v>
      </c>
      <c r="N3" s="12" t="s">
        <v>33</v>
      </c>
      <c r="O3" s="12" t="s">
        <v>33</v>
      </c>
      <c r="P3" s="12" t="s">
        <v>34</v>
      </c>
      <c r="Q3" s="12" t="str">
        <f>VLOOKUP(CONCATENATE(J3,L3),'[1]Assesment CE'!$D$416:$G$675,4,FALSE)</f>
        <v>8215757000</v>
      </c>
      <c r="R3" s="12" t="s">
        <v>35</v>
      </c>
      <c r="S3" s="12"/>
      <c r="T3" s="12"/>
    </row>
    <row r="4" spans="1:20">
      <c r="A4" s="16"/>
      <c r="B4" s="16"/>
      <c r="C4" s="16"/>
      <c r="D4" s="17"/>
      <c r="E4" s="18"/>
      <c r="F4" s="19"/>
      <c r="G4" s="16"/>
      <c r="H4" s="16"/>
      <c r="I4" s="16"/>
      <c r="J4" s="16" t="s">
        <v>29</v>
      </c>
      <c r="K4" s="16" t="s">
        <v>30</v>
      </c>
      <c r="L4" s="20" t="s">
        <v>36</v>
      </c>
      <c r="M4" s="16" t="s">
        <v>37</v>
      </c>
      <c r="N4" s="16" t="s">
        <v>38</v>
      </c>
      <c r="O4" s="16" t="s">
        <v>33</v>
      </c>
      <c r="P4" s="16" t="s">
        <v>33</v>
      </c>
      <c r="Q4" s="16" t="str">
        <f>VLOOKUP(CONCATENATE(J4,L4),'[1]Assesment CE'!$D$416:$G$675,4,FALSE)</f>
        <v>8215757100</v>
      </c>
      <c r="R4" s="16" t="s">
        <v>39</v>
      </c>
      <c r="S4" s="16"/>
      <c r="T4" s="16"/>
    </row>
    <row r="5" spans="1:20">
      <c r="A5" s="16"/>
      <c r="B5" s="16"/>
      <c r="C5" s="16"/>
      <c r="D5" s="17"/>
      <c r="E5" s="18"/>
      <c r="F5" s="19"/>
      <c r="G5" s="16"/>
      <c r="H5" s="16"/>
      <c r="I5" s="16"/>
      <c r="J5" s="16" t="s">
        <v>29</v>
      </c>
      <c r="K5" s="16" t="s">
        <v>30</v>
      </c>
      <c r="L5" s="20" t="s">
        <v>40</v>
      </c>
      <c r="M5" s="16" t="s">
        <v>41</v>
      </c>
      <c r="N5" s="16" t="s">
        <v>42</v>
      </c>
      <c r="O5" s="16" t="s">
        <v>33</v>
      </c>
      <c r="P5" s="16" t="s">
        <v>33</v>
      </c>
      <c r="Q5" s="16" t="str">
        <f>VLOOKUP(CONCATENATE(J5,L5),'[1]Assesment CE'!$D$416:$G$675,4,FALSE)</f>
        <v>8215757200</v>
      </c>
      <c r="R5" s="16" t="s">
        <v>43</v>
      </c>
      <c r="S5" s="16"/>
      <c r="T5" s="16"/>
    </row>
    <row r="6" spans="1:20" ht="22.5" thickBot="1">
      <c r="A6" s="21"/>
      <c r="B6" s="21"/>
      <c r="C6" s="21"/>
      <c r="D6" s="22"/>
      <c r="E6" s="23"/>
      <c r="F6" s="24"/>
      <c r="G6" s="21"/>
      <c r="H6" s="21"/>
      <c r="I6" s="21"/>
      <c r="J6" s="21" t="s">
        <v>29</v>
      </c>
      <c r="K6" s="21" t="s">
        <v>30</v>
      </c>
      <c r="L6" s="25" t="s">
        <v>44</v>
      </c>
      <c r="M6" s="21" t="s">
        <v>45</v>
      </c>
      <c r="N6" s="21" t="s">
        <v>46</v>
      </c>
      <c r="O6" s="21" t="s">
        <v>33</v>
      </c>
      <c r="P6" s="21" t="s">
        <v>33</v>
      </c>
      <c r="Q6" s="21" t="str">
        <f>VLOOKUP(CONCATENATE(J6,L6),'[1]Assesment CE'!$D$416:$G$675,4,FALSE)</f>
        <v>8215757900</v>
      </c>
      <c r="R6" s="21" t="s">
        <v>47</v>
      </c>
      <c r="S6" s="21"/>
      <c r="T6" s="21"/>
    </row>
    <row r="7" spans="1:20">
      <c r="A7" s="26" t="s">
        <v>48</v>
      </c>
      <c r="B7" s="26" t="s">
        <v>49</v>
      </c>
      <c r="C7" s="26" t="s">
        <v>23</v>
      </c>
      <c r="D7" s="27" t="s">
        <v>24</v>
      </c>
      <c r="E7" s="28" t="s">
        <v>50</v>
      </c>
      <c r="F7" s="28" t="s">
        <v>51</v>
      </c>
      <c r="G7" s="26" t="s">
        <v>48</v>
      </c>
      <c r="H7" s="26" t="s">
        <v>52</v>
      </c>
      <c r="I7" s="26" t="s">
        <v>28</v>
      </c>
      <c r="J7" s="26" t="s">
        <v>53</v>
      </c>
      <c r="K7" s="26" t="s">
        <v>54</v>
      </c>
      <c r="L7" s="26" t="s">
        <v>31</v>
      </c>
      <c r="M7" s="26" t="s">
        <v>32</v>
      </c>
      <c r="N7" s="26" t="s">
        <v>33</v>
      </c>
      <c r="O7" s="26" t="s">
        <v>33</v>
      </c>
      <c r="P7" s="26" t="s">
        <v>34</v>
      </c>
      <c r="Q7" s="26" t="str">
        <f>VLOOKUP(CONCATENATE(J7,L7),'[1]Assesment CE'!$D$416:$G$675,4,FALSE)</f>
        <v>8215758000</v>
      </c>
      <c r="R7" s="26" t="s">
        <v>55</v>
      </c>
      <c r="S7" s="26"/>
      <c r="T7" s="26"/>
    </row>
    <row r="8" spans="1:20">
      <c r="A8" s="29"/>
      <c r="B8" s="29"/>
      <c r="C8" s="29"/>
      <c r="D8" s="30" t="s">
        <v>33</v>
      </c>
      <c r="E8" s="31"/>
      <c r="F8" s="31"/>
      <c r="G8" s="29"/>
      <c r="H8" s="29"/>
      <c r="I8" s="29"/>
      <c r="J8" s="29" t="s">
        <v>53</v>
      </c>
      <c r="K8" s="29" t="s">
        <v>54</v>
      </c>
      <c r="L8" s="29" t="s">
        <v>36</v>
      </c>
      <c r="M8" s="29" t="s">
        <v>37</v>
      </c>
      <c r="N8" s="29" t="s">
        <v>38</v>
      </c>
      <c r="O8" s="29" t="s">
        <v>33</v>
      </c>
      <c r="P8" s="29" t="s">
        <v>33</v>
      </c>
      <c r="Q8" s="29" t="str">
        <f>VLOOKUP(CONCATENATE(J8,L8),'[1]Assesment CE'!$D$416:$G$675,4,FALSE)</f>
        <v>8215758100</v>
      </c>
      <c r="R8" s="29" t="s">
        <v>56</v>
      </c>
      <c r="S8" s="29"/>
      <c r="T8" s="29"/>
    </row>
    <row r="9" spans="1:20">
      <c r="A9" s="29"/>
      <c r="B9" s="29"/>
      <c r="C9" s="29"/>
      <c r="D9" s="30" t="s">
        <v>33</v>
      </c>
      <c r="E9" s="31"/>
      <c r="F9" s="31"/>
      <c r="G9" s="29"/>
      <c r="H9" s="29"/>
      <c r="I9" s="29"/>
      <c r="J9" s="29" t="s">
        <v>53</v>
      </c>
      <c r="K9" s="29" t="s">
        <v>54</v>
      </c>
      <c r="L9" s="29" t="s">
        <v>40</v>
      </c>
      <c r="M9" s="29" t="s">
        <v>41</v>
      </c>
      <c r="N9" s="29" t="s">
        <v>42</v>
      </c>
      <c r="O9" s="29" t="s">
        <v>33</v>
      </c>
      <c r="P9" s="29" t="s">
        <v>33</v>
      </c>
      <c r="Q9" s="29" t="str">
        <f>VLOOKUP(CONCATENATE(J9,L9),'[1]Assesment CE'!$D$416:$G$675,4,FALSE)</f>
        <v>8215758200</v>
      </c>
      <c r="R9" s="29" t="s">
        <v>57</v>
      </c>
      <c r="S9" s="29"/>
      <c r="T9" s="29"/>
    </row>
    <row r="10" spans="1:20" ht="22.5" thickBot="1">
      <c r="A10" s="32"/>
      <c r="B10" s="32"/>
      <c r="C10" s="32"/>
      <c r="D10" s="33" t="s">
        <v>33</v>
      </c>
      <c r="E10" s="34"/>
      <c r="F10" s="34"/>
      <c r="G10" s="32"/>
      <c r="H10" s="32"/>
      <c r="I10" s="32"/>
      <c r="J10" s="32" t="s">
        <v>53</v>
      </c>
      <c r="K10" s="32" t="s">
        <v>54</v>
      </c>
      <c r="L10" s="32" t="s">
        <v>44</v>
      </c>
      <c r="M10" s="32" t="s">
        <v>45</v>
      </c>
      <c r="N10" s="32" t="s">
        <v>46</v>
      </c>
      <c r="O10" s="32" t="s">
        <v>33</v>
      </c>
      <c r="P10" s="32" t="s">
        <v>33</v>
      </c>
      <c r="Q10" s="32" t="str">
        <f>VLOOKUP(CONCATENATE(J10,L10),'[1]Assesment CE'!$D$416:$G$675,4,FALSE)</f>
        <v>8215758900</v>
      </c>
      <c r="R10" s="32" t="s">
        <v>58</v>
      </c>
      <c r="S10" s="32"/>
      <c r="T10" s="32"/>
    </row>
    <row r="11" spans="1:20">
      <c r="A11" s="12" t="s">
        <v>59</v>
      </c>
      <c r="B11" s="12" t="s">
        <v>60</v>
      </c>
      <c r="C11" s="12" t="s">
        <v>23</v>
      </c>
      <c r="D11" s="13" t="s">
        <v>24</v>
      </c>
      <c r="E11" s="15" t="s">
        <v>61</v>
      </c>
      <c r="F11" s="15" t="s">
        <v>62</v>
      </c>
      <c r="G11" s="12" t="s">
        <v>59</v>
      </c>
      <c r="H11" s="12" t="s">
        <v>63</v>
      </c>
      <c r="I11" s="12" t="s">
        <v>28</v>
      </c>
      <c r="J11" s="12" t="s">
        <v>64</v>
      </c>
      <c r="K11" s="12" t="s">
        <v>63</v>
      </c>
      <c r="L11" s="12" t="s">
        <v>31</v>
      </c>
      <c r="M11" s="12" t="s">
        <v>32</v>
      </c>
      <c r="N11" s="12" t="s">
        <v>33</v>
      </c>
      <c r="O11" s="12" t="s">
        <v>33</v>
      </c>
      <c r="P11" s="12" t="s">
        <v>34</v>
      </c>
      <c r="Q11" s="12" t="str">
        <f>VLOOKUP(CONCATENATE(J11,L11),'[1]Assesment CE'!$D$416:$G$675,4,FALSE)</f>
        <v>8215752000</v>
      </c>
      <c r="R11" s="12" t="s">
        <v>65</v>
      </c>
      <c r="S11" s="12"/>
      <c r="T11" s="12"/>
    </row>
    <row r="12" spans="1:20">
      <c r="A12" s="16"/>
      <c r="B12" s="16"/>
      <c r="C12" s="16"/>
      <c r="D12" s="17" t="s">
        <v>33</v>
      </c>
      <c r="E12" s="19"/>
      <c r="F12" s="19"/>
      <c r="G12" s="16"/>
      <c r="H12" s="16"/>
      <c r="I12" s="16"/>
      <c r="J12" s="16" t="s">
        <v>64</v>
      </c>
      <c r="K12" s="16" t="s">
        <v>63</v>
      </c>
      <c r="L12" s="16" t="s">
        <v>36</v>
      </c>
      <c r="M12" s="16" t="s">
        <v>32</v>
      </c>
      <c r="N12" s="16" t="s">
        <v>38</v>
      </c>
      <c r="O12" s="16" t="s">
        <v>33</v>
      </c>
      <c r="P12" s="16" t="s">
        <v>33</v>
      </c>
      <c r="Q12" s="16" t="str">
        <f>VLOOKUP(CONCATENATE(J12,L12),'[1]Assesment CE'!$D$416:$G$675,4,FALSE)</f>
        <v>8215752100</v>
      </c>
      <c r="R12" s="16" t="s">
        <v>66</v>
      </c>
      <c r="S12" s="16"/>
      <c r="T12" s="16"/>
    </row>
    <row r="13" spans="1:20">
      <c r="A13" s="16"/>
      <c r="B13" s="16"/>
      <c r="C13" s="16"/>
      <c r="D13" s="17" t="s">
        <v>33</v>
      </c>
      <c r="E13" s="19"/>
      <c r="F13" s="19"/>
      <c r="G13" s="16"/>
      <c r="H13" s="16"/>
      <c r="I13" s="16"/>
      <c r="J13" s="16" t="s">
        <v>64</v>
      </c>
      <c r="K13" s="16" t="s">
        <v>63</v>
      </c>
      <c r="L13" s="16" t="s">
        <v>40</v>
      </c>
      <c r="M13" s="16" t="s">
        <v>32</v>
      </c>
      <c r="N13" s="16" t="s">
        <v>42</v>
      </c>
      <c r="O13" s="16" t="s">
        <v>33</v>
      </c>
      <c r="P13" s="16" t="s">
        <v>33</v>
      </c>
      <c r="Q13" s="16" t="str">
        <f>VLOOKUP(CONCATENATE(J13,L13),'[1]Assesment CE'!$D$416:$G$675,4,FALSE)</f>
        <v>8215752200</v>
      </c>
      <c r="R13" s="16" t="s">
        <v>67</v>
      </c>
      <c r="S13" s="16"/>
      <c r="T13" s="16"/>
    </row>
    <row r="14" spans="1:20" ht="22.5" thickBot="1">
      <c r="A14" s="21"/>
      <c r="B14" s="21"/>
      <c r="C14" s="21"/>
      <c r="D14" s="22" t="s">
        <v>33</v>
      </c>
      <c r="E14" s="24"/>
      <c r="F14" s="24"/>
      <c r="G14" s="21"/>
      <c r="H14" s="21"/>
      <c r="I14" s="21"/>
      <c r="J14" s="21" t="s">
        <v>64</v>
      </c>
      <c r="K14" s="21" t="s">
        <v>63</v>
      </c>
      <c r="L14" s="21" t="s">
        <v>44</v>
      </c>
      <c r="M14" s="21" t="s">
        <v>32</v>
      </c>
      <c r="N14" s="21" t="s">
        <v>46</v>
      </c>
      <c r="O14" s="21" t="s">
        <v>33</v>
      </c>
      <c r="P14" s="21" t="s">
        <v>33</v>
      </c>
      <c r="Q14" s="21" t="str">
        <f>VLOOKUP(CONCATENATE(J14,L14),'[1]Assesment CE'!$D$416:$G$675,4,FALSE)</f>
        <v>8215752900</v>
      </c>
      <c r="R14" s="21" t="s">
        <v>68</v>
      </c>
      <c r="S14" s="21"/>
      <c r="T14" s="21"/>
    </row>
    <row r="15" spans="1:20">
      <c r="A15" s="26" t="s">
        <v>69</v>
      </c>
      <c r="B15" s="26" t="s">
        <v>70</v>
      </c>
      <c r="C15" s="26" t="s">
        <v>23</v>
      </c>
      <c r="D15" s="27" t="s">
        <v>24</v>
      </c>
      <c r="E15" s="28" t="s">
        <v>71</v>
      </c>
      <c r="F15" s="28" t="s">
        <v>72</v>
      </c>
      <c r="G15" s="26" t="s">
        <v>69</v>
      </c>
      <c r="H15" s="26" t="s">
        <v>73</v>
      </c>
      <c r="I15" s="26" t="s">
        <v>28</v>
      </c>
      <c r="J15" s="26" t="s">
        <v>74</v>
      </c>
      <c r="K15" s="26" t="s">
        <v>73</v>
      </c>
      <c r="L15" s="26" t="s">
        <v>31</v>
      </c>
      <c r="M15" s="26" t="s">
        <v>32</v>
      </c>
      <c r="N15" s="26" t="s">
        <v>33</v>
      </c>
      <c r="O15" s="26" t="s">
        <v>33</v>
      </c>
      <c r="P15" s="26" t="s">
        <v>34</v>
      </c>
      <c r="Q15" s="26" t="str">
        <f>VLOOKUP(CONCATENATE(J15,L15),'[1]Assesment CE'!$D$416:$G$675,4,FALSE)</f>
        <v>8215760000</v>
      </c>
      <c r="R15" s="26" t="s">
        <v>75</v>
      </c>
      <c r="S15" s="26"/>
      <c r="T15" s="26"/>
    </row>
    <row r="16" spans="1:20">
      <c r="A16" s="29"/>
      <c r="B16" s="29"/>
      <c r="C16" s="29"/>
      <c r="D16" s="30" t="s">
        <v>33</v>
      </c>
      <c r="E16" s="31"/>
      <c r="F16" s="31"/>
      <c r="G16" s="29"/>
      <c r="H16" s="29"/>
      <c r="I16" s="29"/>
      <c r="J16" s="29" t="s">
        <v>74</v>
      </c>
      <c r="K16" s="29" t="s">
        <v>73</v>
      </c>
      <c r="L16" s="29" t="s">
        <v>36</v>
      </c>
      <c r="M16" s="29" t="s">
        <v>32</v>
      </c>
      <c r="N16" s="29" t="s">
        <v>38</v>
      </c>
      <c r="O16" s="29" t="s">
        <v>33</v>
      </c>
      <c r="P16" s="29" t="s">
        <v>33</v>
      </c>
      <c r="Q16" s="29" t="str">
        <f>VLOOKUP(CONCATENATE(J16,L16),'[1]Assesment CE'!$D$416:$G$675,4,FALSE)</f>
        <v>8215760100</v>
      </c>
      <c r="R16" s="29" t="s">
        <v>76</v>
      </c>
      <c r="S16" s="29"/>
      <c r="T16" s="29"/>
    </row>
    <row r="17" spans="1:20">
      <c r="A17" s="29"/>
      <c r="B17" s="29"/>
      <c r="C17" s="29"/>
      <c r="D17" s="30" t="s">
        <v>33</v>
      </c>
      <c r="E17" s="31"/>
      <c r="F17" s="31"/>
      <c r="G17" s="29"/>
      <c r="H17" s="29"/>
      <c r="I17" s="29"/>
      <c r="J17" s="29" t="s">
        <v>74</v>
      </c>
      <c r="K17" s="29" t="s">
        <v>73</v>
      </c>
      <c r="L17" s="29" t="s">
        <v>40</v>
      </c>
      <c r="M17" s="29" t="s">
        <v>32</v>
      </c>
      <c r="N17" s="29" t="s">
        <v>42</v>
      </c>
      <c r="O17" s="29" t="s">
        <v>33</v>
      </c>
      <c r="P17" s="29" t="s">
        <v>33</v>
      </c>
      <c r="Q17" s="29" t="str">
        <f>VLOOKUP(CONCATENATE(J17,L17),'[1]Assesment CE'!$D$416:$G$675,4,FALSE)</f>
        <v>8215760200</v>
      </c>
      <c r="R17" s="29" t="s">
        <v>77</v>
      </c>
      <c r="S17" s="29"/>
      <c r="T17" s="29"/>
    </row>
    <row r="18" spans="1:20" ht="22.5" thickBot="1">
      <c r="A18" s="32"/>
      <c r="B18" s="32"/>
      <c r="C18" s="32"/>
      <c r="D18" s="33" t="s">
        <v>33</v>
      </c>
      <c r="E18" s="34"/>
      <c r="F18" s="34"/>
      <c r="G18" s="32"/>
      <c r="H18" s="32"/>
      <c r="I18" s="32"/>
      <c r="J18" s="32" t="s">
        <v>74</v>
      </c>
      <c r="K18" s="32" t="s">
        <v>73</v>
      </c>
      <c r="L18" s="32" t="s">
        <v>44</v>
      </c>
      <c r="M18" s="32" t="s">
        <v>32</v>
      </c>
      <c r="N18" s="32" t="s">
        <v>46</v>
      </c>
      <c r="O18" s="32" t="s">
        <v>33</v>
      </c>
      <c r="P18" s="32" t="s">
        <v>33</v>
      </c>
      <c r="Q18" s="32" t="str">
        <f>VLOOKUP(CONCATENATE(J18,L18),'[1]Assesment CE'!$D$416:$G$675,4,FALSE)</f>
        <v>8215760900</v>
      </c>
      <c r="R18" s="32" t="s">
        <v>78</v>
      </c>
      <c r="S18" s="32"/>
      <c r="T18" s="32"/>
    </row>
    <row r="19" spans="1:20" ht="22.5" thickBot="1">
      <c r="A19" s="35" t="s">
        <v>79</v>
      </c>
      <c r="B19" s="35" t="s">
        <v>80</v>
      </c>
      <c r="C19" s="35" t="s">
        <v>23</v>
      </c>
      <c r="D19" s="36" t="s">
        <v>24</v>
      </c>
      <c r="E19" s="37" t="s">
        <v>81</v>
      </c>
      <c r="F19" s="37" t="s">
        <v>82</v>
      </c>
      <c r="G19" s="35" t="s">
        <v>79</v>
      </c>
      <c r="H19" s="35" t="s">
        <v>83</v>
      </c>
      <c r="I19" s="35" t="s">
        <v>28</v>
      </c>
      <c r="J19" s="35" t="s">
        <v>84</v>
      </c>
      <c r="K19" s="35" t="s">
        <v>83</v>
      </c>
      <c r="L19" s="35" t="s">
        <v>85</v>
      </c>
      <c r="M19" s="35" t="s">
        <v>86</v>
      </c>
      <c r="N19" s="35" t="s">
        <v>87</v>
      </c>
      <c r="O19" s="35" t="s">
        <v>88</v>
      </c>
      <c r="P19" s="35" t="s">
        <v>33</v>
      </c>
      <c r="Q19" s="35" t="str">
        <f>VLOOKUP(CONCATENATE(J19,L19),'[1]Assesment CE'!$D$416:$G$675,4,FALSE)</f>
        <v>8215799001</v>
      </c>
      <c r="R19" s="35" t="s">
        <v>89</v>
      </c>
      <c r="S19" s="35"/>
      <c r="T19" s="35"/>
    </row>
    <row r="20" spans="1:20" ht="22.5" thickBot="1">
      <c r="A20" s="35" t="s">
        <v>90</v>
      </c>
      <c r="B20" s="35" t="s">
        <v>91</v>
      </c>
      <c r="C20" s="35" t="s">
        <v>23</v>
      </c>
      <c r="D20" s="36" t="s">
        <v>24</v>
      </c>
      <c r="E20" s="37" t="s">
        <v>92</v>
      </c>
      <c r="F20" s="37" t="s">
        <v>93</v>
      </c>
      <c r="G20" s="35" t="s">
        <v>90</v>
      </c>
      <c r="H20" s="35" t="s">
        <v>94</v>
      </c>
      <c r="I20" s="35" t="s">
        <v>28</v>
      </c>
      <c r="J20" s="35" t="s">
        <v>95</v>
      </c>
      <c r="K20" s="35" t="s">
        <v>94</v>
      </c>
      <c r="L20" s="35" t="s">
        <v>85</v>
      </c>
      <c r="M20" s="35" t="s">
        <v>86</v>
      </c>
      <c r="N20" s="35" t="s">
        <v>87</v>
      </c>
      <c r="O20" s="35" t="s">
        <v>88</v>
      </c>
      <c r="P20" s="35" t="s">
        <v>33</v>
      </c>
      <c r="Q20" s="35" t="str">
        <f>VLOOKUP(CONCATENATE(J20,L20),'[1]Assesment CE'!$D$416:$G$675,4,FALSE)</f>
        <v>8215799000</v>
      </c>
      <c r="R20" s="35" t="s">
        <v>96</v>
      </c>
      <c r="S20" s="35"/>
      <c r="T20" s="35"/>
    </row>
    <row r="21" spans="1:20" ht="22.5" thickBot="1">
      <c r="A21" s="35" t="s">
        <v>97</v>
      </c>
      <c r="B21" s="35" t="s">
        <v>98</v>
      </c>
      <c r="C21" s="35" t="s">
        <v>23</v>
      </c>
      <c r="D21" s="36" t="s">
        <v>24</v>
      </c>
      <c r="E21" s="37" t="s">
        <v>99</v>
      </c>
      <c r="F21" s="37" t="s">
        <v>100</v>
      </c>
      <c r="G21" s="35" t="s">
        <v>97</v>
      </c>
      <c r="H21" s="35" t="s">
        <v>101</v>
      </c>
      <c r="I21" s="35" t="s">
        <v>28</v>
      </c>
      <c r="J21" s="35" t="s">
        <v>102</v>
      </c>
      <c r="K21" s="35" t="s">
        <v>101</v>
      </c>
      <c r="L21" s="35" t="s">
        <v>85</v>
      </c>
      <c r="M21" s="35" t="s">
        <v>86</v>
      </c>
      <c r="N21" s="35" t="s">
        <v>87</v>
      </c>
      <c r="O21" s="35" t="s">
        <v>88</v>
      </c>
      <c r="P21" s="35" t="s">
        <v>33</v>
      </c>
      <c r="Q21" s="35" t="str">
        <f>VLOOKUP(CONCATENATE(J21,L21),'[1]Assesment CE'!$D$416:$G$675,4,FALSE)</f>
        <v>8215799002</v>
      </c>
      <c r="R21" s="35" t="s">
        <v>103</v>
      </c>
      <c r="S21" s="35"/>
      <c r="T21" s="35"/>
    </row>
    <row r="22" spans="1:20" ht="22.5" thickBot="1">
      <c r="A22" s="35" t="s">
        <v>104</v>
      </c>
      <c r="B22" s="35" t="s">
        <v>105</v>
      </c>
      <c r="C22" s="35" t="s">
        <v>23</v>
      </c>
      <c r="D22" s="36" t="s">
        <v>24</v>
      </c>
      <c r="E22" s="37" t="s">
        <v>106</v>
      </c>
      <c r="F22" s="37" t="s">
        <v>107</v>
      </c>
      <c r="G22" s="35" t="s">
        <v>104</v>
      </c>
      <c r="H22" s="35" t="s">
        <v>108</v>
      </c>
      <c r="I22" s="35" t="s">
        <v>28</v>
      </c>
      <c r="J22" s="35" t="s">
        <v>109</v>
      </c>
      <c r="K22" s="35" t="s">
        <v>108</v>
      </c>
      <c r="L22" s="35" t="s">
        <v>85</v>
      </c>
      <c r="M22" s="35" t="s">
        <v>86</v>
      </c>
      <c r="N22" s="35" t="s">
        <v>87</v>
      </c>
      <c r="O22" s="35" t="s">
        <v>88</v>
      </c>
      <c r="P22" s="35" t="s">
        <v>33</v>
      </c>
      <c r="Q22" s="35" t="str">
        <f>VLOOKUP(CONCATENATE(J22,L22),'[1]Assesment CE'!$D$416:$G$675,4,FALSE)</f>
        <v>8215799003</v>
      </c>
      <c r="R22" s="35" t="s">
        <v>105</v>
      </c>
      <c r="S22" s="35"/>
      <c r="T22" s="35"/>
    </row>
    <row r="23" spans="1:20" ht="22.5" thickBot="1">
      <c r="A23" s="35" t="s">
        <v>110</v>
      </c>
      <c r="B23" s="35" t="s">
        <v>111</v>
      </c>
      <c r="C23" s="35" t="s">
        <v>23</v>
      </c>
      <c r="D23" s="36" t="s">
        <v>24</v>
      </c>
      <c r="E23" s="37" t="s">
        <v>112</v>
      </c>
      <c r="F23" s="37" t="s">
        <v>113</v>
      </c>
      <c r="G23" s="35" t="s">
        <v>110</v>
      </c>
      <c r="H23" s="35" t="s">
        <v>114</v>
      </c>
      <c r="I23" s="35" t="s">
        <v>28</v>
      </c>
      <c r="J23" s="35" t="s">
        <v>115</v>
      </c>
      <c r="K23" s="35" t="s">
        <v>116</v>
      </c>
      <c r="L23" s="35" t="s">
        <v>85</v>
      </c>
      <c r="M23" s="35" t="s">
        <v>86</v>
      </c>
      <c r="N23" s="35" t="s">
        <v>87</v>
      </c>
      <c r="O23" s="35" t="s">
        <v>88</v>
      </c>
      <c r="P23" s="35" t="s">
        <v>33</v>
      </c>
      <c r="Q23" s="35" t="str">
        <f>VLOOKUP(CONCATENATE(J23,L23),'[1]Assesment CE'!$D$416:$G$675,4,FALSE)</f>
        <v>8215799004</v>
      </c>
      <c r="R23" s="35" t="s">
        <v>117</v>
      </c>
      <c r="S23" s="35"/>
      <c r="T23" s="35"/>
    </row>
    <row r="24" spans="1:20" ht="22.5" thickBot="1">
      <c r="A24" s="35" t="s">
        <v>118</v>
      </c>
      <c r="B24" s="35" t="s">
        <v>119</v>
      </c>
      <c r="C24" s="35" t="s">
        <v>23</v>
      </c>
      <c r="D24" s="36" t="s">
        <v>24</v>
      </c>
      <c r="E24" s="37" t="s">
        <v>120</v>
      </c>
      <c r="F24" s="37" t="s">
        <v>121</v>
      </c>
      <c r="G24" s="35" t="s">
        <v>118</v>
      </c>
      <c r="H24" s="35" t="s">
        <v>122</v>
      </c>
      <c r="I24" s="35" t="s">
        <v>28</v>
      </c>
      <c r="J24" s="35" t="s">
        <v>123</v>
      </c>
      <c r="K24" s="35" t="s">
        <v>122</v>
      </c>
      <c r="L24" s="35" t="s">
        <v>85</v>
      </c>
      <c r="M24" s="35" t="s">
        <v>86</v>
      </c>
      <c r="N24" s="35" t="s">
        <v>87</v>
      </c>
      <c r="O24" s="35" t="s">
        <v>88</v>
      </c>
      <c r="P24" s="35" t="s">
        <v>33</v>
      </c>
      <c r="Q24" s="35" t="str">
        <f>VLOOKUP(CONCATENATE(J24,L24),'[1]Assesment CE'!$D$416:$G$675,4,FALSE)</f>
        <v>8215799005</v>
      </c>
      <c r="R24" s="35" t="s">
        <v>119</v>
      </c>
      <c r="S24" s="35"/>
      <c r="T24" s="35"/>
    </row>
    <row r="25" spans="1:20" ht="22.5" thickBot="1">
      <c r="A25" s="35" t="s">
        <v>124</v>
      </c>
      <c r="B25" s="35" t="s">
        <v>125</v>
      </c>
      <c r="C25" s="35" t="s">
        <v>23</v>
      </c>
      <c r="D25" s="36" t="s">
        <v>24</v>
      </c>
      <c r="E25" s="37" t="s">
        <v>126</v>
      </c>
      <c r="F25" s="37" t="s">
        <v>127</v>
      </c>
      <c r="G25" s="35" t="s">
        <v>124</v>
      </c>
      <c r="H25" s="35" t="s">
        <v>128</v>
      </c>
      <c r="I25" s="35" t="s">
        <v>28</v>
      </c>
      <c r="J25" s="35" t="s">
        <v>129</v>
      </c>
      <c r="K25" s="35" t="s">
        <v>130</v>
      </c>
      <c r="L25" s="35" t="s">
        <v>85</v>
      </c>
      <c r="M25" s="35" t="s">
        <v>86</v>
      </c>
      <c r="N25" s="35" t="s">
        <v>87</v>
      </c>
      <c r="O25" s="35" t="s">
        <v>88</v>
      </c>
      <c r="P25" s="35" t="s">
        <v>33</v>
      </c>
      <c r="Q25" s="35" t="str">
        <f>VLOOKUP(CONCATENATE(J25,L25),'[1]Assesment CE'!$D$416:$G$675,4,FALSE)</f>
        <v>8215799006</v>
      </c>
      <c r="R25" s="35" t="s">
        <v>131</v>
      </c>
      <c r="S25" s="35"/>
      <c r="T25" s="35"/>
    </row>
    <row r="26" spans="1:20" ht="22.5" thickBot="1">
      <c r="A26" s="35" t="s">
        <v>132</v>
      </c>
      <c r="B26" s="35" t="s">
        <v>133</v>
      </c>
      <c r="C26" s="35" t="s">
        <v>23</v>
      </c>
      <c r="D26" s="36" t="s">
        <v>24</v>
      </c>
      <c r="E26" s="37" t="s">
        <v>134</v>
      </c>
      <c r="F26" s="37" t="s">
        <v>135</v>
      </c>
      <c r="G26" s="35" t="s">
        <v>132</v>
      </c>
      <c r="H26" s="35" t="s">
        <v>136</v>
      </c>
      <c r="I26" s="35" t="s">
        <v>28</v>
      </c>
      <c r="J26" s="35" t="s">
        <v>137</v>
      </c>
      <c r="K26" s="35" t="s">
        <v>138</v>
      </c>
      <c r="L26" s="35" t="s">
        <v>85</v>
      </c>
      <c r="M26" s="35" t="s">
        <v>86</v>
      </c>
      <c r="N26" s="35" t="s">
        <v>87</v>
      </c>
      <c r="O26" s="35" t="s">
        <v>88</v>
      </c>
      <c r="P26" s="35" t="s">
        <v>33</v>
      </c>
      <c r="Q26" s="35" t="str">
        <f>VLOOKUP(CONCATENATE(J26,L26),'[1]Assesment CE'!$D$416:$G$675,4,FALSE)</f>
        <v>8215799007</v>
      </c>
      <c r="R26" s="35" t="s">
        <v>139</v>
      </c>
      <c r="S26" s="35"/>
      <c r="T26" s="35"/>
    </row>
    <row r="27" spans="1:20" ht="22.5" thickBot="1">
      <c r="A27" s="35" t="s">
        <v>140</v>
      </c>
      <c r="B27" s="35" t="s">
        <v>141</v>
      </c>
      <c r="C27" s="35" t="s">
        <v>23</v>
      </c>
      <c r="D27" s="36" t="s">
        <v>24</v>
      </c>
      <c r="E27" s="37" t="s">
        <v>142</v>
      </c>
      <c r="F27" s="37" t="s">
        <v>143</v>
      </c>
      <c r="G27" s="35" t="s">
        <v>140</v>
      </c>
      <c r="H27" s="35" t="s">
        <v>144</v>
      </c>
      <c r="I27" s="35" t="s">
        <v>28</v>
      </c>
      <c r="J27" s="35" t="s">
        <v>145</v>
      </c>
      <c r="K27" s="35" t="s">
        <v>146</v>
      </c>
      <c r="L27" s="35" t="s">
        <v>85</v>
      </c>
      <c r="M27" s="35" t="s">
        <v>86</v>
      </c>
      <c r="N27" s="35" t="s">
        <v>87</v>
      </c>
      <c r="O27" s="35" t="s">
        <v>88</v>
      </c>
      <c r="P27" s="35" t="s">
        <v>33</v>
      </c>
      <c r="Q27" s="35" t="str">
        <f>VLOOKUP(CONCATENATE(J27,L27),'[1]Assesment CE'!$D$416:$G$675,4,FALSE)</f>
        <v>8215799008</v>
      </c>
      <c r="R27" s="35" t="s">
        <v>147</v>
      </c>
      <c r="S27" s="35"/>
      <c r="T27" s="35"/>
    </row>
    <row r="28" spans="1:20" ht="22.5" thickBot="1">
      <c r="A28" s="35" t="s">
        <v>148</v>
      </c>
      <c r="B28" s="35" t="s">
        <v>149</v>
      </c>
      <c r="C28" s="35" t="s">
        <v>23</v>
      </c>
      <c r="D28" s="36" t="s">
        <v>24</v>
      </c>
      <c r="E28" s="37" t="s">
        <v>150</v>
      </c>
      <c r="F28" s="37" t="s">
        <v>151</v>
      </c>
      <c r="G28" s="35" t="s">
        <v>148</v>
      </c>
      <c r="H28" s="35" t="s">
        <v>152</v>
      </c>
      <c r="I28" s="35" t="s">
        <v>28</v>
      </c>
      <c r="J28" s="35" t="s">
        <v>153</v>
      </c>
      <c r="K28" s="35" t="s">
        <v>152</v>
      </c>
      <c r="L28" s="35" t="s">
        <v>85</v>
      </c>
      <c r="M28" s="35" t="s">
        <v>86</v>
      </c>
      <c r="N28" s="35" t="s">
        <v>87</v>
      </c>
      <c r="O28" s="35" t="s">
        <v>88</v>
      </c>
      <c r="P28" s="35" t="s">
        <v>33</v>
      </c>
      <c r="Q28" s="35" t="str">
        <f>VLOOKUP(CONCATENATE(J28,L28),'[1]Assesment CE'!$D$416:$G$675,4,FALSE)</f>
        <v>8215799009</v>
      </c>
      <c r="R28" s="35" t="s">
        <v>149</v>
      </c>
      <c r="S28" s="35"/>
      <c r="T28" s="35"/>
    </row>
    <row r="29" spans="1:20" ht="22.5" thickBot="1">
      <c r="A29" s="35" t="s">
        <v>154</v>
      </c>
      <c r="B29" s="35" t="s">
        <v>155</v>
      </c>
      <c r="C29" s="35" t="s">
        <v>23</v>
      </c>
      <c r="D29" s="36" t="s">
        <v>24</v>
      </c>
      <c r="E29" s="37" t="s">
        <v>156</v>
      </c>
      <c r="F29" s="37" t="s">
        <v>157</v>
      </c>
      <c r="G29" s="35" t="s">
        <v>154</v>
      </c>
      <c r="H29" s="35" t="s">
        <v>158</v>
      </c>
      <c r="I29" s="35" t="s">
        <v>28</v>
      </c>
      <c r="J29" s="35" t="s">
        <v>159</v>
      </c>
      <c r="K29" s="35" t="s">
        <v>158</v>
      </c>
      <c r="L29" s="35" t="s">
        <v>85</v>
      </c>
      <c r="M29" s="35" t="s">
        <v>86</v>
      </c>
      <c r="N29" s="35" t="s">
        <v>87</v>
      </c>
      <c r="O29" s="35" t="s">
        <v>88</v>
      </c>
      <c r="P29" s="35" t="s">
        <v>33</v>
      </c>
      <c r="Q29" s="35" t="str">
        <f>VLOOKUP(CONCATENATE(J29,L29),'[1]Assesment CE'!$D$416:$G$675,4,FALSE)</f>
        <v>8215799020</v>
      </c>
      <c r="R29" s="35" t="s">
        <v>160</v>
      </c>
      <c r="S29" s="35"/>
      <c r="T29" s="35"/>
    </row>
    <row r="30" spans="1:20" ht="22.5" thickBot="1">
      <c r="A30" s="38" t="s">
        <v>161</v>
      </c>
      <c r="B30" s="38" t="s">
        <v>162</v>
      </c>
      <c r="C30" s="38" t="s">
        <v>23</v>
      </c>
      <c r="D30" s="39" t="s">
        <v>24</v>
      </c>
      <c r="E30" s="40" t="s">
        <v>163</v>
      </c>
      <c r="F30" s="40" t="s">
        <v>164</v>
      </c>
      <c r="G30" s="38" t="s">
        <v>161</v>
      </c>
      <c r="H30" s="38" t="s">
        <v>165</v>
      </c>
      <c r="I30" s="38" t="s">
        <v>166</v>
      </c>
      <c r="J30" s="38" t="s">
        <v>167</v>
      </c>
      <c r="K30" s="38" t="s">
        <v>165</v>
      </c>
      <c r="L30" s="38" t="s">
        <v>85</v>
      </c>
      <c r="M30" s="38" t="s">
        <v>86</v>
      </c>
      <c r="N30" s="38" t="s">
        <v>87</v>
      </c>
      <c r="O30" s="38" t="s">
        <v>88</v>
      </c>
      <c r="P30" s="38" t="s">
        <v>33</v>
      </c>
      <c r="Q30" s="41" t="s">
        <v>168</v>
      </c>
      <c r="R30" s="38" t="s">
        <v>169</v>
      </c>
      <c r="S30" s="38" t="s">
        <v>170</v>
      </c>
      <c r="T30" s="38"/>
    </row>
    <row r="31" spans="1:20" ht="22.5" thickBot="1">
      <c r="A31" s="38" t="s">
        <v>171</v>
      </c>
      <c r="B31" s="38" t="s">
        <v>172</v>
      </c>
      <c r="C31" s="38" t="s">
        <v>23</v>
      </c>
      <c r="D31" s="39" t="s">
        <v>24</v>
      </c>
      <c r="E31" s="40" t="s">
        <v>173</v>
      </c>
      <c r="F31" s="40" t="s">
        <v>174</v>
      </c>
      <c r="G31" s="38" t="s">
        <v>171</v>
      </c>
      <c r="H31" s="38" t="s">
        <v>175</v>
      </c>
      <c r="I31" s="38" t="s">
        <v>166</v>
      </c>
      <c r="J31" s="38" t="s">
        <v>176</v>
      </c>
      <c r="K31" s="38" t="s">
        <v>175</v>
      </c>
      <c r="L31" s="38" t="s">
        <v>85</v>
      </c>
      <c r="M31" s="38" t="s">
        <v>86</v>
      </c>
      <c r="N31" s="38" t="s">
        <v>87</v>
      </c>
      <c r="O31" s="38" t="s">
        <v>88</v>
      </c>
      <c r="P31" s="38" t="s">
        <v>33</v>
      </c>
      <c r="Q31" s="38" t="s">
        <v>168</v>
      </c>
      <c r="R31" s="38" t="s">
        <v>169</v>
      </c>
      <c r="S31" s="38" t="s">
        <v>177</v>
      </c>
      <c r="T31" s="38"/>
    </row>
    <row r="32" spans="1:20" ht="22.5" thickBot="1">
      <c r="A32" s="38" t="s">
        <v>178</v>
      </c>
      <c r="B32" s="38" t="s">
        <v>179</v>
      </c>
      <c r="C32" s="38" t="s">
        <v>23</v>
      </c>
      <c r="D32" s="39" t="s">
        <v>24</v>
      </c>
      <c r="E32" s="40" t="s">
        <v>180</v>
      </c>
      <c r="F32" s="40" t="s">
        <v>181</v>
      </c>
      <c r="G32" s="38" t="s">
        <v>178</v>
      </c>
      <c r="H32" s="38" t="s">
        <v>182</v>
      </c>
      <c r="I32" s="38" t="s">
        <v>166</v>
      </c>
      <c r="J32" s="38" t="s">
        <v>183</v>
      </c>
      <c r="K32" s="38" t="s">
        <v>182</v>
      </c>
      <c r="L32" s="38" t="s">
        <v>85</v>
      </c>
      <c r="M32" s="38" t="s">
        <v>86</v>
      </c>
      <c r="N32" s="38" t="s">
        <v>87</v>
      </c>
      <c r="O32" s="38" t="s">
        <v>88</v>
      </c>
      <c r="P32" s="38" t="s">
        <v>33</v>
      </c>
      <c r="Q32" s="38" t="s">
        <v>168</v>
      </c>
      <c r="R32" s="38" t="s">
        <v>169</v>
      </c>
      <c r="S32" s="38" t="s">
        <v>184</v>
      </c>
      <c r="T32" s="38"/>
    </row>
    <row r="33" spans="1:20" ht="22.5" thickBot="1">
      <c r="A33" s="38" t="s">
        <v>185</v>
      </c>
      <c r="B33" s="38" t="s">
        <v>186</v>
      </c>
      <c r="C33" s="38" t="s">
        <v>23</v>
      </c>
      <c r="D33" s="39" t="s">
        <v>24</v>
      </c>
      <c r="E33" s="40" t="s">
        <v>187</v>
      </c>
      <c r="F33" s="40" t="s">
        <v>188</v>
      </c>
      <c r="G33" s="38" t="s">
        <v>185</v>
      </c>
      <c r="H33" s="38" t="s">
        <v>189</v>
      </c>
      <c r="I33" s="38" t="s">
        <v>166</v>
      </c>
      <c r="J33" s="38" t="s">
        <v>190</v>
      </c>
      <c r="K33" s="38" t="s">
        <v>189</v>
      </c>
      <c r="L33" s="38" t="s">
        <v>85</v>
      </c>
      <c r="M33" s="38" t="s">
        <v>86</v>
      </c>
      <c r="N33" s="38" t="s">
        <v>87</v>
      </c>
      <c r="O33" s="38" t="s">
        <v>88</v>
      </c>
      <c r="P33" s="38" t="s">
        <v>33</v>
      </c>
      <c r="Q33" s="38" t="s">
        <v>168</v>
      </c>
      <c r="R33" s="38" t="s">
        <v>169</v>
      </c>
      <c r="S33" s="38" t="s">
        <v>191</v>
      </c>
      <c r="T33" s="38"/>
    </row>
    <row r="34" spans="1:20" ht="22.5" thickBot="1">
      <c r="A34" s="38" t="s">
        <v>192</v>
      </c>
      <c r="B34" s="38" t="s">
        <v>193</v>
      </c>
      <c r="C34" s="38" t="s">
        <v>23</v>
      </c>
      <c r="D34" s="39" t="s">
        <v>24</v>
      </c>
      <c r="E34" s="40" t="s">
        <v>194</v>
      </c>
      <c r="F34" s="40" t="s">
        <v>195</v>
      </c>
      <c r="G34" s="38" t="s">
        <v>192</v>
      </c>
      <c r="H34" s="38" t="s">
        <v>196</v>
      </c>
      <c r="I34" s="38" t="s">
        <v>166</v>
      </c>
      <c r="J34" s="38" t="s">
        <v>197</v>
      </c>
      <c r="K34" s="38" t="s">
        <v>196</v>
      </c>
      <c r="L34" s="38" t="s">
        <v>85</v>
      </c>
      <c r="M34" s="38" t="s">
        <v>86</v>
      </c>
      <c r="N34" s="38" t="s">
        <v>87</v>
      </c>
      <c r="O34" s="38" t="s">
        <v>88</v>
      </c>
      <c r="P34" s="38" t="s">
        <v>33</v>
      </c>
      <c r="Q34" s="38" t="s">
        <v>168</v>
      </c>
      <c r="R34" s="38" t="s">
        <v>169</v>
      </c>
      <c r="S34" s="38" t="s">
        <v>198</v>
      </c>
      <c r="T34" s="38"/>
    </row>
    <row r="35" spans="1:20" ht="22.5" thickBot="1">
      <c r="A35" s="38" t="s">
        <v>199</v>
      </c>
      <c r="B35" s="38" t="s">
        <v>200</v>
      </c>
      <c r="C35" s="38" t="s">
        <v>23</v>
      </c>
      <c r="D35" s="39" t="s">
        <v>24</v>
      </c>
      <c r="E35" s="40" t="s">
        <v>201</v>
      </c>
      <c r="F35" s="40" t="s">
        <v>202</v>
      </c>
      <c r="G35" s="38" t="s">
        <v>199</v>
      </c>
      <c r="H35" s="38" t="s">
        <v>203</v>
      </c>
      <c r="I35" s="38" t="s">
        <v>166</v>
      </c>
      <c r="J35" s="38" t="s">
        <v>204</v>
      </c>
      <c r="K35" s="38" t="s">
        <v>203</v>
      </c>
      <c r="L35" s="38" t="s">
        <v>85</v>
      </c>
      <c r="M35" s="38" t="s">
        <v>86</v>
      </c>
      <c r="N35" s="38" t="s">
        <v>87</v>
      </c>
      <c r="O35" s="38" t="s">
        <v>88</v>
      </c>
      <c r="P35" s="38" t="s">
        <v>33</v>
      </c>
      <c r="Q35" s="38" t="s">
        <v>168</v>
      </c>
      <c r="R35" s="38" t="s">
        <v>169</v>
      </c>
      <c r="S35" s="38" t="s">
        <v>205</v>
      </c>
      <c r="T35" s="38"/>
    </row>
    <row r="36" spans="1:20" ht="22.5" thickBot="1">
      <c r="A36" s="38" t="s">
        <v>206</v>
      </c>
      <c r="B36" s="38" t="s">
        <v>207</v>
      </c>
      <c r="C36" s="38" t="s">
        <v>23</v>
      </c>
      <c r="D36" s="39" t="s">
        <v>24</v>
      </c>
      <c r="E36" s="40" t="s">
        <v>208</v>
      </c>
      <c r="F36" s="40" t="s">
        <v>209</v>
      </c>
      <c r="G36" s="38" t="s">
        <v>206</v>
      </c>
      <c r="H36" s="38" t="s">
        <v>210</v>
      </c>
      <c r="I36" s="38" t="s">
        <v>166</v>
      </c>
      <c r="J36" s="38" t="s">
        <v>211</v>
      </c>
      <c r="K36" s="38" t="s">
        <v>210</v>
      </c>
      <c r="L36" s="38" t="s">
        <v>85</v>
      </c>
      <c r="M36" s="38" t="s">
        <v>86</v>
      </c>
      <c r="N36" s="38" t="s">
        <v>87</v>
      </c>
      <c r="O36" s="38" t="s">
        <v>88</v>
      </c>
      <c r="P36" s="38" t="s">
        <v>33</v>
      </c>
      <c r="Q36" s="38" t="s">
        <v>168</v>
      </c>
      <c r="R36" s="38" t="s">
        <v>169</v>
      </c>
      <c r="S36" s="38" t="s">
        <v>212</v>
      </c>
      <c r="T36" s="38"/>
    </row>
    <row r="37" spans="1:20" ht="22.5" thickBot="1">
      <c r="A37" s="42" t="s">
        <v>213</v>
      </c>
      <c r="B37" s="43" t="s">
        <v>214</v>
      </c>
      <c r="C37" s="43" t="s">
        <v>23</v>
      </c>
      <c r="D37" s="44" t="s">
        <v>24</v>
      </c>
      <c r="E37" s="45" t="s">
        <v>215</v>
      </c>
      <c r="F37" s="45" t="s">
        <v>216</v>
      </c>
      <c r="G37" s="43" t="s">
        <v>213</v>
      </c>
      <c r="H37" s="43" t="s">
        <v>217</v>
      </c>
      <c r="I37" s="43" t="s">
        <v>28</v>
      </c>
      <c r="J37" s="43" t="s">
        <v>218</v>
      </c>
      <c r="K37" s="43" t="s">
        <v>219</v>
      </c>
      <c r="L37" s="43" t="s">
        <v>85</v>
      </c>
      <c r="M37" s="43" t="s">
        <v>86</v>
      </c>
      <c r="N37" s="43" t="s">
        <v>87</v>
      </c>
      <c r="O37" s="43" t="s">
        <v>88</v>
      </c>
      <c r="P37" s="43" t="s">
        <v>33</v>
      </c>
      <c r="Q37" s="43" t="str">
        <f>VLOOKUP(CONCATENATE(J37,L37),'[1]Assesment CE'!$D$416:$G$675,4,FALSE)</f>
        <v>8215799010</v>
      </c>
      <c r="R37" s="43" t="s">
        <v>220</v>
      </c>
      <c r="S37" s="43"/>
      <c r="T37" s="43"/>
    </row>
    <row r="38" spans="1:20" ht="22.5" thickBot="1">
      <c r="A38" s="46" t="s">
        <v>221</v>
      </c>
      <c r="B38" s="46" t="s">
        <v>222</v>
      </c>
      <c r="C38" s="46" t="s">
        <v>23</v>
      </c>
      <c r="D38" s="47" t="s">
        <v>24</v>
      </c>
      <c r="E38" s="48" t="s">
        <v>223</v>
      </c>
      <c r="F38" s="48" t="s">
        <v>224</v>
      </c>
      <c r="G38" s="46" t="s">
        <v>221</v>
      </c>
      <c r="H38" s="46" t="s">
        <v>225</v>
      </c>
      <c r="I38" s="46" t="s">
        <v>166</v>
      </c>
      <c r="J38" s="46" t="s">
        <v>226</v>
      </c>
      <c r="K38" s="46" t="s">
        <v>225</v>
      </c>
      <c r="L38" s="46" t="s">
        <v>85</v>
      </c>
      <c r="M38" s="46" t="s">
        <v>86</v>
      </c>
      <c r="N38" s="46">
        <v>5000000000</v>
      </c>
      <c r="O38" s="46" t="s">
        <v>88</v>
      </c>
      <c r="P38" s="46"/>
      <c r="Q38" s="46" t="s">
        <v>168</v>
      </c>
      <c r="R38" s="46" t="s">
        <v>169</v>
      </c>
      <c r="S38" s="49" t="s">
        <v>227</v>
      </c>
      <c r="T38" s="50" t="s">
        <v>228</v>
      </c>
    </row>
    <row r="39" spans="1:20" ht="22.5" thickBot="1">
      <c r="A39" s="46" t="s">
        <v>229</v>
      </c>
      <c r="B39" s="46" t="s">
        <v>230</v>
      </c>
      <c r="C39" s="46" t="s">
        <v>23</v>
      </c>
      <c r="D39" s="47" t="s">
        <v>24</v>
      </c>
      <c r="E39" s="48" t="s">
        <v>231</v>
      </c>
      <c r="F39" s="48" t="s">
        <v>232</v>
      </c>
      <c r="G39" s="46" t="s">
        <v>229</v>
      </c>
      <c r="H39" s="46" t="s">
        <v>233</v>
      </c>
      <c r="I39" s="46" t="s">
        <v>166</v>
      </c>
      <c r="J39" s="46" t="s">
        <v>234</v>
      </c>
      <c r="K39" s="46" t="s">
        <v>233</v>
      </c>
      <c r="L39" s="46" t="s">
        <v>85</v>
      </c>
      <c r="M39" s="46" t="s">
        <v>86</v>
      </c>
      <c r="N39" s="46">
        <v>5000000000</v>
      </c>
      <c r="O39" s="46" t="s">
        <v>88</v>
      </c>
      <c r="P39" s="46"/>
      <c r="Q39" s="46" t="s">
        <v>168</v>
      </c>
      <c r="R39" s="46" t="s">
        <v>169</v>
      </c>
      <c r="S39" s="49" t="s">
        <v>235</v>
      </c>
      <c r="T39" s="50" t="s">
        <v>228</v>
      </c>
    </row>
    <row r="40" spans="1:20">
      <c r="A40" s="51" t="s">
        <v>236</v>
      </c>
      <c r="B40" s="51" t="s">
        <v>237</v>
      </c>
      <c r="C40" s="51" t="s">
        <v>23</v>
      </c>
      <c r="D40" s="52" t="s">
        <v>24</v>
      </c>
      <c r="E40" s="53" t="s">
        <v>238</v>
      </c>
      <c r="F40" s="53" t="s">
        <v>239</v>
      </c>
      <c r="G40" s="51" t="s">
        <v>236</v>
      </c>
      <c r="H40" s="51" t="s">
        <v>240</v>
      </c>
      <c r="I40" s="51" t="s">
        <v>241</v>
      </c>
      <c r="J40" s="51" t="s">
        <v>242</v>
      </c>
      <c r="K40" s="51" t="s">
        <v>243</v>
      </c>
      <c r="L40" s="51" t="s">
        <v>85</v>
      </c>
      <c r="M40" s="51" t="s">
        <v>244</v>
      </c>
      <c r="N40" s="51" t="s">
        <v>245</v>
      </c>
      <c r="O40" s="51" t="s">
        <v>33</v>
      </c>
      <c r="P40" s="51" t="s">
        <v>33</v>
      </c>
      <c r="Q40" s="51" t="str">
        <f>VLOOKUP(CONCATENATE(J40,L40),'[1]Assesment CE'!$D$416:$G$675,4,FALSE)</f>
        <v>8219520001</v>
      </c>
      <c r="R40" s="51" t="s">
        <v>246</v>
      </c>
      <c r="S40" s="51"/>
      <c r="T40" s="51"/>
    </row>
    <row r="41" spans="1:20">
      <c r="A41" s="54"/>
      <c r="B41" s="54"/>
      <c r="C41" s="54"/>
      <c r="D41" s="55" t="s">
        <v>33</v>
      </c>
      <c r="E41" s="56"/>
      <c r="F41" s="56"/>
      <c r="G41" s="54"/>
      <c r="H41" s="54"/>
      <c r="I41" s="54"/>
      <c r="J41" s="54" t="s">
        <v>242</v>
      </c>
      <c r="K41" s="54" t="s">
        <v>243</v>
      </c>
      <c r="L41" s="54" t="s">
        <v>247</v>
      </c>
      <c r="M41" s="54" t="s">
        <v>248</v>
      </c>
      <c r="N41" s="54" t="s">
        <v>249</v>
      </c>
      <c r="O41" s="54" t="s">
        <v>33</v>
      </c>
      <c r="P41" s="54" t="s">
        <v>33</v>
      </c>
      <c r="Q41" s="54" t="str">
        <f>VLOOKUP(CONCATENATE(J41,L41),'[1]Assesment CE'!$D$416:$G$675,4,FALSE)</f>
        <v>8219520002</v>
      </c>
      <c r="R41" s="54" t="s">
        <v>250</v>
      </c>
      <c r="S41" s="54"/>
      <c r="T41" s="54"/>
    </row>
    <row r="42" spans="1:20">
      <c r="A42" s="54"/>
      <c r="B42" s="54"/>
      <c r="C42" s="54"/>
      <c r="D42" s="55" t="s">
        <v>33</v>
      </c>
      <c r="E42" s="56"/>
      <c r="F42" s="56"/>
      <c r="G42" s="54"/>
      <c r="H42" s="54"/>
      <c r="I42" s="54"/>
      <c r="J42" s="54" t="s">
        <v>242</v>
      </c>
      <c r="K42" s="54" t="s">
        <v>243</v>
      </c>
      <c r="L42" s="54" t="s">
        <v>251</v>
      </c>
      <c r="M42" s="54" t="s">
        <v>252</v>
      </c>
      <c r="N42" s="54" t="s">
        <v>253</v>
      </c>
      <c r="O42" s="54" t="s">
        <v>33</v>
      </c>
      <c r="P42" s="54" t="s">
        <v>33</v>
      </c>
      <c r="Q42" s="54" t="str">
        <f>VLOOKUP(CONCATENATE(J42,L42),'[1]Assesment CE'!$D$416:$G$675,4,FALSE)</f>
        <v>8219520003</v>
      </c>
      <c r="R42" s="54" t="s">
        <v>254</v>
      </c>
      <c r="S42" s="54"/>
      <c r="T42" s="54"/>
    </row>
    <row r="43" spans="1:20">
      <c r="A43" s="54"/>
      <c r="B43" s="54"/>
      <c r="C43" s="54"/>
      <c r="D43" s="55" t="s">
        <v>33</v>
      </c>
      <c r="E43" s="56"/>
      <c r="F43" s="56"/>
      <c r="G43" s="54"/>
      <c r="H43" s="54"/>
      <c r="I43" s="54"/>
      <c r="J43" s="54" t="s">
        <v>242</v>
      </c>
      <c r="K43" s="54" t="s">
        <v>243</v>
      </c>
      <c r="L43" s="54" t="s">
        <v>255</v>
      </c>
      <c r="M43" s="54" t="s">
        <v>256</v>
      </c>
      <c r="N43" s="54" t="s">
        <v>257</v>
      </c>
      <c r="O43" s="54" t="s">
        <v>33</v>
      </c>
      <c r="P43" s="54" t="s">
        <v>33</v>
      </c>
      <c r="Q43" s="54" t="str">
        <f>VLOOKUP(CONCATENATE(J43,L43),'[1]Assesment CE'!$D$416:$G$675,4,FALSE)</f>
        <v>8219520004</v>
      </c>
      <c r="R43" s="54" t="s">
        <v>258</v>
      </c>
      <c r="S43" s="54"/>
      <c r="T43" s="54"/>
    </row>
    <row r="44" spans="1:20">
      <c r="A44" s="54"/>
      <c r="B44" s="54"/>
      <c r="C44" s="54"/>
      <c r="D44" s="55" t="s">
        <v>33</v>
      </c>
      <c r="E44" s="56"/>
      <c r="F44" s="56"/>
      <c r="G44" s="54"/>
      <c r="H44" s="54"/>
      <c r="I44" s="54"/>
      <c r="J44" s="54" t="s">
        <v>242</v>
      </c>
      <c r="K44" s="54" t="s">
        <v>243</v>
      </c>
      <c r="L44" s="54" t="s">
        <v>259</v>
      </c>
      <c r="M44" s="54" t="s">
        <v>260</v>
      </c>
      <c r="N44" s="54" t="s">
        <v>261</v>
      </c>
      <c r="O44" s="54" t="s">
        <v>33</v>
      </c>
      <c r="P44" s="54" t="s">
        <v>33</v>
      </c>
      <c r="Q44" s="54" t="str">
        <f>VLOOKUP(CONCATENATE(J44,L44),'[1]Assesment CE'!$D$416:$G$675,4,FALSE)</f>
        <v>8219520005</v>
      </c>
      <c r="R44" s="54" t="s">
        <v>252</v>
      </c>
      <c r="S44" s="54"/>
      <c r="T44" s="54"/>
    </row>
    <row r="45" spans="1:20">
      <c r="A45" s="54"/>
      <c r="B45" s="54"/>
      <c r="C45" s="54"/>
      <c r="D45" s="55" t="s">
        <v>33</v>
      </c>
      <c r="E45" s="56"/>
      <c r="F45" s="56"/>
      <c r="G45" s="54"/>
      <c r="H45" s="54"/>
      <c r="I45" s="54"/>
      <c r="J45" s="54" t="s">
        <v>242</v>
      </c>
      <c r="K45" s="54" t="s">
        <v>243</v>
      </c>
      <c r="L45" s="54" t="s">
        <v>262</v>
      </c>
      <c r="M45" s="54" t="s">
        <v>263</v>
      </c>
      <c r="N45" s="54" t="s">
        <v>264</v>
      </c>
      <c r="O45" s="54" t="s">
        <v>33</v>
      </c>
      <c r="P45" s="54" t="s">
        <v>33</v>
      </c>
      <c r="Q45" s="54" t="str">
        <f>VLOOKUP(CONCATENATE(J45,L45),'[1]Assesment CE'!$D$416:$G$675,4,FALSE)</f>
        <v>8219520006</v>
      </c>
      <c r="R45" s="54" t="s">
        <v>265</v>
      </c>
      <c r="S45" s="54"/>
      <c r="T45" s="54"/>
    </row>
    <row r="46" spans="1:20">
      <c r="A46" s="54"/>
      <c r="B46" s="54"/>
      <c r="C46" s="54"/>
      <c r="D46" s="55" t="s">
        <v>33</v>
      </c>
      <c r="E46" s="56"/>
      <c r="F46" s="56"/>
      <c r="G46" s="54"/>
      <c r="H46" s="54"/>
      <c r="I46" s="54"/>
      <c r="J46" s="54" t="s">
        <v>242</v>
      </c>
      <c r="K46" s="54" t="s">
        <v>243</v>
      </c>
      <c r="L46" s="54" t="s">
        <v>266</v>
      </c>
      <c r="M46" s="54" t="s">
        <v>267</v>
      </c>
      <c r="N46" s="54" t="s">
        <v>268</v>
      </c>
      <c r="O46" s="54" t="s">
        <v>33</v>
      </c>
      <c r="P46" s="54" t="s">
        <v>33</v>
      </c>
      <c r="Q46" s="54" t="str">
        <f>VLOOKUP(CONCATENATE(J46,L46),'[1]Assesment CE'!$D$416:$G$675,4,FALSE)</f>
        <v>8219520007</v>
      </c>
      <c r="R46" s="54" t="s">
        <v>269</v>
      </c>
      <c r="S46" s="54"/>
      <c r="T46" s="54"/>
    </row>
    <row r="47" spans="1:20">
      <c r="A47" s="54"/>
      <c r="B47" s="54"/>
      <c r="C47" s="54"/>
      <c r="D47" s="55" t="s">
        <v>33</v>
      </c>
      <c r="E47" s="56"/>
      <c r="F47" s="56"/>
      <c r="G47" s="54"/>
      <c r="H47" s="54"/>
      <c r="I47" s="54"/>
      <c r="J47" s="54" t="s">
        <v>242</v>
      </c>
      <c r="K47" s="54" t="s">
        <v>243</v>
      </c>
      <c r="L47" s="54" t="s">
        <v>270</v>
      </c>
      <c r="M47" s="54" t="s">
        <v>271</v>
      </c>
      <c r="N47" s="54" t="s">
        <v>272</v>
      </c>
      <c r="O47" s="54" t="s">
        <v>33</v>
      </c>
      <c r="P47" s="54" t="s">
        <v>33</v>
      </c>
      <c r="Q47" s="54" t="str">
        <f>VLOOKUP(CONCATENATE(J47,L47),'[1]Assesment CE'!$D$416:$G$675,4,FALSE)</f>
        <v>8219520008</v>
      </c>
      <c r="R47" s="54" t="s">
        <v>273</v>
      </c>
      <c r="S47" s="54"/>
      <c r="T47" s="54"/>
    </row>
    <row r="48" spans="1:20">
      <c r="A48" s="54"/>
      <c r="B48" s="54"/>
      <c r="C48" s="54"/>
      <c r="D48" s="55" t="s">
        <v>33</v>
      </c>
      <c r="E48" s="56"/>
      <c r="F48" s="56"/>
      <c r="G48" s="54"/>
      <c r="H48" s="54"/>
      <c r="I48" s="54"/>
      <c r="J48" s="54" t="s">
        <v>242</v>
      </c>
      <c r="K48" s="54" t="s">
        <v>243</v>
      </c>
      <c r="L48" s="54" t="s">
        <v>274</v>
      </c>
      <c r="M48" s="54" t="s">
        <v>275</v>
      </c>
      <c r="N48" s="54" t="s">
        <v>276</v>
      </c>
      <c r="O48" s="54" t="s">
        <v>33</v>
      </c>
      <c r="P48" s="54" t="s">
        <v>33</v>
      </c>
      <c r="Q48" s="54" t="str">
        <f>VLOOKUP(CONCATENATE(J48,L48),'[1]Assesment CE'!$D$416:$G$675,4,FALSE)</f>
        <v>8219520009</v>
      </c>
      <c r="R48" s="54" t="s">
        <v>277</v>
      </c>
      <c r="S48" s="54"/>
      <c r="T48" s="54"/>
    </row>
    <row r="49" spans="1:20">
      <c r="A49" s="54"/>
      <c r="B49" s="54"/>
      <c r="C49" s="54"/>
      <c r="D49" s="55" t="s">
        <v>33</v>
      </c>
      <c r="E49" s="56"/>
      <c r="F49" s="56"/>
      <c r="G49" s="54"/>
      <c r="H49" s="54"/>
      <c r="I49" s="54"/>
      <c r="J49" s="54" t="s">
        <v>242</v>
      </c>
      <c r="K49" s="54" t="s">
        <v>243</v>
      </c>
      <c r="L49" s="54" t="s">
        <v>278</v>
      </c>
      <c r="M49" s="54" t="s">
        <v>279</v>
      </c>
      <c r="N49" s="54" t="s">
        <v>280</v>
      </c>
      <c r="O49" s="54" t="s">
        <v>33</v>
      </c>
      <c r="P49" s="54" t="s">
        <v>33</v>
      </c>
      <c r="Q49" s="54" t="str">
        <f>VLOOKUP(CONCATENATE(J49,L49),'[1]Assesment CE'!$D$416:$G$675,4,FALSE)</f>
        <v>8219520010</v>
      </c>
      <c r="R49" s="54" t="s">
        <v>248</v>
      </c>
      <c r="S49" s="54"/>
      <c r="T49" s="54"/>
    </row>
    <row r="50" spans="1:20">
      <c r="A50" s="54"/>
      <c r="B50" s="54"/>
      <c r="C50" s="54"/>
      <c r="D50" s="55" t="s">
        <v>33</v>
      </c>
      <c r="E50" s="56"/>
      <c r="F50" s="56"/>
      <c r="G50" s="54"/>
      <c r="H50" s="54"/>
      <c r="I50" s="54"/>
      <c r="J50" s="54" t="s">
        <v>242</v>
      </c>
      <c r="K50" s="54" t="s">
        <v>243</v>
      </c>
      <c r="L50" s="54" t="s">
        <v>281</v>
      </c>
      <c r="M50" s="54" t="s">
        <v>282</v>
      </c>
      <c r="N50" s="54" t="s">
        <v>283</v>
      </c>
      <c r="O50" s="54" t="s">
        <v>33</v>
      </c>
      <c r="P50" s="54" t="s">
        <v>33</v>
      </c>
      <c r="Q50" s="54" t="str">
        <f>VLOOKUP(CONCATENATE(J50,L50),'[1]Assesment CE'!$D$416:$G$675,4,FALSE)</f>
        <v>8219520011</v>
      </c>
      <c r="R50" s="54" t="s">
        <v>284</v>
      </c>
      <c r="S50" s="54"/>
      <c r="T50" s="54"/>
    </row>
    <row r="51" spans="1:20">
      <c r="A51" s="54"/>
      <c r="B51" s="54"/>
      <c r="C51" s="54"/>
      <c r="D51" s="55" t="s">
        <v>33</v>
      </c>
      <c r="E51" s="56"/>
      <c r="F51" s="56"/>
      <c r="G51" s="54"/>
      <c r="H51" s="54"/>
      <c r="I51" s="54"/>
      <c r="J51" s="54" t="s">
        <v>242</v>
      </c>
      <c r="K51" s="54" t="s">
        <v>243</v>
      </c>
      <c r="L51" s="54" t="s">
        <v>285</v>
      </c>
      <c r="M51" s="54" t="s">
        <v>286</v>
      </c>
      <c r="N51" s="54" t="s">
        <v>287</v>
      </c>
      <c r="O51" s="54" t="s">
        <v>33</v>
      </c>
      <c r="P51" s="54" t="s">
        <v>33</v>
      </c>
      <c r="Q51" s="54" t="str">
        <f>VLOOKUP(CONCATENATE(J51,L51),'[1]Assesment CE'!$D$416:$G$675,4,FALSE)</f>
        <v>8219520012</v>
      </c>
      <c r="R51" s="54" t="s">
        <v>288</v>
      </c>
      <c r="S51" s="54"/>
      <c r="T51" s="54"/>
    </row>
    <row r="52" spans="1:20">
      <c r="A52" s="54"/>
      <c r="B52" s="54"/>
      <c r="C52" s="54"/>
      <c r="D52" s="55" t="s">
        <v>33</v>
      </c>
      <c r="E52" s="56"/>
      <c r="F52" s="56"/>
      <c r="G52" s="54"/>
      <c r="H52" s="54"/>
      <c r="I52" s="54"/>
      <c r="J52" s="54" t="s">
        <v>242</v>
      </c>
      <c r="K52" s="54" t="s">
        <v>243</v>
      </c>
      <c r="L52" s="54" t="s">
        <v>289</v>
      </c>
      <c r="M52" s="54" t="s">
        <v>290</v>
      </c>
      <c r="N52" s="54" t="s">
        <v>291</v>
      </c>
      <c r="O52" s="54" t="s">
        <v>33</v>
      </c>
      <c r="P52" s="54" t="s">
        <v>33</v>
      </c>
      <c r="Q52" s="54" t="str">
        <f>VLOOKUP(CONCATENATE(J52,L52),'[1]Assesment CE'!$D$416:$G$675,4,FALSE)</f>
        <v>8219520013</v>
      </c>
      <c r="R52" s="54" t="s">
        <v>292</v>
      </c>
      <c r="S52" s="54"/>
      <c r="T52" s="54"/>
    </row>
    <row r="53" spans="1:20">
      <c r="A53" s="54"/>
      <c r="B53" s="54"/>
      <c r="C53" s="54"/>
      <c r="D53" s="55" t="s">
        <v>33</v>
      </c>
      <c r="E53" s="56"/>
      <c r="F53" s="56"/>
      <c r="G53" s="54"/>
      <c r="H53" s="54"/>
      <c r="I53" s="54"/>
      <c r="J53" s="54" t="s">
        <v>242</v>
      </c>
      <c r="K53" s="54" t="s">
        <v>243</v>
      </c>
      <c r="L53" s="54" t="s">
        <v>293</v>
      </c>
      <c r="M53" s="54" t="s">
        <v>279</v>
      </c>
      <c r="N53" s="54" t="s">
        <v>294</v>
      </c>
      <c r="O53" s="54" t="s">
        <v>33</v>
      </c>
      <c r="P53" s="54" t="s">
        <v>33</v>
      </c>
      <c r="Q53" s="54" t="str">
        <f>VLOOKUP(CONCATENATE(J53,L53),'[1]Assesment CE'!$D$416:$G$675,4,FALSE)</f>
        <v>8219520014</v>
      </c>
      <c r="R53" s="54" t="s">
        <v>295</v>
      </c>
      <c r="S53" s="54"/>
      <c r="T53" s="54"/>
    </row>
    <row r="54" spans="1:20">
      <c r="A54" s="54"/>
      <c r="B54" s="54"/>
      <c r="C54" s="54"/>
      <c r="D54" s="55" t="s">
        <v>33</v>
      </c>
      <c r="E54" s="56"/>
      <c r="F54" s="56"/>
      <c r="G54" s="54"/>
      <c r="H54" s="54"/>
      <c r="I54" s="54"/>
      <c r="J54" s="54" t="s">
        <v>242</v>
      </c>
      <c r="K54" s="54" t="s">
        <v>243</v>
      </c>
      <c r="L54" s="54" t="s">
        <v>296</v>
      </c>
      <c r="M54" s="54" t="s">
        <v>297</v>
      </c>
      <c r="N54" s="54" t="s">
        <v>298</v>
      </c>
      <c r="O54" s="54" t="s">
        <v>33</v>
      </c>
      <c r="P54" s="54" t="s">
        <v>33</v>
      </c>
      <c r="Q54" s="54" t="str">
        <f>VLOOKUP(CONCATENATE(J54,L54),'[1]Assesment CE'!$D$416:$G$675,4,FALSE)</f>
        <v>8219520015</v>
      </c>
      <c r="R54" s="54" t="s">
        <v>299</v>
      </c>
      <c r="S54" s="54"/>
      <c r="T54" s="54"/>
    </row>
    <row r="55" spans="1:20">
      <c r="A55" s="54"/>
      <c r="B55" s="54"/>
      <c r="C55" s="54"/>
      <c r="D55" s="55" t="s">
        <v>33</v>
      </c>
      <c r="E55" s="56"/>
      <c r="F55" s="56"/>
      <c r="G55" s="54"/>
      <c r="H55" s="54"/>
      <c r="I55" s="54"/>
      <c r="J55" s="54" t="s">
        <v>242</v>
      </c>
      <c r="K55" s="54" t="s">
        <v>243</v>
      </c>
      <c r="L55" s="54" t="s">
        <v>300</v>
      </c>
      <c r="M55" s="54" t="s">
        <v>301</v>
      </c>
      <c r="N55" s="54" t="s">
        <v>302</v>
      </c>
      <c r="O55" s="54" t="s">
        <v>33</v>
      </c>
      <c r="P55" s="54" t="s">
        <v>33</v>
      </c>
      <c r="Q55" s="54" t="str">
        <f>VLOOKUP(CONCATENATE(J55,L55),'[1]Assesment CE'!$D$416:$G$675,4,FALSE)</f>
        <v>8219520016</v>
      </c>
      <c r="R55" s="54" t="s">
        <v>303</v>
      </c>
      <c r="S55" s="54"/>
      <c r="T55" s="54"/>
    </row>
    <row r="56" spans="1:20">
      <c r="A56" s="54"/>
      <c r="B56" s="54"/>
      <c r="C56" s="54"/>
      <c r="D56" s="55" t="s">
        <v>33</v>
      </c>
      <c r="E56" s="56"/>
      <c r="F56" s="56"/>
      <c r="G56" s="54"/>
      <c r="H56" s="54"/>
      <c r="I56" s="54"/>
      <c r="J56" s="54" t="s">
        <v>242</v>
      </c>
      <c r="K56" s="54" t="s">
        <v>243</v>
      </c>
      <c r="L56" s="54" t="s">
        <v>304</v>
      </c>
      <c r="M56" s="54" t="s">
        <v>305</v>
      </c>
      <c r="N56" s="54" t="s">
        <v>306</v>
      </c>
      <c r="O56" s="54" t="s">
        <v>33</v>
      </c>
      <c r="P56" s="54" t="s">
        <v>33</v>
      </c>
      <c r="Q56" s="54" t="str">
        <f>VLOOKUP(CONCATENATE(J56,L56),'[1]Assesment CE'!$D$416:$G$675,4,FALSE)</f>
        <v>8219520017</v>
      </c>
      <c r="R56" s="54" t="s">
        <v>307</v>
      </c>
      <c r="S56" s="54"/>
      <c r="T56" s="54"/>
    </row>
    <row r="57" spans="1:20">
      <c r="A57" s="54"/>
      <c r="B57" s="54"/>
      <c r="C57" s="54"/>
      <c r="D57" s="55" t="s">
        <v>33</v>
      </c>
      <c r="E57" s="56"/>
      <c r="F57" s="56"/>
      <c r="G57" s="54"/>
      <c r="H57" s="54"/>
      <c r="I57" s="54"/>
      <c r="J57" s="54" t="s">
        <v>242</v>
      </c>
      <c r="K57" s="54" t="s">
        <v>243</v>
      </c>
      <c r="L57" s="54" t="s">
        <v>308</v>
      </c>
      <c r="M57" s="54" t="s">
        <v>309</v>
      </c>
      <c r="N57" s="54" t="s">
        <v>310</v>
      </c>
      <c r="O57" s="54" t="s">
        <v>33</v>
      </c>
      <c r="P57" s="54" t="s">
        <v>33</v>
      </c>
      <c r="Q57" s="54" t="str">
        <f>VLOOKUP(CONCATENATE(J57,L57),'[1]Assesment CE'!$D$416:$G$675,4,FALSE)</f>
        <v>8219520018</v>
      </c>
      <c r="R57" s="54" t="s">
        <v>309</v>
      </c>
      <c r="S57" s="54"/>
      <c r="T57" s="54"/>
    </row>
    <row r="58" spans="1:20">
      <c r="A58" s="54"/>
      <c r="B58" s="54"/>
      <c r="C58" s="54"/>
      <c r="D58" s="55" t="s">
        <v>33</v>
      </c>
      <c r="E58" s="56"/>
      <c r="F58" s="56"/>
      <c r="G58" s="54"/>
      <c r="H58" s="54"/>
      <c r="I58" s="54"/>
      <c r="J58" s="54" t="s">
        <v>242</v>
      </c>
      <c r="K58" s="54" t="s">
        <v>243</v>
      </c>
      <c r="L58" s="54" t="s">
        <v>311</v>
      </c>
      <c r="M58" s="54" t="s">
        <v>312</v>
      </c>
      <c r="N58" s="54" t="s">
        <v>313</v>
      </c>
      <c r="O58" s="54" t="s">
        <v>33</v>
      </c>
      <c r="P58" s="54" t="s">
        <v>33</v>
      </c>
      <c r="Q58" s="54" t="str">
        <f>VLOOKUP(CONCATENATE(J58,L58),'[1]Assesment CE'!$D$416:$G$675,4,FALSE)</f>
        <v>8219520019</v>
      </c>
      <c r="R58" s="54" t="s">
        <v>312</v>
      </c>
      <c r="S58" s="54"/>
      <c r="T58" s="54"/>
    </row>
    <row r="59" spans="1:20">
      <c r="A59" s="54"/>
      <c r="B59" s="54"/>
      <c r="C59" s="54"/>
      <c r="D59" s="55" t="s">
        <v>33</v>
      </c>
      <c r="E59" s="56"/>
      <c r="F59" s="56"/>
      <c r="G59" s="54"/>
      <c r="H59" s="54"/>
      <c r="I59" s="54"/>
      <c r="J59" s="54" t="s">
        <v>242</v>
      </c>
      <c r="K59" s="54" t="s">
        <v>243</v>
      </c>
      <c r="L59" s="54" t="s">
        <v>314</v>
      </c>
      <c r="M59" s="54" t="s">
        <v>315</v>
      </c>
      <c r="N59" s="54" t="s">
        <v>316</v>
      </c>
      <c r="O59" s="54" t="s">
        <v>33</v>
      </c>
      <c r="P59" s="54" t="s">
        <v>33</v>
      </c>
      <c r="Q59" s="54" t="str">
        <f>VLOOKUP(CONCATENATE(J59,L59),'[1]Assesment CE'!$D$416:$G$675,4,FALSE)</f>
        <v>8219520020</v>
      </c>
      <c r="R59" s="54" t="s">
        <v>315</v>
      </c>
      <c r="S59" s="54"/>
      <c r="T59" s="54"/>
    </row>
    <row r="60" spans="1:20">
      <c r="A60" s="54"/>
      <c r="B60" s="54"/>
      <c r="C60" s="54"/>
      <c r="D60" s="55" t="s">
        <v>33</v>
      </c>
      <c r="E60" s="56"/>
      <c r="F60" s="56"/>
      <c r="G60" s="54"/>
      <c r="H60" s="54"/>
      <c r="I60" s="54"/>
      <c r="J60" s="54" t="s">
        <v>242</v>
      </c>
      <c r="K60" s="54" t="s">
        <v>243</v>
      </c>
      <c r="L60" s="54" t="s">
        <v>317</v>
      </c>
      <c r="M60" s="54" t="s">
        <v>318</v>
      </c>
      <c r="N60" s="54" t="s">
        <v>319</v>
      </c>
      <c r="O60" s="54" t="s">
        <v>33</v>
      </c>
      <c r="P60" s="54" t="s">
        <v>33</v>
      </c>
      <c r="Q60" s="54" t="str">
        <f>VLOOKUP(CONCATENATE(J60,L60),'[1]Assesment CE'!$D$416:$G$675,4,FALSE)</f>
        <v>8219520021</v>
      </c>
      <c r="R60" s="54" t="s">
        <v>318</v>
      </c>
      <c r="S60" s="54"/>
      <c r="T60" s="54"/>
    </row>
    <row r="61" spans="1:20">
      <c r="A61" s="54"/>
      <c r="B61" s="54"/>
      <c r="C61" s="54"/>
      <c r="D61" s="55" t="s">
        <v>33</v>
      </c>
      <c r="E61" s="56"/>
      <c r="F61" s="56"/>
      <c r="G61" s="54"/>
      <c r="H61" s="54"/>
      <c r="I61" s="54"/>
      <c r="J61" s="54" t="s">
        <v>242</v>
      </c>
      <c r="K61" s="54" t="s">
        <v>243</v>
      </c>
      <c r="L61" s="54" t="s">
        <v>320</v>
      </c>
      <c r="M61" s="54" t="s">
        <v>321</v>
      </c>
      <c r="N61" s="54" t="s">
        <v>322</v>
      </c>
      <c r="O61" s="54" t="s">
        <v>33</v>
      </c>
      <c r="P61" s="54" t="s">
        <v>33</v>
      </c>
      <c r="Q61" s="54" t="str">
        <f>VLOOKUP(CONCATENATE(J61,L61),'[1]Assesment CE'!$D$416:$G$675,4,FALSE)</f>
        <v>8219520022</v>
      </c>
      <c r="R61" s="54" t="s">
        <v>321</v>
      </c>
      <c r="S61" s="54"/>
      <c r="T61" s="54"/>
    </row>
    <row r="62" spans="1:20">
      <c r="A62" s="54"/>
      <c r="B62" s="54"/>
      <c r="C62" s="54"/>
      <c r="D62" s="55" t="s">
        <v>33</v>
      </c>
      <c r="E62" s="56"/>
      <c r="F62" s="56"/>
      <c r="G62" s="54"/>
      <c r="H62" s="54"/>
      <c r="I62" s="54"/>
      <c r="J62" s="54" t="s">
        <v>242</v>
      </c>
      <c r="K62" s="54" t="s">
        <v>243</v>
      </c>
      <c r="L62" s="54" t="s">
        <v>323</v>
      </c>
      <c r="M62" s="54" t="s">
        <v>324</v>
      </c>
      <c r="N62" s="54" t="s">
        <v>325</v>
      </c>
      <c r="O62" s="54" t="s">
        <v>33</v>
      </c>
      <c r="P62" s="54" t="s">
        <v>33</v>
      </c>
      <c r="Q62" s="54" t="str">
        <f>VLOOKUP(CONCATENATE(J62,L62),'[1]Assesment CE'!$D$416:$G$675,4,FALSE)</f>
        <v>8219520023</v>
      </c>
      <c r="R62" s="54" t="s">
        <v>324</v>
      </c>
      <c r="S62" s="54"/>
      <c r="T62" s="54"/>
    </row>
    <row r="63" spans="1:20">
      <c r="A63" s="54"/>
      <c r="B63" s="54"/>
      <c r="C63" s="54"/>
      <c r="D63" s="55" t="s">
        <v>33</v>
      </c>
      <c r="E63" s="56"/>
      <c r="F63" s="56"/>
      <c r="G63" s="54"/>
      <c r="H63" s="54"/>
      <c r="I63" s="54"/>
      <c r="J63" s="54" t="s">
        <v>242</v>
      </c>
      <c r="K63" s="54" t="s">
        <v>243</v>
      </c>
      <c r="L63" s="54" t="s">
        <v>326</v>
      </c>
      <c r="M63" s="54" t="s">
        <v>327</v>
      </c>
      <c r="N63" s="54" t="s">
        <v>328</v>
      </c>
      <c r="O63" s="54" t="s">
        <v>33</v>
      </c>
      <c r="P63" s="54" t="s">
        <v>33</v>
      </c>
      <c r="Q63" s="54" t="str">
        <f>VLOOKUP(CONCATENATE(J63,L63),'[1]Assesment CE'!$D$416:$G$675,4,FALSE)</f>
        <v>8219520024</v>
      </c>
      <c r="R63" s="54" t="s">
        <v>327</v>
      </c>
      <c r="S63" s="54"/>
      <c r="T63" s="54"/>
    </row>
    <row r="64" spans="1:20">
      <c r="A64" s="54"/>
      <c r="B64" s="54"/>
      <c r="C64" s="54"/>
      <c r="D64" s="55" t="s">
        <v>33</v>
      </c>
      <c r="E64" s="56"/>
      <c r="F64" s="56"/>
      <c r="G64" s="54"/>
      <c r="H64" s="54"/>
      <c r="I64" s="54"/>
      <c r="J64" s="54" t="s">
        <v>242</v>
      </c>
      <c r="K64" s="54" t="s">
        <v>243</v>
      </c>
      <c r="L64" s="54" t="s">
        <v>329</v>
      </c>
      <c r="M64" s="54" t="s">
        <v>330</v>
      </c>
      <c r="N64" s="54" t="s">
        <v>331</v>
      </c>
      <c r="O64" s="54" t="s">
        <v>33</v>
      </c>
      <c r="P64" s="54" t="s">
        <v>33</v>
      </c>
      <c r="Q64" s="54" t="str">
        <f>VLOOKUP(CONCATENATE(J64,L64),'[1]Assesment CE'!$D$416:$G$675,4,FALSE)</f>
        <v>8219520025</v>
      </c>
      <c r="R64" s="54" t="s">
        <v>330</v>
      </c>
      <c r="S64" s="54"/>
      <c r="T64" s="54"/>
    </row>
    <row r="65" spans="1:20">
      <c r="A65" s="54"/>
      <c r="B65" s="54"/>
      <c r="C65" s="54"/>
      <c r="D65" s="55" t="s">
        <v>33</v>
      </c>
      <c r="E65" s="56"/>
      <c r="F65" s="56"/>
      <c r="G65" s="54"/>
      <c r="H65" s="54"/>
      <c r="I65" s="54"/>
      <c r="J65" s="54" t="s">
        <v>242</v>
      </c>
      <c r="K65" s="54" t="s">
        <v>243</v>
      </c>
      <c r="L65" s="54" t="s">
        <v>332</v>
      </c>
      <c r="M65" s="54" t="s">
        <v>333</v>
      </c>
      <c r="N65" s="54" t="s">
        <v>334</v>
      </c>
      <c r="O65" s="54" t="s">
        <v>33</v>
      </c>
      <c r="P65" s="54" t="s">
        <v>33</v>
      </c>
      <c r="Q65" s="54" t="str">
        <f>VLOOKUP(CONCATENATE(J65,L65),'[1]Assesment CE'!$D$416:$G$675,4,FALSE)</f>
        <v>8219520026</v>
      </c>
      <c r="R65" s="54" t="s">
        <v>333</v>
      </c>
      <c r="S65" s="54"/>
      <c r="T65" s="54"/>
    </row>
    <row r="66" spans="1:20" ht="22.5" thickBot="1">
      <c r="A66" s="57"/>
      <c r="B66" s="57"/>
      <c r="C66" s="57"/>
      <c r="D66" s="58" t="s">
        <v>33</v>
      </c>
      <c r="E66" s="59"/>
      <c r="F66" s="59"/>
      <c r="G66" s="57"/>
      <c r="H66" s="57"/>
      <c r="I66" s="57"/>
      <c r="J66" s="57" t="s">
        <v>242</v>
      </c>
      <c r="K66" s="57" t="s">
        <v>243</v>
      </c>
      <c r="L66" s="57" t="s">
        <v>335</v>
      </c>
      <c r="M66" s="57" t="s">
        <v>336</v>
      </c>
      <c r="N66" s="57" t="s">
        <v>337</v>
      </c>
      <c r="O66" s="57" t="s">
        <v>33</v>
      </c>
      <c r="P66" s="57" t="s">
        <v>33</v>
      </c>
      <c r="Q66" s="57" t="str">
        <f>VLOOKUP(CONCATENATE(J66,L66),'[1]Assesment CE'!$D$416:$G$675,4,FALSE)</f>
        <v>8219520027</v>
      </c>
      <c r="R66" s="57" t="s">
        <v>336</v>
      </c>
      <c r="S66" s="57"/>
      <c r="T66" s="57"/>
    </row>
    <row r="67" spans="1:20">
      <c r="A67" s="60" t="s">
        <v>338</v>
      </c>
      <c r="B67" s="60" t="s">
        <v>339</v>
      </c>
      <c r="C67" s="60" t="s">
        <v>23</v>
      </c>
      <c r="D67" s="61" t="s">
        <v>24</v>
      </c>
      <c r="E67" s="62" t="s">
        <v>340</v>
      </c>
      <c r="F67" s="62" t="s">
        <v>341</v>
      </c>
      <c r="G67" s="60" t="s">
        <v>338</v>
      </c>
      <c r="H67" s="60" t="s">
        <v>342</v>
      </c>
      <c r="I67" s="60" t="s">
        <v>28</v>
      </c>
      <c r="J67" s="60" t="s">
        <v>343</v>
      </c>
      <c r="K67" s="60" t="s">
        <v>344</v>
      </c>
      <c r="L67" s="60" t="s">
        <v>85</v>
      </c>
      <c r="M67" s="60" t="s">
        <v>244</v>
      </c>
      <c r="N67" s="60" t="s">
        <v>345</v>
      </c>
      <c r="O67" s="60" t="s">
        <v>33</v>
      </c>
      <c r="P67" s="60" t="s">
        <v>33</v>
      </c>
      <c r="Q67" s="60" t="str">
        <f>VLOOKUP(CONCATENATE(J67,L67),'[1]Assesment CE'!$D$416:$G$675,4,FALSE)</f>
        <v>8219520001</v>
      </c>
      <c r="R67" s="60" t="s">
        <v>246</v>
      </c>
      <c r="S67" s="60"/>
      <c r="T67" s="60"/>
    </row>
    <row r="68" spans="1:20">
      <c r="A68" s="63"/>
      <c r="B68" s="63"/>
      <c r="C68" s="63"/>
      <c r="D68" s="64" t="s">
        <v>33</v>
      </c>
      <c r="E68" s="65"/>
      <c r="F68" s="65"/>
      <c r="G68" s="63"/>
      <c r="H68" s="63"/>
      <c r="I68" s="63"/>
      <c r="J68" s="63" t="s">
        <v>343</v>
      </c>
      <c r="K68" s="63" t="s">
        <v>344</v>
      </c>
      <c r="L68" s="63" t="s">
        <v>247</v>
      </c>
      <c r="M68" s="63" t="s">
        <v>248</v>
      </c>
      <c r="N68" s="63" t="s">
        <v>346</v>
      </c>
      <c r="O68" s="63" t="s">
        <v>33</v>
      </c>
      <c r="P68" s="63" t="s">
        <v>33</v>
      </c>
      <c r="Q68" s="63" t="str">
        <f>VLOOKUP(CONCATENATE(J68,L68),'[1]Assesment CE'!$D$416:$G$675,4,FALSE)</f>
        <v>8219520002</v>
      </c>
      <c r="R68" s="63" t="s">
        <v>250</v>
      </c>
      <c r="S68" s="63"/>
      <c r="T68" s="63"/>
    </row>
    <row r="69" spans="1:20">
      <c r="A69" s="63"/>
      <c r="B69" s="63"/>
      <c r="C69" s="63"/>
      <c r="D69" s="64" t="s">
        <v>33</v>
      </c>
      <c r="E69" s="65"/>
      <c r="F69" s="65"/>
      <c r="G69" s="63"/>
      <c r="H69" s="63"/>
      <c r="I69" s="63"/>
      <c r="J69" s="63" t="s">
        <v>343</v>
      </c>
      <c r="K69" s="63" t="s">
        <v>344</v>
      </c>
      <c r="L69" s="63" t="s">
        <v>251</v>
      </c>
      <c r="M69" s="63" t="s">
        <v>252</v>
      </c>
      <c r="N69" s="63" t="s">
        <v>347</v>
      </c>
      <c r="O69" s="63" t="s">
        <v>33</v>
      </c>
      <c r="P69" s="63" t="s">
        <v>33</v>
      </c>
      <c r="Q69" s="63" t="str">
        <f>VLOOKUP(CONCATENATE(J69,L69),'[1]Assesment CE'!$D$416:$G$675,4,FALSE)</f>
        <v>8219520003</v>
      </c>
      <c r="R69" s="63" t="s">
        <v>254</v>
      </c>
      <c r="S69" s="63"/>
      <c r="T69" s="63"/>
    </row>
    <row r="70" spans="1:20">
      <c r="A70" s="63"/>
      <c r="B70" s="63"/>
      <c r="C70" s="63"/>
      <c r="D70" s="64" t="s">
        <v>33</v>
      </c>
      <c r="E70" s="65"/>
      <c r="F70" s="65"/>
      <c r="G70" s="63"/>
      <c r="H70" s="63"/>
      <c r="I70" s="63"/>
      <c r="J70" s="63" t="s">
        <v>343</v>
      </c>
      <c r="K70" s="63" t="s">
        <v>344</v>
      </c>
      <c r="L70" s="63" t="s">
        <v>255</v>
      </c>
      <c r="M70" s="63" t="s">
        <v>256</v>
      </c>
      <c r="N70" s="63" t="s">
        <v>348</v>
      </c>
      <c r="O70" s="63" t="s">
        <v>33</v>
      </c>
      <c r="P70" s="63" t="s">
        <v>33</v>
      </c>
      <c r="Q70" s="63" t="str">
        <f>VLOOKUP(CONCATENATE(J70,L70),'[1]Assesment CE'!$D$416:$G$675,4,FALSE)</f>
        <v>8219520004</v>
      </c>
      <c r="R70" s="63" t="s">
        <v>258</v>
      </c>
      <c r="S70" s="63"/>
      <c r="T70" s="63"/>
    </row>
    <row r="71" spans="1:20">
      <c r="A71" s="63"/>
      <c r="B71" s="63"/>
      <c r="C71" s="63"/>
      <c r="D71" s="64" t="s">
        <v>33</v>
      </c>
      <c r="E71" s="65"/>
      <c r="F71" s="65"/>
      <c r="G71" s="63"/>
      <c r="H71" s="63"/>
      <c r="I71" s="63"/>
      <c r="J71" s="63" t="s">
        <v>343</v>
      </c>
      <c r="K71" s="63" t="s">
        <v>344</v>
      </c>
      <c r="L71" s="63" t="s">
        <v>259</v>
      </c>
      <c r="M71" s="63" t="s">
        <v>260</v>
      </c>
      <c r="N71" s="63" t="s">
        <v>349</v>
      </c>
      <c r="O71" s="63" t="s">
        <v>33</v>
      </c>
      <c r="P71" s="63" t="s">
        <v>33</v>
      </c>
      <c r="Q71" s="63" t="str">
        <f>VLOOKUP(CONCATENATE(J71,L71),'[1]Assesment CE'!$D$416:$G$675,4,FALSE)</f>
        <v>8219520005</v>
      </c>
      <c r="R71" s="63" t="s">
        <v>252</v>
      </c>
      <c r="S71" s="63"/>
      <c r="T71" s="63"/>
    </row>
    <row r="72" spans="1:20">
      <c r="A72" s="63"/>
      <c r="B72" s="63"/>
      <c r="C72" s="63"/>
      <c r="D72" s="64" t="s">
        <v>33</v>
      </c>
      <c r="E72" s="65"/>
      <c r="F72" s="65"/>
      <c r="G72" s="63"/>
      <c r="H72" s="63"/>
      <c r="I72" s="63"/>
      <c r="J72" s="63" t="s">
        <v>343</v>
      </c>
      <c r="K72" s="63" t="s">
        <v>344</v>
      </c>
      <c r="L72" s="63" t="s">
        <v>262</v>
      </c>
      <c r="M72" s="63" t="s">
        <v>263</v>
      </c>
      <c r="N72" s="63" t="s">
        <v>350</v>
      </c>
      <c r="O72" s="63" t="s">
        <v>33</v>
      </c>
      <c r="P72" s="63" t="s">
        <v>33</v>
      </c>
      <c r="Q72" s="63" t="str">
        <f>VLOOKUP(CONCATENATE(J72,L72),'[1]Assesment CE'!$D$416:$G$675,4,FALSE)</f>
        <v>8219520006</v>
      </c>
      <c r="R72" s="63" t="s">
        <v>265</v>
      </c>
      <c r="S72" s="63"/>
      <c r="T72" s="63"/>
    </row>
    <row r="73" spans="1:20">
      <c r="A73" s="63"/>
      <c r="B73" s="63"/>
      <c r="C73" s="63"/>
      <c r="D73" s="64" t="s">
        <v>33</v>
      </c>
      <c r="E73" s="65"/>
      <c r="F73" s="65"/>
      <c r="G73" s="63"/>
      <c r="H73" s="63"/>
      <c r="I73" s="63"/>
      <c r="J73" s="63" t="s">
        <v>343</v>
      </c>
      <c r="K73" s="63" t="s">
        <v>344</v>
      </c>
      <c r="L73" s="63" t="s">
        <v>266</v>
      </c>
      <c r="M73" s="63" t="s">
        <v>267</v>
      </c>
      <c r="N73" s="63" t="s">
        <v>351</v>
      </c>
      <c r="O73" s="63" t="s">
        <v>33</v>
      </c>
      <c r="P73" s="63" t="s">
        <v>33</v>
      </c>
      <c r="Q73" s="63" t="str">
        <f>VLOOKUP(CONCATENATE(J73,L73),'[1]Assesment CE'!$D$416:$G$675,4,FALSE)</f>
        <v>8219520007</v>
      </c>
      <c r="R73" s="63" t="s">
        <v>269</v>
      </c>
      <c r="S73" s="63"/>
      <c r="T73" s="63"/>
    </row>
    <row r="74" spans="1:20">
      <c r="A74" s="63"/>
      <c r="B74" s="63"/>
      <c r="C74" s="63"/>
      <c r="D74" s="64" t="s">
        <v>33</v>
      </c>
      <c r="E74" s="65"/>
      <c r="F74" s="65"/>
      <c r="G74" s="63"/>
      <c r="H74" s="63"/>
      <c r="I74" s="63"/>
      <c r="J74" s="63" t="s">
        <v>343</v>
      </c>
      <c r="K74" s="63" t="s">
        <v>344</v>
      </c>
      <c r="L74" s="63" t="s">
        <v>270</v>
      </c>
      <c r="M74" s="63" t="s">
        <v>271</v>
      </c>
      <c r="N74" s="63" t="s">
        <v>352</v>
      </c>
      <c r="O74" s="63" t="s">
        <v>33</v>
      </c>
      <c r="P74" s="63" t="s">
        <v>33</v>
      </c>
      <c r="Q74" s="63" t="str">
        <f>VLOOKUP(CONCATENATE(J74,L74),'[1]Assesment CE'!$D$416:$G$675,4,FALSE)</f>
        <v>8219520008</v>
      </c>
      <c r="R74" s="63" t="s">
        <v>273</v>
      </c>
      <c r="S74" s="63"/>
      <c r="T74" s="63"/>
    </row>
    <row r="75" spans="1:20">
      <c r="A75" s="63"/>
      <c r="B75" s="63"/>
      <c r="C75" s="63"/>
      <c r="D75" s="64" t="s">
        <v>33</v>
      </c>
      <c r="E75" s="65"/>
      <c r="F75" s="65"/>
      <c r="G75" s="63"/>
      <c r="H75" s="63"/>
      <c r="I75" s="63"/>
      <c r="J75" s="63" t="s">
        <v>343</v>
      </c>
      <c r="K75" s="63" t="s">
        <v>344</v>
      </c>
      <c r="L75" s="63" t="s">
        <v>274</v>
      </c>
      <c r="M75" s="63" t="s">
        <v>275</v>
      </c>
      <c r="N75" s="63" t="s">
        <v>353</v>
      </c>
      <c r="O75" s="63" t="s">
        <v>33</v>
      </c>
      <c r="P75" s="63" t="s">
        <v>33</v>
      </c>
      <c r="Q75" s="63" t="str">
        <f>VLOOKUP(CONCATENATE(J75,L75),'[1]Assesment CE'!$D$416:$G$675,4,FALSE)</f>
        <v>8219520009</v>
      </c>
      <c r="R75" s="63" t="s">
        <v>277</v>
      </c>
      <c r="S75" s="63"/>
      <c r="T75" s="63"/>
    </row>
    <row r="76" spans="1:20">
      <c r="A76" s="63"/>
      <c r="B76" s="63"/>
      <c r="C76" s="63"/>
      <c r="D76" s="64" t="s">
        <v>33</v>
      </c>
      <c r="E76" s="65"/>
      <c r="F76" s="65"/>
      <c r="G76" s="63"/>
      <c r="H76" s="63"/>
      <c r="I76" s="63"/>
      <c r="J76" s="63" t="s">
        <v>343</v>
      </c>
      <c r="K76" s="63" t="s">
        <v>344</v>
      </c>
      <c r="L76" s="63" t="s">
        <v>278</v>
      </c>
      <c r="M76" s="63" t="s">
        <v>279</v>
      </c>
      <c r="N76" s="63" t="s">
        <v>354</v>
      </c>
      <c r="O76" s="63" t="s">
        <v>33</v>
      </c>
      <c r="P76" s="63" t="s">
        <v>33</v>
      </c>
      <c r="Q76" s="63" t="str">
        <f>VLOOKUP(CONCATENATE(J76,L76),'[1]Assesment CE'!$D$416:$G$675,4,FALSE)</f>
        <v>8219520010</v>
      </c>
      <c r="R76" s="63" t="s">
        <v>248</v>
      </c>
      <c r="S76" s="63"/>
      <c r="T76" s="63"/>
    </row>
    <row r="77" spans="1:20">
      <c r="A77" s="63"/>
      <c r="B77" s="63"/>
      <c r="C77" s="63"/>
      <c r="D77" s="64" t="s">
        <v>33</v>
      </c>
      <c r="E77" s="65"/>
      <c r="F77" s="65"/>
      <c r="G77" s="63"/>
      <c r="H77" s="63"/>
      <c r="I77" s="63"/>
      <c r="J77" s="63" t="s">
        <v>343</v>
      </c>
      <c r="K77" s="63" t="s">
        <v>344</v>
      </c>
      <c r="L77" s="63" t="s">
        <v>281</v>
      </c>
      <c r="M77" s="63" t="s">
        <v>282</v>
      </c>
      <c r="N77" s="63" t="s">
        <v>355</v>
      </c>
      <c r="O77" s="63" t="s">
        <v>33</v>
      </c>
      <c r="P77" s="63" t="s">
        <v>33</v>
      </c>
      <c r="Q77" s="63" t="str">
        <f>VLOOKUP(CONCATENATE(J77,L77),'[1]Assesment CE'!$D$416:$G$675,4,FALSE)</f>
        <v>8219520011</v>
      </c>
      <c r="R77" s="63" t="s">
        <v>284</v>
      </c>
      <c r="S77" s="63"/>
      <c r="T77" s="63"/>
    </row>
    <row r="78" spans="1:20">
      <c r="A78" s="63"/>
      <c r="B78" s="63"/>
      <c r="C78" s="63"/>
      <c r="D78" s="64" t="s">
        <v>33</v>
      </c>
      <c r="E78" s="65"/>
      <c r="F78" s="65"/>
      <c r="G78" s="63"/>
      <c r="H78" s="63"/>
      <c r="I78" s="63"/>
      <c r="J78" s="63" t="s">
        <v>343</v>
      </c>
      <c r="K78" s="63" t="s">
        <v>344</v>
      </c>
      <c r="L78" s="63" t="s">
        <v>285</v>
      </c>
      <c r="M78" s="63" t="s">
        <v>286</v>
      </c>
      <c r="N78" s="63" t="s">
        <v>356</v>
      </c>
      <c r="O78" s="63" t="s">
        <v>33</v>
      </c>
      <c r="P78" s="63" t="s">
        <v>33</v>
      </c>
      <c r="Q78" s="63" t="str">
        <f>VLOOKUP(CONCATENATE(J78,L78),'[1]Assesment CE'!$D$416:$G$675,4,FALSE)</f>
        <v>8219520011</v>
      </c>
      <c r="R78" s="63" t="s">
        <v>284</v>
      </c>
      <c r="S78" s="63"/>
      <c r="T78" s="63"/>
    </row>
    <row r="79" spans="1:20">
      <c r="A79" s="63"/>
      <c r="B79" s="63"/>
      <c r="C79" s="63"/>
      <c r="D79" s="64" t="s">
        <v>33</v>
      </c>
      <c r="E79" s="65"/>
      <c r="F79" s="65"/>
      <c r="G79" s="63"/>
      <c r="H79" s="63"/>
      <c r="I79" s="63"/>
      <c r="J79" s="63" t="s">
        <v>343</v>
      </c>
      <c r="K79" s="63" t="s">
        <v>344</v>
      </c>
      <c r="L79" s="63" t="s">
        <v>289</v>
      </c>
      <c r="M79" s="63" t="s">
        <v>290</v>
      </c>
      <c r="N79" s="63" t="s">
        <v>357</v>
      </c>
      <c r="O79" s="63" t="s">
        <v>33</v>
      </c>
      <c r="P79" s="63" t="s">
        <v>33</v>
      </c>
      <c r="Q79" s="63" t="str">
        <f>VLOOKUP(CONCATENATE(J79,L79),'[1]Assesment CE'!$D$416:$G$675,4,FALSE)</f>
        <v>8219520013</v>
      </c>
      <c r="R79" s="63" t="s">
        <v>292</v>
      </c>
      <c r="S79" s="63"/>
      <c r="T79" s="63"/>
    </row>
    <row r="80" spans="1:20">
      <c r="A80" s="63"/>
      <c r="B80" s="63"/>
      <c r="C80" s="63"/>
      <c r="D80" s="64" t="s">
        <v>33</v>
      </c>
      <c r="E80" s="65"/>
      <c r="F80" s="65"/>
      <c r="G80" s="63"/>
      <c r="H80" s="63"/>
      <c r="I80" s="63"/>
      <c r="J80" s="63" t="s">
        <v>343</v>
      </c>
      <c r="K80" s="63" t="s">
        <v>344</v>
      </c>
      <c r="L80" s="63" t="s">
        <v>293</v>
      </c>
      <c r="M80" s="63" t="s">
        <v>279</v>
      </c>
      <c r="N80" s="63" t="s">
        <v>358</v>
      </c>
      <c r="O80" s="63" t="s">
        <v>33</v>
      </c>
      <c r="P80" s="63" t="s">
        <v>33</v>
      </c>
      <c r="Q80" s="63" t="str">
        <f>VLOOKUP(CONCATENATE(J80,L80),'[1]Assesment CE'!$D$416:$G$675,4,FALSE)</f>
        <v>8219520014</v>
      </c>
      <c r="R80" s="63" t="s">
        <v>295</v>
      </c>
      <c r="S80" s="63"/>
      <c r="T80" s="63"/>
    </row>
    <row r="81" spans="1:20">
      <c r="A81" s="63"/>
      <c r="B81" s="63"/>
      <c r="C81" s="63"/>
      <c r="D81" s="64" t="s">
        <v>33</v>
      </c>
      <c r="E81" s="65"/>
      <c r="F81" s="65"/>
      <c r="G81" s="63"/>
      <c r="H81" s="63"/>
      <c r="I81" s="63"/>
      <c r="J81" s="63" t="s">
        <v>343</v>
      </c>
      <c r="K81" s="63" t="s">
        <v>344</v>
      </c>
      <c r="L81" s="63" t="s">
        <v>296</v>
      </c>
      <c r="M81" s="63" t="s">
        <v>297</v>
      </c>
      <c r="N81" s="63" t="s">
        <v>359</v>
      </c>
      <c r="O81" s="63" t="s">
        <v>33</v>
      </c>
      <c r="P81" s="63" t="s">
        <v>33</v>
      </c>
      <c r="Q81" s="63" t="str">
        <f>VLOOKUP(CONCATENATE(J81,L81),'[1]Assesment CE'!$D$416:$G$675,4,FALSE)</f>
        <v>8219520015</v>
      </c>
      <c r="R81" s="63" t="s">
        <v>299</v>
      </c>
      <c r="S81" s="63"/>
      <c r="T81" s="63"/>
    </row>
    <row r="82" spans="1:20">
      <c r="A82" s="63"/>
      <c r="B82" s="63"/>
      <c r="C82" s="63"/>
      <c r="D82" s="64" t="s">
        <v>33</v>
      </c>
      <c r="E82" s="65"/>
      <c r="F82" s="65"/>
      <c r="G82" s="63"/>
      <c r="H82" s="63"/>
      <c r="I82" s="63"/>
      <c r="J82" s="63" t="s">
        <v>343</v>
      </c>
      <c r="K82" s="63" t="s">
        <v>344</v>
      </c>
      <c r="L82" s="63" t="s">
        <v>300</v>
      </c>
      <c r="M82" s="63" t="s">
        <v>301</v>
      </c>
      <c r="N82" s="63" t="s">
        <v>360</v>
      </c>
      <c r="O82" s="63" t="s">
        <v>33</v>
      </c>
      <c r="P82" s="63" t="s">
        <v>33</v>
      </c>
      <c r="Q82" s="63" t="str">
        <f>VLOOKUP(CONCATENATE(J82,L82),'[1]Assesment CE'!$D$416:$G$675,4,FALSE)</f>
        <v>8219520016</v>
      </c>
      <c r="R82" s="63" t="s">
        <v>303</v>
      </c>
      <c r="S82" s="63"/>
      <c r="T82" s="63"/>
    </row>
    <row r="83" spans="1:20">
      <c r="A83" s="63"/>
      <c r="B83" s="63"/>
      <c r="C83" s="63"/>
      <c r="D83" s="64" t="s">
        <v>33</v>
      </c>
      <c r="E83" s="65"/>
      <c r="F83" s="65"/>
      <c r="G83" s="63"/>
      <c r="H83" s="63"/>
      <c r="I83" s="63"/>
      <c r="J83" s="63" t="s">
        <v>343</v>
      </c>
      <c r="K83" s="63" t="s">
        <v>344</v>
      </c>
      <c r="L83" s="63" t="s">
        <v>304</v>
      </c>
      <c r="M83" s="63" t="s">
        <v>305</v>
      </c>
      <c r="N83" s="63" t="s">
        <v>361</v>
      </c>
      <c r="O83" s="63" t="s">
        <v>33</v>
      </c>
      <c r="P83" s="63" t="s">
        <v>33</v>
      </c>
      <c r="Q83" s="63" t="str">
        <f>VLOOKUP(CONCATENATE(J83,L83),'[1]Assesment CE'!$D$416:$G$675,4,FALSE)</f>
        <v>8219520017</v>
      </c>
      <c r="R83" s="63" t="s">
        <v>307</v>
      </c>
      <c r="S83" s="63"/>
      <c r="T83" s="63"/>
    </row>
    <row r="84" spans="1:20">
      <c r="A84" s="63"/>
      <c r="B84" s="63"/>
      <c r="C84" s="63"/>
      <c r="D84" s="64" t="s">
        <v>33</v>
      </c>
      <c r="E84" s="65"/>
      <c r="F84" s="65"/>
      <c r="G84" s="63"/>
      <c r="H84" s="63"/>
      <c r="I84" s="63"/>
      <c r="J84" s="63" t="s">
        <v>343</v>
      </c>
      <c r="K84" s="63" t="s">
        <v>344</v>
      </c>
      <c r="L84" s="63" t="s">
        <v>308</v>
      </c>
      <c r="M84" s="63" t="s">
        <v>309</v>
      </c>
      <c r="N84" s="63" t="s">
        <v>362</v>
      </c>
      <c r="O84" s="63" t="s">
        <v>33</v>
      </c>
      <c r="P84" s="63" t="s">
        <v>33</v>
      </c>
      <c r="Q84" s="63" t="str">
        <f>VLOOKUP(CONCATENATE(J84,L84),'[1]Assesment CE'!$D$416:$G$675,4,FALSE)</f>
        <v>8219520018</v>
      </c>
      <c r="R84" s="63" t="s">
        <v>309</v>
      </c>
      <c r="S84" s="63"/>
      <c r="T84" s="63"/>
    </row>
    <row r="85" spans="1:20">
      <c r="A85" s="63"/>
      <c r="B85" s="63"/>
      <c r="C85" s="63"/>
      <c r="D85" s="64" t="s">
        <v>33</v>
      </c>
      <c r="E85" s="65"/>
      <c r="F85" s="65"/>
      <c r="G85" s="63"/>
      <c r="H85" s="63"/>
      <c r="I85" s="63"/>
      <c r="J85" s="63" t="s">
        <v>343</v>
      </c>
      <c r="K85" s="63" t="s">
        <v>344</v>
      </c>
      <c r="L85" s="63" t="s">
        <v>311</v>
      </c>
      <c r="M85" s="63" t="s">
        <v>312</v>
      </c>
      <c r="N85" s="63" t="s">
        <v>363</v>
      </c>
      <c r="O85" s="63" t="s">
        <v>33</v>
      </c>
      <c r="P85" s="63" t="s">
        <v>33</v>
      </c>
      <c r="Q85" s="63" t="str">
        <f>VLOOKUP(CONCATENATE(J85,L85),'[1]Assesment CE'!$D$416:$G$675,4,FALSE)</f>
        <v>8219520019</v>
      </c>
      <c r="R85" s="63" t="s">
        <v>312</v>
      </c>
      <c r="S85" s="63"/>
      <c r="T85" s="63"/>
    </row>
    <row r="86" spans="1:20">
      <c r="A86" s="63"/>
      <c r="B86" s="63"/>
      <c r="C86" s="63"/>
      <c r="D86" s="64" t="s">
        <v>33</v>
      </c>
      <c r="E86" s="65"/>
      <c r="F86" s="65"/>
      <c r="G86" s="63"/>
      <c r="H86" s="63"/>
      <c r="I86" s="63"/>
      <c r="J86" s="63" t="s">
        <v>343</v>
      </c>
      <c r="K86" s="63" t="s">
        <v>344</v>
      </c>
      <c r="L86" s="63" t="s">
        <v>314</v>
      </c>
      <c r="M86" s="63" t="s">
        <v>315</v>
      </c>
      <c r="N86" s="63" t="s">
        <v>364</v>
      </c>
      <c r="O86" s="63" t="s">
        <v>33</v>
      </c>
      <c r="P86" s="63" t="s">
        <v>33</v>
      </c>
      <c r="Q86" s="63" t="str">
        <f>VLOOKUP(CONCATENATE(J86,L86),'[1]Assesment CE'!$D$416:$G$675,4,FALSE)</f>
        <v>8219520020</v>
      </c>
      <c r="R86" s="63" t="s">
        <v>315</v>
      </c>
      <c r="S86" s="63"/>
      <c r="T86" s="63"/>
    </row>
    <row r="87" spans="1:20">
      <c r="A87" s="63"/>
      <c r="B87" s="63"/>
      <c r="C87" s="63"/>
      <c r="D87" s="64" t="s">
        <v>33</v>
      </c>
      <c r="E87" s="65"/>
      <c r="F87" s="65"/>
      <c r="G87" s="63"/>
      <c r="H87" s="63"/>
      <c r="I87" s="63"/>
      <c r="J87" s="63" t="s">
        <v>343</v>
      </c>
      <c r="K87" s="63" t="s">
        <v>344</v>
      </c>
      <c r="L87" s="63" t="s">
        <v>317</v>
      </c>
      <c r="M87" s="63" t="s">
        <v>318</v>
      </c>
      <c r="N87" s="63" t="s">
        <v>365</v>
      </c>
      <c r="O87" s="63" t="s">
        <v>33</v>
      </c>
      <c r="P87" s="63" t="s">
        <v>33</v>
      </c>
      <c r="Q87" s="63" t="str">
        <f>VLOOKUP(CONCATENATE(J87,L87),'[1]Assesment CE'!$D$416:$G$675,4,FALSE)</f>
        <v>8219520021</v>
      </c>
      <c r="R87" s="63" t="s">
        <v>318</v>
      </c>
      <c r="S87" s="63"/>
      <c r="T87" s="63"/>
    </row>
    <row r="88" spans="1:20">
      <c r="A88" s="63"/>
      <c r="B88" s="63"/>
      <c r="C88" s="63"/>
      <c r="D88" s="64" t="s">
        <v>33</v>
      </c>
      <c r="E88" s="65"/>
      <c r="F88" s="65"/>
      <c r="G88" s="63"/>
      <c r="H88" s="63"/>
      <c r="I88" s="63"/>
      <c r="J88" s="63" t="s">
        <v>343</v>
      </c>
      <c r="K88" s="63" t="s">
        <v>344</v>
      </c>
      <c r="L88" s="63" t="s">
        <v>320</v>
      </c>
      <c r="M88" s="63" t="s">
        <v>321</v>
      </c>
      <c r="N88" s="63" t="s">
        <v>366</v>
      </c>
      <c r="O88" s="63" t="s">
        <v>33</v>
      </c>
      <c r="P88" s="63" t="s">
        <v>33</v>
      </c>
      <c r="Q88" s="63" t="str">
        <f>VLOOKUP(CONCATENATE(J88,L88),'[1]Assesment CE'!$D$416:$G$675,4,FALSE)</f>
        <v>8219520022</v>
      </c>
      <c r="R88" s="63" t="s">
        <v>321</v>
      </c>
      <c r="S88" s="63"/>
      <c r="T88" s="63"/>
    </row>
    <row r="89" spans="1:20">
      <c r="A89" s="63"/>
      <c r="B89" s="63"/>
      <c r="C89" s="63"/>
      <c r="D89" s="64" t="s">
        <v>33</v>
      </c>
      <c r="E89" s="65"/>
      <c r="F89" s="65"/>
      <c r="G89" s="63"/>
      <c r="H89" s="63"/>
      <c r="I89" s="63"/>
      <c r="J89" s="63" t="s">
        <v>343</v>
      </c>
      <c r="K89" s="63" t="s">
        <v>344</v>
      </c>
      <c r="L89" s="63" t="s">
        <v>323</v>
      </c>
      <c r="M89" s="63" t="s">
        <v>324</v>
      </c>
      <c r="N89" s="63" t="s">
        <v>367</v>
      </c>
      <c r="O89" s="63" t="s">
        <v>33</v>
      </c>
      <c r="P89" s="63" t="s">
        <v>33</v>
      </c>
      <c r="Q89" s="63" t="str">
        <f>VLOOKUP(CONCATENATE(J89,L89),'[1]Assesment CE'!$D$416:$G$675,4,FALSE)</f>
        <v>8219520023</v>
      </c>
      <c r="R89" s="63" t="s">
        <v>324</v>
      </c>
      <c r="S89" s="63"/>
      <c r="T89" s="63"/>
    </row>
    <row r="90" spans="1:20">
      <c r="A90" s="63"/>
      <c r="B90" s="63"/>
      <c r="C90" s="63"/>
      <c r="D90" s="64" t="s">
        <v>33</v>
      </c>
      <c r="E90" s="65"/>
      <c r="F90" s="65"/>
      <c r="G90" s="63"/>
      <c r="H90" s="63"/>
      <c r="I90" s="63"/>
      <c r="J90" s="63" t="s">
        <v>343</v>
      </c>
      <c r="K90" s="63" t="s">
        <v>344</v>
      </c>
      <c r="L90" s="63" t="s">
        <v>326</v>
      </c>
      <c r="M90" s="63" t="s">
        <v>327</v>
      </c>
      <c r="N90" s="63" t="s">
        <v>368</v>
      </c>
      <c r="O90" s="63" t="s">
        <v>33</v>
      </c>
      <c r="P90" s="63" t="s">
        <v>33</v>
      </c>
      <c r="Q90" s="63" t="str">
        <f>VLOOKUP(CONCATENATE(J90,L90),'[1]Assesment CE'!$D$416:$G$675,4,FALSE)</f>
        <v>8219520024</v>
      </c>
      <c r="R90" s="63" t="s">
        <v>327</v>
      </c>
      <c r="S90" s="63"/>
      <c r="T90" s="63"/>
    </row>
    <row r="91" spans="1:20">
      <c r="A91" s="63"/>
      <c r="B91" s="63"/>
      <c r="C91" s="63"/>
      <c r="D91" s="64" t="s">
        <v>33</v>
      </c>
      <c r="E91" s="65"/>
      <c r="F91" s="65"/>
      <c r="G91" s="63"/>
      <c r="H91" s="63"/>
      <c r="I91" s="63"/>
      <c r="J91" s="63" t="s">
        <v>343</v>
      </c>
      <c r="K91" s="63" t="s">
        <v>344</v>
      </c>
      <c r="L91" s="63" t="s">
        <v>329</v>
      </c>
      <c r="M91" s="63" t="s">
        <v>330</v>
      </c>
      <c r="N91" s="63" t="s">
        <v>369</v>
      </c>
      <c r="O91" s="63" t="s">
        <v>33</v>
      </c>
      <c r="P91" s="63" t="s">
        <v>33</v>
      </c>
      <c r="Q91" s="63" t="str">
        <f>VLOOKUP(CONCATENATE(J91,L91),'[1]Assesment CE'!$D$416:$G$675,4,FALSE)</f>
        <v>8219520025</v>
      </c>
      <c r="R91" s="63" t="s">
        <v>330</v>
      </c>
      <c r="S91" s="63"/>
      <c r="T91" s="63"/>
    </row>
    <row r="92" spans="1:20">
      <c r="A92" s="63"/>
      <c r="B92" s="63"/>
      <c r="C92" s="63"/>
      <c r="D92" s="64" t="s">
        <v>33</v>
      </c>
      <c r="E92" s="65"/>
      <c r="F92" s="65"/>
      <c r="G92" s="63"/>
      <c r="H92" s="63"/>
      <c r="I92" s="63"/>
      <c r="J92" s="63" t="s">
        <v>343</v>
      </c>
      <c r="K92" s="63" t="s">
        <v>344</v>
      </c>
      <c r="L92" s="63" t="s">
        <v>332</v>
      </c>
      <c r="M92" s="63" t="s">
        <v>333</v>
      </c>
      <c r="N92" s="63" t="s">
        <v>370</v>
      </c>
      <c r="O92" s="63" t="s">
        <v>33</v>
      </c>
      <c r="P92" s="63" t="s">
        <v>33</v>
      </c>
      <c r="Q92" s="63" t="str">
        <f>VLOOKUP(CONCATENATE(J92,L92),'[1]Assesment CE'!$D$416:$G$675,4,FALSE)</f>
        <v>8219520026</v>
      </c>
      <c r="R92" s="63" t="s">
        <v>333</v>
      </c>
      <c r="S92" s="63"/>
      <c r="T92" s="63"/>
    </row>
    <row r="93" spans="1:20" ht="22.5" thickBot="1">
      <c r="A93" s="66"/>
      <c r="B93" s="66"/>
      <c r="C93" s="66"/>
      <c r="D93" s="67" t="s">
        <v>33</v>
      </c>
      <c r="E93" s="68"/>
      <c r="F93" s="68"/>
      <c r="G93" s="66"/>
      <c r="H93" s="66"/>
      <c r="I93" s="66"/>
      <c r="J93" s="66" t="s">
        <v>343</v>
      </c>
      <c r="K93" s="66" t="s">
        <v>344</v>
      </c>
      <c r="L93" s="66" t="s">
        <v>335</v>
      </c>
      <c r="M93" s="66" t="s">
        <v>336</v>
      </c>
      <c r="N93" s="66" t="s">
        <v>371</v>
      </c>
      <c r="O93" s="66" t="s">
        <v>33</v>
      </c>
      <c r="P93" s="66" t="s">
        <v>33</v>
      </c>
      <c r="Q93" s="66" t="str">
        <f>VLOOKUP(CONCATENATE(J93,L93),'[1]Assesment CE'!$D$416:$G$675,4,FALSE)</f>
        <v>8219520027</v>
      </c>
      <c r="R93" s="66" t="s">
        <v>336</v>
      </c>
      <c r="S93" s="66"/>
      <c r="T93" s="66"/>
    </row>
    <row r="94" spans="1:20">
      <c r="A94" s="69" t="s">
        <v>372</v>
      </c>
      <c r="B94" s="69" t="s">
        <v>373</v>
      </c>
      <c r="C94" s="69" t="s">
        <v>374</v>
      </c>
      <c r="D94" s="70" t="s">
        <v>24</v>
      </c>
      <c r="E94" s="71" t="s">
        <v>375</v>
      </c>
      <c r="F94" s="71" t="s">
        <v>376</v>
      </c>
      <c r="G94" s="69" t="s">
        <v>377</v>
      </c>
      <c r="H94" s="69" t="s">
        <v>378</v>
      </c>
      <c r="I94" s="69" t="s">
        <v>28</v>
      </c>
      <c r="J94" s="69" t="s">
        <v>379</v>
      </c>
      <c r="K94" s="69" t="s">
        <v>380</v>
      </c>
      <c r="L94" s="69" t="s">
        <v>314</v>
      </c>
      <c r="M94" s="69" t="s">
        <v>381</v>
      </c>
      <c r="N94" s="69" t="s">
        <v>33</v>
      </c>
      <c r="O94" s="69" t="s">
        <v>33</v>
      </c>
      <c r="P94" s="69"/>
      <c r="Q94" s="69"/>
      <c r="R94" s="69"/>
      <c r="S94" s="69"/>
      <c r="T94" s="69"/>
    </row>
    <row r="95" spans="1:20">
      <c r="A95" s="72"/>
      <c r="B95" s="72"/>
      <c r="C95" s="72"/>
      <c r="D95" s="73" t="s">
        <v>33</v>
      </c>
      <c r="E95" s="74"/>
      <c r="F95" s="74"/>
      <c r="G95" s="72"/>
      <c r="H95" s="72"/>
      <c r="I95" s="72"/>
      <c r="J95" s="72" t="s">
        <v>379</v>
      </c>
      <c r="K95" s="72" t="s">
        <v>380</v>
      </c>
      <c r="L95" s="72" t="s">
        <v>382</v>
      </c>
      <c r="M95" s="72" t="s">
        <v>383</v>
      </c>
      <c r="N95" s="72" t="s">
        <v>33</v>
      </c>
      <c r="O95" s="72" t="s">
        <v>33</v>
      </c>
      <c r="P95" s="72"/>
      <c r="Q95" s="72"/>
      <c r="R95" s="72"/>
      <c r="S95" s="72"/>
      <c r="T95" s="72"/>
    </row>
    <row r="96" spans="1:20">
      <c r="A96" s="72"/>
      <c r="B96" s="72"/>
      <c r="C96" s="72"/>
      <c r="D96" s="73" t="s">
        <v>33</v>
      </c>
      <c r="E96" s="74"/>
      <c r="F96" s="74"/>
      <c r="G96" s="72"/>
      <c r="H96" s="72"/>
      <c r="I96" s="72"/>
      <c r="J96" s="72" t="s">
        <v>379</v>
      </c>
      <c r="K96" s="72" t="s">
        <v>380</v>
      </c>
      <c r="L96" s="72" t="s">
        <v>384</v>
      </c>
      <c r="M96" s="72" t="s">
        <v>385</v>
      </c>
      <c r="N96" s="72" t="s">
        <v>33</v>
      </c>
      <c r="O96" s="72" t="s">
        <v>33</v>
      </c>
      <c r="P96" s="72"/>
      <c r="Q96" s="72"/>
      <c r="R96" s="72"/>
      <c r="S96" s="72"/>
      <c r="T96" s="72"/>
    </row>
    <row r="97" spans="1:20" ht="22.5" thickBot="1">
      <c r="A97" s="75"/>
      <c r="B97" s="75"/>
      <c r="C97" s="75"/>
      <c r="D97" s="76" t="s">
        <v>33</v>
      </c>
      <c r="E97" s="77"/>
      <c r="F97" s="77"/>
      <c r="G97" s="75"/>
      <c r="H97" s="75"/>
      <c r="I97" s="75"/>
      <c r="J97" s="75" t="s">
        <v>379</v>
      </c>
      <c r="K97" s="75" t="s">
        <v>380</v>
      </c>
      <c r="L97" s="75" t="s">
        <v>386</v>
      </c>
      <c r="M97" s="75" t="s">
        <v>387</v>
      </c>
      <c r="N97" s="75" t="s">
        <v>33</v>
      </c>
      <c r="O97" s="75" t="s">
        <v>33</v>
      </c>
      <c r="P97" s="75"/>
      <c r="Q97" s="75"/>
      <c r="R97" s="75"/>
      <c r="S97" s="75"/>
      <c r="T97" s="75"/>
    </row>
    <row r="98" spans="1:20" ht="22.5" thickBot="1">
      <c r="A98" s="43" t="s">
        <v>388</v>
      </c>
      <c r="B98" s="43" t="s">
        <v>389</v>
      </c>
      <c r="C98" s="43" t="s">
        <v>374</v>
      </c>
      <c r="D98" s="36" t="s">
        <v>390</v>
      </c>
      <c r="E98" s="78" t="s">
        <v>391</v>
      </c>
      <c r="F98" s="78" t="s">
        <v>392</v>
      </c>
      <c r="G98" s="43" t="s">
        <v>33</v>
      </c>
      <c r="H98" s="43" t="s">
        <v>33</v>
      </c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 spans="1:20" ht="22.5" thickBot="1">
      <c r="A99" s="35" t="s">
        <v>393</v>
      </c>
      <c r="B99" s="35" t="s">
        <v>394</v>
      </c>
      <c r="C99" s="35" t="s">
        <v>374</v>
      </c>
      <c r="D99" s="36" t="s">
        <v>24</v>
      </c>
      <c r="E99" s="37" t="s">
        <v>395</v>
      </c>
      <c r="F99" s="37" t="s">
        <v>396</v>
      </c>
      <c r="G99" s="35" t="s">
        <v>33</v>
      </c>
      <c r="H99" s="35" t="s">
        <v>33</v>
      </c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</row>
    <row r="100" spans="1:20"/>
    <row r="101" spans="1:20"/>
    <row r="102" spans="1:20"/>
    <row r="103" spans="1:20"/>
    <row r="104" spans="1:20"/>
    <row r="105" spans="1:20"/>
    <row r="106" spans="1:20"/>
    <row r="107" spans="1:20"/>
    <row r="108" spans="1:20"/>
    <row r="109" spans="1:20"/>
    <row r="110" spans="1:20"/>
    <row r="111" spans="1:20"/>
    <row r="112" spans="1:20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T1048576">
    <filterColumn colId="13" showButton="0"/>
    <filterColumn colId="14" showButton="0"/>
  </autoFilter>
  <mergeCells count="1">
    <mergeCell ref="N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"/>
  <sheetViews>
    <sheetView tabSelected="1" zoomScaleNormal="100" workbookViewId="0">
      <pane ySplit="2" topLeftCell="A233" activePane="bottomLeft" state="frozen"/>
      <selection activeCell="B38" sqref="B38"/>
      <selection pane="bottomLeft" activeCell="K246" sqref="K246"/>
    </sheetView>
  </sheetViews>
  <sheetFormatPr defaultColWidth="8.85546875" defaultRowHeight="21.75"/>
  <cols>
    <col min="1" max="1" width="6.5703125" style="82" customWidth="1"/>
    <col min="2" max="2" width="32.42578125" style="82" bestFit="1" customWidth="1"/>
    <col min="3" max="3" width="11" style="82" bestFit="1" customWidth="1"/>
    <col min="4" max="4" width="10.28515625" style="113" bestFit="1" customWidth="1"/>
    <col min="5" max="5" width="19.28515625" style="82" bestFit="1" customWidth="1"/>
    <col min="6" max="6" width="17.140625" style="82" bestFit="1" customWidth="1"/>
    <col min="7" max="7" width="13.140625" style="82" bestFit="1" customWidth="1"/>
    <col min="8" max="8" width="32.7109375" style="82" bestFit="1" customWidth="1"/>
    <col min="9" max="9" width="14" style="82" bestFit="1" customWidth="1"/>
    <col min="10" max="10" width="12.7109375" style="82" bestFit="1" customWidth="1"/>
    <col min="11" max="11" width="29.42578125" style="82" bestFit="1" customWidth="1"/>
    <col min="12" max="12" width="15.28515625" style="82" bestFit="1" customWidth="1"/>
    <col min="13" max="13" width="17.5703125" style="82" bestFit="1" customWidth="1"/>
    <col min="14" max="14" width="10.42578125" style="82" bestFit="1" customWidth="1"/>
    <col min="15" max="15" width="3.140625" style="82" bestFit="1" customWidth="1"/>
    <col min="16" max="16" width="9.140625" style="82" bestFit="1" customWidth="1"/>
    <col min="17" max="17" width="17.140625" style="82" bestFit="1" customWidth="1"/>
    <col min="18" max="18" width="20.5703125" style="82" bestFit="1" customWidth="1"/>
    <col min="19" max="16384" width="8.85546875" style="82"/>
  </cols>
  <sheetData>
    <row r="1" spans="1:18" ht="44.25" thickBot="1">
      <c r="A1" s="1" t="s">
        <v>397</v>
      </c>
      <c r="B1" s="2" t="s">
        <v>398</v>
      </c>
      <c r="C1" s="2" t="s">
        <v>399</v>
      </c>
      <c r="D1" s="3" t="s">
        <v>3</v>
      </c>
      <c r="E1" s="4" t="s">
        <v>400</v>
      </c>
      <c r="F1" s="4" t="s">
        <v>401</v>
      </c>
      <c r="G1" s="6" t="s">
        <v>402</v>
      </c>
      <c r="H1" s="6" t="s">
        <v>403</v>
      </c>
      <c r="I1" s="6" t="s">
        <v>404</v>
      </c>
      <c r="J1" s="6" t="s">
        <v>405</v>
      </c>
      <c r="K1" s="6" t="s">
        <v>406</v>
      </c>
      <c r="L1" s="6" t="s">
        <v>11</v>
      </c>
      <c r="M1" s="6" t="s">
        <v>407</v>
      </c>
      <c r="N1" s="124" t="s">
        <v>408</v>
      </c>
      <c r="O1" s="125"/>
      <c r="P1" s="126"/>
      <c r="Q1" s="6" t="s">
        <v>409</v>
      </c>
      <c r="R1" s="6" t="s">
        <v>410</v>
      </c>
    </row>
    <row r="2" spans="1:18" ht="44.25" thickBot="1">
      <c r="A2" s="1"/>
      <c r="B2" s="9"/>
      <c r="C2" s="9"/>
      <c r="D2" s="10"/>
      <c r="E2" s="9"/>
      <c r="F2" s="9"/>
      <c r="G2" s="8"/>
      <c r="H2" s="8"/>
      <c r="I2" s="8"/>
      <c r="J2" s="8"/>
      <c r="K2" s="8"/>
      <c r="L2" s="8"/>
      <c r="M2" s="8"/>
      <c r="N2" s="8" t="s">
        <v>18</v>
      </c>
      <c r="O2" s="8" t="s">
        <v>19</v>
      </c>
      <c r="P2" s="8" t="s">
        <v>20</v>
      </c>
      <c r="Q2" s="8"/>
      <c r="R2" s="8"/>
    </row>
    <row r="3" spans="1:18">
      <c r="A3" s="83" t="s">
        <v>411</v>
      </c>
      <c r="B3" s="83" t="s">
        <v>412</v>
      </c>
      <c r="C3" s="83" t="s">
        <v>23</v>
      </c>
      <c r="D3" s="84" t="s">
        <v>413</v>
      </c>
      <c r="E3" s="14" t="s">
        <v>414</v>
      </c>
      <c r="F3" s="14" t="s">
        <v>414</v>
      </c>
      <c r="G3" s="83" t="s">
        <v>411</v>
      </c>
      <c r="H3" s="83" t="s">
        <v>415</v>
      </c>
      <c r="I3" s="83" t="s">
        <v>416</v>
      </c>
      <c r="J3" s="83" t="s">
        <v>417</v>
      </c>
      <c r="K3" s="83" t="s">
        <v>418</v>
      </c>
      <c r="L3" s="83" t="s">
        <v>278</v>
      </c>
      <c r="M3" s="83" t="s">
        <v>32</v>
      </c>
      <c r="N3" s="85" t="s">
        <v>33</v>
      </c>
      <c r="O3" s="83" t="s">
        <v>33</v>
      </c>
      <c r="P3" s="83" t="s">
        <v>419</v>
      </c>
      <c r="Q3" s="83" t="s">
        <v>420</v>
      </c>
      <c r="R3" s="83" t="s">
        <v>421</v>
      </c>
    </row>
    <row r="4" spans="1:18">
      <c r="A4" s="86"/>
      <c r="B4" s="86"/>
      <c r="C4" s="86"/>
      <c r="D4" s="87"/>
      <c r="E4" s="18"/>
      <c r="F4" s="18"/>
      <c r="G4" s="86"/>
      <c r="H4" s="86"/>
      <c r="I4" s="86"/>
      <c r="J4" s="86" t="str">
        <f>J3</f>
        <v>17</v>
      </c>
      <c r="K4" s="86"/>
      <c r="L4" s="86" t="s">
        <v>314</v>
      </c>
      <c r="M4" s="86" t="s">
        <v>422</v>
      </c>
      <c r="N4" s="88" t="s">
        <v>38</v>
      </c>
      <c r="O4" s="86" t="s">
        <v>33</v>
      </c>
      <c r="P4" s="86" t="s">
        <v>33</v>
      </c>
      <c r="Q4" s="86" t="s">
        <v>423</v>
      </c>
      <c r="R4" s="86" t="s">
        <v>424</v>
      </c>
    </row>
    <row r="5" spans="1:18">
      <c r="A5" s="86"/>
      <c r="B5" s="86"/>
      <c r="C5" s="86"/>
      <c r="D5" s="87"/>
      <c r="E5" s="18"/>
      <c r="F5" s="18"/>
      <c r="G5" s="86"/>
      <c r="H5" s="86"/>
      <c r="I5" s="86"/>
      <c r="J5" s="86" t="str">
        <f t="shared" ref="J5:J6" si="0">J4</f>
        <v>17</v>
      </c>
      <c r="K5" s="86"/>
      <c r="L5" s="86" t="s">
        <v>382</v>
      </c>
      <c r="M5" s="86" t="s">
        <v>41</v>
      </c>
      <c r="N5" s="88" t="s">
        <v>42</v>
      </c>
      <c r="O5" s="86" t="s">
        <v>33</v>
      </c>
      <c r="P5" s="86" t="s">
        <v>33</v>
      </c>
      <c r="Q5" s="86" t="s">
        <v>425</v>
      </c>
      <c r="R5" s="86" t="s">
        <v>426</v>
      </c>
    </row>
    <row r="6" spans="1:18" ht="22.5" thickBot="1">
      <c r="A6" s="127"/>
      <c r="B6" s="89"/>
      <c r="C6" s="89"/>
      <c r="D6" s="90"/>
      <c r="E6" s="23"/>
      <c r="F6" s="23"/>
      <c r="G6" s="89"/>
      <c r="H6" s="89"/>
      <c r="I6" s="89"/>
      <c r="J6" s="89" t="str">
        <f t="shared" si="0"/>
        <v>17</v>
      </c>
      <c r="K6" s="89"/>
      <c r="L6" s="89" t="s">
        <v>384</v>
      </c>
      <c r="M6" s="89" t="s">
        <v>45</v>
      </c>
      <c r="N6" s="91" t="s">
        <v>46</v>
      </c>
      <c r="O6" s="89" t="s">
        <v>33</v>
      </c>
      <c r="P6" s="89" t="s">
        <v>33</v>
      </c>
      <c r="Q6" s="89" t="s">
        <v>427</v>
      </c>
      <c r="R6" s="89" t="s">
        <v>428</v>
      </c>
    </row>
    <row r="7" spans="1:18">
      <c r="A7" s="128" t="s">
        <v>429</v>
      </c>
      <c r="B7" s="93" t="s">
        <v>412</v>
      </c>
      <c r="C7" s="93" t="s">
        <v>23</v>
      </c>
      <c r="D7" s="94" t="s">
        <v>413</v>
      </c>
      <c r="E7" s="95" t="s">
        <v>430</v>
      </c>
      <c r="F7" s="95" t="s">
        <v>430</v>
      </c>
      <c r="G7" s="93" t="s">
        <v>429</v>
      </c>
      <c r="H7" s="93" t="s">
        <v>415</v>
      </c>
      <c r="I7" s="93" t="s">
        <v>416</v>
      </c>
      <c r="J7" s="93" t="s">
        <v>417</v>
      </c>
      <c r="K7" s="93" t="s">
        <v>418</v>
      </c>
      <c r="L7" s="93" t="s">
        <v>278</v>
      </c>
      <c r="M7" s="93" t="s">
        <v>32</v>
      </c>
      <c r="N7" s="96" t="s">
        <v>33</v>
      </c>
      <c r="O7" s="93" t="s">
        <v>33</v>
      </c>
      <c r="P7" s="93" t="s">
        <v>419</v>
      </c>
      <c r="Q7" s="93" t="s">
        <v>420</v>
      </c>
      <c r="R7" s="93" t="s">
        <v>421</v>
      </c>
    </row>
    <row r="8" spans="1:18">
      <c r="A8" s="92"/>
      <c r="B8" s="92"/>
      <c r="C8" s="92"/>
      <c r="D8" s="97"/>
      <c r="E8" s="98"/>
      <c r="F8" s="98"/>
      <c r="G8" s="92"/>
      <c r="H8" s="92"/>
      <c r="I8" s="92"/>
      <c r="J8" s="99" t="str">
        <f t="shared" ref="J8:J10" si="1">J7</f>
        <v>17</v>
      </c>
      <c r="K8" s="92"/>
      <c r="L8" s="92" t="s">
        <v>314</v>
      </c>
      <c r="M8" s="92" t="s">
        <v>422</v>
      </c>
      <c r="N8" s="100" t="s">
        <v>38</v>
      </c>
      <c r="O8" s="92" t="s">
        <v>33</v>
      </c>
      <c r="P8" s="92" t="s">
        <v>33</v>
      </c>
      <c r="Q8" s="92" t="s">
        <v>423</v>
      </c>
      <c r="R8" s="92" t="s">
        <v>424</v>
      </c>
    </row>
    <row r="9" spans="1:18">
      <c r="A9" s="92"/>
      <c r="B9" s="92"/>
      <c r="C9" s="92"/>
      <c r="D9" s="97"/>
      <c r="E9" s="98"/>
      <c r="F9" s="98"/>
      <c r="G9" s="92"/>
      <c r="H9" s="92"/>
      <c r="I9" s="92"/>
      <c r="J9" s="99" t="str">
        <f t="shared" si="1"/>
        <v>17</v>
      </c>
      <c r="K9" s="92"/>
      <c r="L9" s="92" t="s">
        <v>382</v>
      </c>
      <c r="M9" s="92" t="s">
        <v>41</v>
      </c>
      <c r="N9" s="100" t="s">
        <v>42</v>
      </c>
      <c r="O9" s="92" t="s">
        <v>33</v>
      </c>
      <c r="P9" s="92" t="s">
        <v>33</v>
      </c>
      <c r="Q9" s="92" t="s">
        <v>425</v>
      </c>
      <c r="R9" s="92" t="s">
        <v>426</v>
      </c>
    </row>
    <row r="10" spans="1:18" ht="22.5" thickBot="1">
      <c r="A10" s="92"/>
      <c r="B10" s="101"/>
      <c r="C10" s="101"/>
      <c r="D10" s="102"/>
      <c r="E10" s="103"/>
      <c r="F10" s="103"/>
      <c r="G10" s="101"/>
      <c r="H10" s="101"/>
      <c r="I10" s="101"/>
      <c r="J10" s="104" t="str">
        <f t="shared" si="1"/>
        <v>17</v>
      </c>
      <c r="K10" s="101"/>
      <c r="L10" s="101" t="s">
        <v>384</v>
      </c>
      <c r="M10" s="101" t="s">
        <v>45</v>
      </c>
      <c r="N10" s="105" t="s">
        <v>46</v>
      </c>
      <c r="O10" s="101" t="s">
        <v>33</v>
      </c>
      <c r="P10" s="101" t="s">
        <v>33</v>
      </c>
      <c r="Q10" s="101" t="s">
        <v>427</v>
      </c>
      <c r="R10" s="101" t="s">
        <v>428</v>
      </c>
    </row>
    <row r="11" spans="1:18">
      <c r="A11" s="83" t="s">
        <v>431</v>
      </c>
      <c r="B11" s="83" t="s">
        <v>432</v>
      </c>
      <c r="C11" s="83" t="s">
        <v>23</v>
      </c>
      <c r="D11" s="84" t="s">
        <v>413</v>
      </c>
      <c r="E11" s="14" t="s">
        <v>433</v>
      </c>
      <c r="F11" s="14" t="s">
        <v>433</v>
      </c>
      <c r="G11" s="83" t="s">
        <v>431</v>
      </c>
      <c r="H11" s="83" t="s">
        <v>434</v>
      </c>
      <c r="I11" s="83" t="s">
        <v>416</v>
      </c>
      <c r="J11" s="83" t="s">
        <v>435</v>
      </c>
      <c r="K11" s="83" t="s">
        <v>436</v>
      </c>
      <c r="L11" s="83" t="s">
        <v>278</v>
      </c>
      <c r="M11" s="83" t="s">
        <v>32</v>
      </c>
      <c r="N11" s="85" t="s">
        <v>33</v>
      </c>
      <c r="O11" s="83" t="s">
        <v>33</v>
      </c>
      <c r="P11" s="83" t="s">
        <v>419</v>
      </c>
      <c r="Q11" s="83" t="s">
        <v>437</v>
      </c>
      <c r="R11" s="83" t="s">
        <v>438</v>
      </c>
    </row>
    <row r="12" spans="1:18">
      <c r="A12" s="86"/>
      <c r="B12" s="86"/>
      <c r="C12" s="86"/>
      <c r="D12" s="87"/>
      <c r="E12" s="18"/>
      <c r="F12" s="18"/>
      <c r="G12" s="86"/>
      <c r="H12" s="86"/>
      <c r="I12" s="86"/>
      <c r="J12" s="86" t="str">
        <f t="shared" ref="J12:J14" si="2">J11</f>
        <v>24</v>
      </c>
      <c r="K12" s="86"/>
      <c r="L12" s="86" t="s">
        <v>314</v>
      </c>
      <c r="M12" s="86" t="s">
        <v>422</v>
      </c>
      <c r="N12" s="88" t="s">
        <v>38</v>
      </c>
      <c r="O12" s="86" t="s">
        <v>33</v>
      </c>
      <c r="P12" s="86" t="s">
        <v>33</v>
      </c>
      <c r="Q12" s="86" t="s">
        <v>439</v>
      </c>
      <c r="R12" s="86" t="s">
        <v>440</v>
      </c>
    </row>
    <row r="13" spans="1:18">
      <c r="A13" s="86"/>
      <c r="B13" s="86"/>
      <c r="C13" s="86"/>
      <c r="D13" s="87"/>
      <c r="E13" s="18"/>
      <c r="F13" s="18"/>
      <c r="G13" s="86"/>
      <c r="H13" s="86"/>
      <c r="I13" s="86"/>
      <c r="J13" s="86" t="str">
        <f t="shared" si="2"/>
        <v>24</v>
      </c>
      <c r="K13" s="86"/>
      <c r="L13" s="86" t="s">
        <v>382</v>
      </c>
      <c r="M13" s="86" t="s">
        <v>41</v>
      </c>
      <c r="N13" s="88" t="s">
        <v>42</v>
      </c>
      <c r="O13" s="86" t="s">
        <v>33</v>
      </c>
      <c r="P13" s="86" t="s">
        <v>33</v>
      </c>
      <c r="Q13" s="86" t="s">
        <v>441</v>
      </c>
      <c r="R13" s="86" t="s">
        <v>442</v>
      </c>
    </row>
    <row r="14" spans="1:18" ht="22.5" thickBot="1">
      <c r="A14" s="86"/>
      <c r="B14" s="89"/>
      <c r="C14" s="89"/>
      <c r="D14" s="90"/>
      <c r="E14" s="23"/>
      <c r="F14" s="23"/>
      <c r="G14" s="89"/>
      <c r="H14" s="89"/>
      <c r="I14" s="89"/>
      <c r="J14" s="89" t="str">
        <f t="shared" si="2"/>
        <v>24</v>
      </c>
      <c r="K14" s="89"/>
      <c r="L14" s="89" t="s">
        <v>384</v>
      </c>
      <c r="M14" s="89" t="s">
        <v>45</v>
      </c>
      <c r="N14" s="91" t="s">
        <v>46</v>
      </c>
      <c r="O14" s="89" t="s">
        <v>33</v>
      </c>
      <c r="P14" s="89" t="s">
        <v>33</v>
      </c>
      <c r="Q14" s="89" t="s">
        <v>443</v>
      </c>
      <c r="R14" s="89" t="s">
        <v>444</v>
      </c>
    </row>
    <row r="15" spans="1:18">
      <c r="A15" s="92" t="s">
        <v>445</v>
      </c>
      <c r="B15" s="93" t="s">
        <v>432</v>
      </c>
      <c r="C15" s="93" t="s">
        <v>23</v>
      </c>
      <c r="D15" s="94" t="s">
        <v>413</v>
      </c>
      <c r="E15" s="106" t="s">
        <v>446</v>
      </c>
      <c r="F15" s="106" t="s">
        <v>446</v>
      </c>
      <c r="G15" s="93" t="s">
        <v>445</v>
      </c>
      <c r="H15" s="93" t="s">
        <v>434</v>
      </c>
      <c r="I15" s="93" t="s">
        <v>416</v>
      </c>
      <c r="J15" s="93" t="s">
        <v>435</v>
      </c>
      <c r="K15" s="93" t="s">
        <v>436</v>
      </c>
      <c r="L15" s="93" t="s">
        <v>278</v>
      </c>
      <c r="M15" s="93" t="s">
        <v>32</v>
      </c>
      <c r="N15" s="96" t="s">
        <v>33</v>
      </c>
      <c r="O15" s="93" t="s">
        <v>33</v>
      </c>
      <c r="P15" s="93" t="s">
        <v>419</v>
      </c>
      <c r="Q15" s="93" t="s">
        <v>437</v>
      </c>
      <c r="R15" s="93" t="s">
        <v>438</v>
      </c>
    </row>
    <row r="16" spans="1:18">
      <c r="A16" s="92"/>
      <c r="B16" s="92"/>
      <c r="C16" s="92"/>
      <c r="D16" s="97"/>
      <c r="E16" s="107"/>
      <c r="F16" s="107"/>
      <c r="G16" s="92"/>
      <c r="H16" s="92"/>
      <c r="I16" s="92"/>
      <c r="J16" s="99" t="str">
        <f t="shared" ref="J16:J18" si="3">J15</f>
        <v>24</v>
      </c>
      <c r="K16" s="92"/>
      <c r="L16" s="92" t="s">
        <v>314</v>
      </c>
      <c r="M16" s="92" t="s">
        <v>422</v>
      </c>
      <c r="N16" s="100" t="s">
        <v>38</v>
      </c>
      <c r="O16" s="92" t="s">
        <v>33</v>
      </c>
      <c r="P16" s="92" t="s">
        <v>33</v>
      </c>
      <c r="Q16" s="92" t="s">
        <v>439</v>
      </c>
      <c r="R16" s="92" t="s">
        <v>440</v>
      </c>
    </row>
    <row r="17" spans="1:18">
      <c r="A17" s="92"/>
      <c r="B17" s="92"/>
      <c r="C17" s="92"/>
      <c r="D17" s="97"/>
      <c r="E17" s="107"/>
      <c r="F17" s="107"/>
      <c r="G17" s="92"/>
      <c r="H17" s="92"/>
      <c r="I17" s="92"/>
      <c r="J17" s="99" t="str">
        <f t="shared" si="3"/>
        <v>24</v>
      </c>
      <c r="K17" s="92"/>
      <c r="L17" s="92" t="s">
        <v>382</v>
      </c>
      <c r="M17" s="92" t="s">
        <v>41</v>
      </c>
      <c r="N17" s="100" t="s">
        <v>42</v>
      </c>
      <c r="O17" s="92" t="s">
        <v>33</v>
      </c>
      <c r="P17" s="92" t="s">
        <v>33</v>
      </c>
      <c r="Q17" s="92" t="s">
        <v>441</v>
      </c>
      <c r="R17" s="92" t="s">
        <v>442</v>
      </c>
    </row>
    <row r="18" spans="1:18" ht="22.5" thickBot="1">
      <c r="A18" s="92"/>
      <c r="B18" s="101"/>
      <c r="C18" s="101"/>
      <c r="D18" s="102"/>
      <c r="E18" s="108"/>
      <c r="F18" s="108"/>
      <c r="G18" s="101"/>
      <c r="H18" s="101"/>
      <c r="I18" s="101"/>
      <c r="J18" s="104" t="str">
        <f t="shared" si="3"/>
        <v>24</v>
      </c>
      <c r="K18" s="101"/>
      <c r="L18" s="101" t="s">
        <v>384</v>
      </c>
      <c r="M18" s="101" t="s">
        <v>45</v>
      </c>
      <c r="N18" s="105" t="s">
        <v>46</v>
      </c>
      <c r="O18" s="101" t="s">
        <v>33</v>
      </c>
      <c r="P18" s="101" t="s">
        <v>33</v>
      </c>
      <c r="Q18" s="101" t="s">
        <v>443</v>
      </c>
      <c r="R18" s="101" t="s">
        <v>444</v>
      </c>
    </row>
    <row r="19" spans="1:18">
      <c r="A19" s="83" t="s">
        <v>447</v>
      </c>
      <c r="B19" s="83" t="s">
        <v>448</v>
      </c>
      <c r="C19" s="83" t="s">
        <v>23</v>
      </c>
      <c r="D19" s="84" t="s">
        <v>413</v>
      </c>
      <c r="E19" s="14" t="s">
        <v>449</v>
      </c>
      <c r="F19" s="14" t="s">
        <v>449</v>
      </c>
      <c r="G19" s="83" t="s">
        <v>447</v>
      </c>
      <c r="H19" s="83" t="s">
        <v>448</v>
      </c>
      <c r="I19" s="83" t="s">
        <v>416</v>
      </c>
      <c r="J19" s="83" t="s">
        <v>435</v>
      </c>
      <c r="K19" s="83" t="s">
        <v>436</v>
      </c>
      <c r="L19" s="83" t="s">
        <v>278</v>
      </c>
      <c r="M19" s="83" t="s">
        <v>32</v>
      </c>
      <c r="N19" s="85" t="s">
        <v>33</v>
      </c>
      <c r="O19" s="83" t="s">
        <v>33</v>
      </c>
      <c r="P19" s="83" t="s">
        <v>419</v>
      </c>
      <c r="Q19" s="83" t="s">
        <v>437</v>
      </c>
      <c r="R19" s="83" t="s">
        <v>438</v>
      </c>
    </row>
    <row r="20" spans="1:18">
      <c r="A20" s="86"/>
      <c r="B20" s="86"/>
      <c r="C20" s="86"/>
      <c r="D20" s="87"/>
      <c r="E20" s="18"/>
      <c r="F20" s="18"/>
      <c r="G20" s="86"/>
      <c r="H20" s="86"/>
      <c r="I20" s="86"/>
      <c r="J20" s="86" t="str">
        <f t="shared" ref="J20:J22" si="4">J19</f>
        <v>24</v>
      </c>
      <c r="K20" s="86"/>
      <c r="L20" s="86" t="s">
        <v>314</v>
      </c>
      <c r="M20" s="86" t="s">
        <v>422</v>
      </c>
      <c r="N20" s="88" t="s">
        <v>38</v>
      </c>
      <c r="O20" s="86" t="s">
        <v>33</v>
      </c>
      <c r="P20" s="86" t="s">
        <v>33</v>
      </c>
      <c r="Q20" s="86" t="s">
        <v>439</v>
      </c>
      <c r="R20" s="86" t="s">
        <v>440</v>
      </c>
    </row>
    <row r="21" spans="1:18">
      <c r="A21" s="86"/>
      <c r="B21" s="86"/>
      <c r="C21" s="86"/>
      <c r="D21" s="87"/>
      <c r="E21" s="18"/>
      <c r="F21" s="18"/>
      <c r="G21" s="86"/>
      <c r="H21" s="86"/>
      <c r="I21" s="86"/>
      <c r="J21" s="86" t="str">
        <f t="shared" si="4"/>
        <v>24</v>
      </c>
      <c r="K21" s="86"/>
      <c r="L21" s="86" t="s">
        <v>382</v>
      </c>
      <c r="M21" s="86" t="s">
        <v>41</v>
      </c>
      <c r="N21" s="88" t="s">
        <v>42</v>
      </c>
      <c r="O21" s="86" t="s">
        <v>33</v>
      </c>
      <c r="P21" s="86" t="s">
        <v>33</v>
      </c>
      <c r="Q21" s="86" t="s">
        <v>441</v>
      </c>
      <c r="R21" s="86" t="s">
        <v>442</v>
      </c>
    </row>
    <row r="22" spans="1:18" ht="22.5" thickBot="1">
      <c r="A22" s="86"/>
      <c r="B22" s="89"/>
      <c r="C22" s="89"/>
      <c r="D22" s="90"/>
      <c r="E22" s="23"/>
      <c r="F22" s="23"/>
      <c r="G22" s="89"/>
      <c r="H22" s="89"/>
      <c r="I22" s="89"/>
      <c r="J22" s="89" t="str">
        <f t="shared" si="4"/>
        <v>24</v>
      </c>
      <c r="K22" s="89"/>
      <c r="L22" s="89" t="s">
        <v>384</v>
      </c>
      <c r="M22" s="89" t="s">
        <v>45</v>
      </c>
      <c r="N22" s="91" t="s">
        <v>46</v>
      </c>
      <c r="O22" s="89" t="s">
        <v>33</v>
      </c>
      <c r="P22" s="89" t="s">
        <v>33</v>
      </c>
      <c r="Q22" s="89" t="s">
        <v>443</v>
      </c>
      <c r="R22" s="89" t="s">
        <v>444</v>
      </c>
    </row>
    <row r="23" spans="1:18">
      <c r="A23" s="92" t="s">
        <v>450</v>
      </c>
      <c r="B23" s="93" t="s">
        <v>448</v>
      </c>
      <c r="C23" s="93" t="s">
        <v>23</v>
      </c>
      <c r="D23" s="94" t="s">
        <v>413</v>
      </c>
      <c r="E23" s="106" t="s">
        <v>451</v>
      </c>
      <c r="F23" s="106" t="s">
        <v>451</v>
      </c>
      <c r="G23" s="93" t="s">
        <v>450</v>
      </c>
      <c r="H23" s="93" t="s">
        <v>448</v>
      </c>
      <c r="I23" s="93" t="s">
        <v>416</v>
      </c>
      <c r="J23" s="93" t="s">
        <v>435</v>
      </c>
      <c r="K23" s="93" t="s">
        <v>436</v>
      </c>
      <c r="L23" s="93" t="s">
        <v>278</v>
      </c>
      <c r="M23" s="93" t="s">
        <v>32</v>
      </c>
      <c r="N23" s="96" t="s">
        <v>33</v>
      </c>
      <c r="O23" s="93" t="s">
        <v>33</v>
      </c>
      <c r="P23" s="93" t="s">
        <v>419</v>
      </c>
      <c r="Q23" s="93" t="s">
        <v>437</v>
      </c>
      <c r="R23" s="93" t="s">
        <v>438</v>
      </c>
    </row>
    <row r="24" spans="1:18">
      <c r="A24" s="92"/>
      <c r="B24" s="92"/>
      <c r="C24" s="92"/>
      <c r="D24" s="97"/>
      <c r="E24" s="107"/>
      <c r="F24" s="107"/>
      <c r="G24" s="92"/>
      <c r="H24" s="92"/>
      <c r="I24" s="92"/>
      <c r="J24" s="99" t="str">
        <f t="shared" ref="J24:J26" si="5">J23</f>
        <v>24</v>
      </c>
      <c r="K24" s="92"/>
      <c r="L24" s="92" t="s">
        <v>314</v>
      </c>
      <c r="M24" s="92" t="s">
        <v>422</v>
      </c>
      <c r="N24" s="100" t="s">
        <v>38</v>
      </c>
      <c r="O24" s="92" t="s">
        <v>33</v>
      </c>
      <c r="P24" s="92" t="s">
        <v>33</v>
      </c>
      <c r="Q24" s="92" t="s">
        <v>439</v>
      </c>
      <c r="R24" s="92" t="s">
        <v>440</v>
      </c>
    </row>
    <row r="25" spans="1:18">
      <c r="A25" s="92"/>
      <c r="B25" s="92"/>
      <c r="C25" s="92"/>
      <c r="D25" s="97"/>
      <c r="E25" s="107"/>
      <c r="F25" s="107"/>
      <c r="G25" s="92"/>
      <c r="H25" s="92"/>
      <c r="I25" s="92"/>
      <c r="J25" s="99" t="str">
        <f t="shared" si="5"/>
        <v>24</v>
      </c>
      <c r="K25" s="92"/>
      <c r="L25" s="92" t="s">
        <v>382</v>
      </c>
      <c r="M25" s="92" t="s">
        <v>41</v>
      </c>
      <c r="N25" s="100" t="s">
        <v>42</v>
      </c>
      <c r="O25" s="92" t="s">
        <v>33</v>
      </c>
      <c r="P25" s="92" t="s">
        <v>33</v>
      </c>
      <c r="Q25" s="92" t="s">
        <v>441</v>
      </c>
      <c r="R25" s="92" t="s">
        <v>442</v>
      </c>
    </row>
    <row r="26" spans="1:18" ht="22.5" thickBot="1">
      <c r="A26" s="92"/>
      <c r="B26" s="101"/>
      <c r="C26" s="101"/>
      <c r="D26" s="102"/>
      <c r="E26" s="108"/>
      <c r="F26" s="108"/>
      <c r="G26" s="101"/>
      <c r="H26" s="101"/>
      <c r="I26" s="101"/>
      <c r="J26" s="104" t="str">
        <f t="shared" si="5"/>
        <v>24</v>
      </c>
      <c r="K26" s="101"/>
      <c r="L26" s="101" t="s">
        <v>384</v>
      </c>
      <c r="M26" s="101" t="s">
        <v>45</v>
      </c>
      <c r="N26" s="105" t="s">
        <v>46</v>
      </c>
      <c r="O26" s="101" t="s">
        <v>33</v>
      </c>
      <c r="P26" s="101" t="s">
        <v>33</v>
      </c>
      <c r="Q26" s="101" t="s">
        <v>443</v>
      </c>
      <c r="R26" s="101" t="s">
        <v>444</v>
      </c>
    </row>
    <row r="27" spans="1:18">
      <c r="A27" s="83" t="s">
        <v>452</v>
      </c>
      <c r="B27" s="83" t="s">
        <v>453</v>
      </c>
      <c r="C27" s="83" t="s">
        <v>23</v>
      </c>
      <c r="D27" s="84" t="s">
        <v>413</v>
      </c>
      <c r="E27" s="14" t="s">
        <v>454</v>
      </c>
      <c r="F27" s="14" t="s">
        <v>454</v>
      </c>
      <c r="G27" s="83" t="s">
        <v>452</v>
      </c>
      <c r="H27" s="83" t="s">
        <v>455</v>
      </c>
      <c r="I27" s="83" t="s">
        <v>416</v>
      </c>
      <c r="J27" s="83" t="s">
        <v>435</v>
      </c>
      <c r="K27" s="83" t="s">
        <v>436</v>
      </c>
      <c r="L27" s="83" t="s">
        <v>278</v>
      </c>
      <c r="M27" s="83" t="s">
        <v>32</v>
      </c>
      <c r="N27" s="85" t="s">
        <v>33</v>
      </c>
      <c r="O27" s="83" t="s">
        <v>33</v>
      </c>
      <c r="P27" s="83" t="s">
        <v>419</v>
      </c>
      <c r="Q27" s="83" t="s">
        <v>437</v>
      </c>
      <c r="R27" s="83" t="s">
        <v>438</v>
      </c>
    </row>
    <row r="28" spans="1:18">
      <c r="A28" s="86"/>
      <c r="B28" s="86"/>
      <c r="C28" s="86"/>
      <c r="D28" s="87"/>
      <c r="E28" s="18"/>
      <c r="F28" s="18"/>
      <c r="G28" s="86"/>
      <c r="H28" s="86"/>
      <c r="I28" s="86"/>
      <c r="J28" s="86" t="str">
        <f t="shared" ref="J28:J30" si="6">J27</f>
        <v>24</v>
      </c>
      <c r="K28" s="86"/>
      <c r="L28" s="86" t="s">
        <v>314</v>
      </c>
      <c r="M28" s="86" t="s">
        <v>422</v>
      </c>
      <c r="N28" s="88" t="s">
        <v>38</v>
      </c>
      <c r="O28" s="86" t="s">
        <v>33</v>
      </c>
      <c r="P28" s="86" t="s">
        <v>33</v>
      </c>
      <c r="Q28" s="86" t="s">
        <v>439</v>
      </c>
      <c r="R28" s="86" t="s">
        <v>440</v>
      </c>
    </row>
    <row r="29" spans="1:18">
      <c r="A29" s="86"/>
      <c r="B29" s="86"/>
      <c r="C29" s="86"/>
      <c r="D29" s="87"/>
      <c r="E29" s="18"/>
      <c r="F29" s="18"/>
      <c r="G29" s="86"/>
      <c r="H29" s="86"/>
      <c r="I29" s="86"/>
      <c r="J29" s="86" t="str">
        <f t="shared" si="6"/>
        <v>24</v>
      </c>
      <c r="K29" s="86"/>
      <c r="L29" s="86" t="s">
        <v>382</v>
      </c>
      <c r="M29" s="86" t="s">
        <v>41</v>
      </c>
      <c r="N29" s="88" t="s">
        <v>42</v>
      </c>
      <c r="O29" s="86" t="s">
        <v>33</v>
      </c>
      <c r="P29" s="86" t="s">
        <v>33</v>
      </c>
      <c r="Q29" s="86" t="s">
        <v>441</v>
      </c>
      <c r="R29" s="86" t="s">
        <v>442</v>
      </c>
    </row>
    <row r="30" spans="1:18" ht="22.5" thickBot="1">
      <c r="A30" s="86"/>
      <c r="B30" s="89"/>
      <c r="C30" s="89"/>
      <c r="D30" s="90"/>
      <c r="E30" s="23"/>
      <c r="F30" s="23"/>
      <c r="G30" s="89"/>
      <c r="H30" s="89"/>
      <c r="I30" s="89"/>
      <c r="J30" s="89" t="str">
        <f t="shared" si="6"/>
        <v>24</v>
      </c>
      <c r="K30" s="89"/>
      <c r="L30" s="89" t="s">
        <v>384</v>
      </c>
      <c r="M30" s="89" t="s">
        <v>45</v>
      </c>
      <c r="N30" s="91" t="s">
        <v>46</v>
      </c>
      <c r="O30" s="89" t="s">
        <v>33</v>
      </c>
      <c r="P30" s="89" t="s">
        <v>33</v>
      </c>
      <c r="Q30" s="89" t="s">
        <v>443</v>
      </c>
      <c r="R30" s="89" t="s">
        <v>444</v>
      </c>
    </row>
    <row r="31" spans="1:18">
      <c r="A31" s="92" t="s">
        <v>456</v>
      </c>
      <c r="B31" s="93" t="s">
        <v>453</v>
      </c>
      <c r="C31" s="93" t="s">
        <v>23</v>
      </c>
      <c r="D31" s="94" t="s">
        <v>413</v>
      </c>
      <c r="E31" s="106" t="s">
        <v>457</v>
      </c>
      <c r="F31" s="106" t="s">
        <v>457</v>
      </c>
      <c r="G31" s="93" t="s">
        <v>456</v>
      </c>
      <c r="H31" s="93" t="s">
        <v>455</v>
      </c>
      <c r="I31" s="93" t="s">
        <v>416</v>
      </c>
      <c r="J31" s="93" t="s">
        <v>435</v>
      </c>
      <c r="K31" s="93" t="s">
        <v>436</v>
      </c>
      <c r="L31" s="93" t="s">
        <v>278</v>
      </c>
      <c r="M31" s="93" t="s">
        <v>32</v>
      </c>
      <c r="N31" s="96" t="s">
        <v>33</v>
      </c>
      <c r="O31" s="93" t="s">
        <v>33</v>
      </c>
      <c r="P31" s="93" t="s">
        <v>419</v>
      </c>
      <c r="Q31" s="93" t="s">
        <v>437</v>
      </c>
      <c r="R31" s="93" t="s">
        <v>438</v>
      </c>
    </row>
    <row r="32" spans="1:18">
      <c r="A32" s="92"/>
      <c r="B32" s="92"/>
      <c r="C32" s="92"/>
      <c r="D32" s="97"/>
      <c r="E32" s="107"/>
      <c r="F32" s="107"/>
      <c r="G32" s="92"/>
      <c r="H32" s="92"/>
      <c r="I32" s="92"/>
      <c r="J32" s="99" t="str">
        <f t="shared" ref="J32:J34" si="7">J31</f>
        <v>24</v>
      </c>
      <c r="K32" s="92"/>
      <c r="L32" s="92" t="s">
        <v>314</v>
      </c>
      <c r="M32" s="92" t="s">
        <v>422</v>
      </c>
      <c r="N32" s="100" t="s">
        <v>38</v>
      </c>
      <c r="O32" s="92" t="s">
        <v>33</v>
      </c>
      <c r="P32" s="92" t="s">
        <v>33</v>
      </c>
      <c r="Q32" s="92" t="s">
        <v>439</v>
      </c>
      <c r="R32" s="92" t="s">
        <v>440</v>
      </c>
    </row>
    <row r="33" spans="1:18">
      <c r="A33" s="92"/>
      <c r="B33" s="92"/>
      <c r="C33" s="92"/>
      <c r="D33" s="97"/>
      <c r="E33" s="107"/>
      <c r="F33" s="107"/>
      <c r="G33" s="92"/>
      <c r="H33" s="92"/>
      <c r="I33" s="92"/>
      <c r="J33" s="99" t="str">
        <f t="shared" si="7"/>
        <v>24</v>
      </c>
      <c r="K33" s="92"/>
      <c r="L33" s="92" t="s">
        <v>382</v>
      </c>
      <c r="M33" s="92" t="s">
        <v>41</v>
      </c>
      <c r="N33" s="100" t="s">
        <v>42</v>
      </c>
      <c r="O33" s="92" t="s">
        <v>33</v>
      </c>
      <c r="P33" s="92" t="s">
        <v>33</v>
      </c>
      <c r="Q33" s="92" t="s">
        <v>441</v>
      </c>
      <c r="R33" s="92" t="s">
        <v>442</v>
      </c>
    </row>
    <row r="34" spans="1:18" ht="22.5" thickBot="1">
      <c r="A34" s="92"/>
      <c r="B34" s="101"/>
      <c r="C34" s="101"/>
      <c r="D34" s="102"/>
      <c r="E34" s="108"/>
      <c r="F34" s="108"/>
      <c r="G34" s="101"/>
      <c r="H34" s="101"/>
      <c r="I34" s="101"/>
      <c r="J34" s="104" t="str">
        <f t="shared" si="7"/>
        <v>24</v>
      </c>
      <c r="K34" s="101"/>
      <c r="L34" s="101" t="s">
        <v>384</v>
      </c>
      <c r="M34" s="101" t="s">
        <v>45</v>
      </c>
      <c r="N34" s="105" t="s">
        <v>46</v>
      </c>
      <c r="O34" s="101" t="s">
        <v>33</v>
      </c>
      <c r="P34" s="101" t="s">
        <v>33</v>
      </c>
      <c r="Q34" s="101" t="s">
        <v>443</v>
      </c>
      <c r="R34" s="101" t="s">
        <v>444</v>
      </c>
    </row>
    <row r="35" spans="1:18">
      <c r="A35" s="83" t="s">
        <v>458</v>
      </c>
      <c r="B35" s="83" t="s">
        <v>459</v>
      </c>
      <c r="C35" s="83" t="s">
        <v>23</v>
      </c>
      <c r="D35" s="84" t="s">
        <v>413</v>
      </c>
      <c r="E35" s="14" t="s">
        <v>460</v>
      </c>
      <c r="F35" s="14" t="s">
        <v>460</v>
      </c>
      <c r="G35" s="83" t="s">
        <v>458</v>
      </c>
      <c r="H35" s="83" t="s">
        <v>459</v>
      </c>
      <c r="I35" s="83" t="s">
        <v>416</v>
      </c>
      <c r="J35" s="83" t="s">
        <v>461</v>
      </c>
      <c r="K35" s="83" t="s">
        <v>462</v>
      </c>
      <c r="L35" s="83" t="s">
        <v>278</v>
      </c>
      <c r="M35" s="83" t="s">
        <v>32</v>
      </c>
      <c r="N35" s="85" t="s">
        <v>33</v>
      </c>
      <c r="O35" s="83" t="s">
        <v>33</v>
      </c>
      <c r="P35" s="83" t="s">
        <v>419</v>
      </c>
      <c r="Q35" s="83" t="s">
        <v>463</v>
      </c>
      <c r="R35" s="83" t="s">
        <v>464</v>
      </c>
    </row>
    <row r="36" spans="1:18">
      <c r="A36" s="86"/>
      <c r="B36" s="86"/>
      <c r="C36" s="86"/>
      <c r="D36" s="87"/>
      <c r="E36" s="18"/>
      <c r="F36" s="18"/>
      <c r="G36" s="86"/>
      <c r="H36" s="86"/>
      <c r="I36" s="86"/>
      <c r="J36" s="86" t="str">
        <f t="shared" ref="J36:J38" si="8">J35</f>
        <v>12</v>
      </c>
      <c r="K36" s="86"/>
      <c r="L36" s="86" t="s">
        <v>314</v>
      </c>
      <c r="M36" s="86" t="s">
        <v>422</v>
      </c>
      <c r="N36" s="88" t="s">
        <v>38</v>
      </c>
      <c r="O36" s="86" t="s">
        <v>33</v>
      </c>
      <c r="P36" s="86" t="s">
        <v>33</v>
      </c>
      <c r="Q36" s="86" t="s">
        <v>465</v>
      </c>
      <c r="R36" s="86" t="s">
        <v>466</v>
      </c>
    </row>
    <row r="37" spans="1:18">
      <c r="A37" s="86"/>
      <c r="B37" s="86"/>
      <c r="C37" s="86"/>
      <c r="D37" s="87"/>
      <c r="E37" s="18"/>
      <c r="F37" s="18"/>
      <c r="G37" s="86"/>
      <c r="H37" s="86"/>
      <c r="I37" s="86"/>
      <c r="J37" s="86" t="str">
        <f t="shared" si="8"/>
        <v>12</v>
      </c>
      <c r="K37" s="86"/>
      <c r="L37" s="86" t="s">
        <v>382</v>
      </c>
      <c r="M37" s="86" t="s">
        <v>41</v>
      </c>
      <c r="N37" s="88" t="s">
        <v>42</v>
      </c>
      <c r="O37" s="86" t="s">
        <v>33</v>
      </c>
      <c r="P37" s="86" t="s">
        <v>33</v>
      </c>
      <c r="Q37" s="86" t="s">
        <v>467</v>
      </c>
      <c r="R37" s="86" t="s">
        <v>468</v>
      </c>
    </row>
    <row r="38" spans="1:18" ht="22.5" thickBot="1">
      <c r="A38" s="86"/>
      <c r="B38" s="89"/>
      <c r="C38" s="89"/>
      <c r="D38" s="90"/>
      <c r="E38" s="23"/>
      <c r="F38" s="23"/>
      <c r="G38" s="89"/>
      <c r="H38" s="89"/>
      <c r="I38" s="89"/>
      <c r="J38" s="89" t="str">
        <f t="shared" si="8"/>
        <v>12</v>
      </c>
      <c r="K38" s="89"/>
      <c r="L38" s="89" t="s">
        <v>384</v>
      </c>
      <c r="M38" s="89" t="s">
        <v>45</v>
      </c>
      <c r="N38" s="91" t="s">
        <v>46</v>
      </c>
      <c r="O38" s="89" t="s">
        <v>33</v>
      </c>
      <c r="P38" s="89" t="s">
        <v>33</v>
      </c>
      <c r="Q38" s="89" t="s">
        <v>469</v>
      </c>
      <c r="R38" s="89" t="s">
        <v>470</v>
      </c>
    </row>
    <row r="39" spans="1:18">
      <c r="A39" s="92" t="s">
        <v>471</v>
      </c>
      <c r="B39" s="93" t="s">
        <v>459</v>
      </c>
      <c r="C39" s="93" t="s">
        <v>23</v>
      </c>
      <c r="D39" s="94" t="s">
        <v>413</v>
      </c>
      <c r="E39" s="106" t="s">
        <v>472</v>
      </c>
      <c r="F39" s="106" t="s">
        <v>472</v>
      </c>
      <c r="G39" s="93" t="s">
        <v>471</v>
      </c>
      <c r="H39" s="93" t="s">
        <v>459</v>
      </c>
      <c r="I39" s="93" t="s">
        <v>416</v>
      </c>
      <c r="J39" s="93" t="s">
        <v>461</v>
      </c>
      <c r="K39" s="93" t="s">
        <v>462</v>
      </c>
      <c r="L39" s="93" t="s">
        <v>278</v>
      </c>
      <c r="M39" s="93" t="s">
        <v>32</v>
      </c>
      <c r="N39" s="96" t="s">
        <v>33</v>
      </c>
      <c r="O39" s="93" t="s">
        <v>33</v>
      </c>
      <c r="P39" s="93" t="s">
        <v>419</v>
      </c>
      <c r="Q39" s="93" t="s">
        <v>463</v>
      </c>
      <c r="R39" s="93" t="s">
        <v>464</v>
      </c>
    </row>
    <row r="40" spans="1:18">
      <c r="A40" s="92"/>
      <c r="B40" s="92"/>
      <c r="C40" s="92"/>
      <c r="D40" s="97"/>
      <c r="E40" s="107"/>
      <c r="F40" s="107"/>
      <c r="G40" s="92"/>
      <c r="H40" s="92"/>
      <c r="I40" s="92"/>
      <c r="J40" s="99" t="str">
        <f t="shared" ref="J40:J42" si="9">J39</f>
        <v>12</v>
      </c>
      <c r="K40" s="92"/>
      <c r="L40" s="92" t="s">
        <v>314</v>
      </c>
      <c r="M40" s="92" t="s">
        <v>422</v>
      </c>
      <c r="N40" s="100" t="s">
        <v>38</v>
      </c>
      <c r="O40" s="92" t="s">
        <v>33</v>
      </c>
      <c r="P40" s="92" t="s">
        <v>33</v>
      </c>
      <c r="Q40" s="92" t="s">
        <v>465</v>
      </c>
      <c r="R40" s="92" t="s">
        <v>466</v>
      </c>
    </row>
    <row r="41" spans="1:18">
      <c r="A41" s="92"/>
      <c r="B41" s="92"/>
      <c r="C41" s="92"/>
      <c r="D41" s="97"/>
      <c r="E41" s="107"/>
      <c r="F41" s="107"/>
      <c r="G41" s="92"/>
      <c r="H41" s="92"/>
      <c r="I41" s="92"/>
      <c r="J41" s="99" t="str">
        <f t="shared" si="9"/>
        <v>12</v>
      </c>
      <c r="K41" s="92"/>
      <c r="L41" s="92" t="s">
        <v>382</v>
      </c>
      <c r="M41" s="92" t="s">
        <v>41</v>
      </c>
      <c r="N41" s="100" t="s">
        <v>42</v>
      </c>
      <c r="O41" s="92" t="s">
        <v>33</v>
      </c>
      <c r="P41" s="92" t="s">
        <v>33</v>
      </c>
      <c r="Q41" s="92" t="s">
        <v>467</v>
      </c>
      <c r="R41" s="92" t="s">
        <v>468</v>
      </c>
    </row>
    <row r="42" spans="1:18" ht="22.5" thickBot="1">
      <c r="A42" s="92"/>
      <c r="B42" s="101"/>
      <c r="C42" s="101"/>
      <c r="D42" s="102"/>
      <c r="E42" s="108"/>
      <c r="F42" s="108"/>
      <c r="G42" s="101"/>
      <c r="H42" s="101"/>
      <c r="I42" s="101"/>
      <c r="J42" s="104" t="str">
        <f t="shared" si="9"/>
        <v>12</v>
      </c>
      <c r="K42" s="101"/>
      <c r="L42" s="101" t="s">
        <v>384</v>
      </c>
      <c r="M42" s="101" t="s">
        <v>45</v>
      </c>
      <c r="N42" s="105" t="s">
        <v>46</v>
      </c>
      <c r="O42" s="101" t="s">
        <v>33</v>
      </c>
      <c r="P42" s="101" t="s">
        <v>33</v>
      </c>
      <c r="Q42" s="101" t="s">
        <v>469</v>
      </c>
      <c r="R42" s="101" t="s">
        <v>470</v>
      </c>
    </row>
    <row r="43" spans="1:18">
      <c r="A43" s="83" t="s">
        <v>473</v>
      </c>
      <c r="B43" s="83" t="s">
        <v>474</v>
      </c>
      <c r="C43" s="83" t="s">
        <v>23</v>
      </c>
      <c r="D43" s="84" t="s">
        <v>413</v>
      </c>
      <c r="E43" s="14" t="s">
        <v>475</v>
      </c>
      <c r="F43" s="14" t="s">
        <v>475</v>
      </c>
      <c r="G43" s="83" t="s">
        <v>473</v>
      </c>
      <c r="H43" s="83" t="s">
        <v>476</v>
      </c>
      <c r="I43" s="83" t="s">
        <v>416</v>
      </c>
      <c r="J43" s="83" t="s">
        <v>477</v>
      </c>
      <c r="K43" s="83" t="s">
        <v>478</v>
      </c>
      <c r="L43" s="83" t="s">
        <v>278</v>
      </c>
      <c r="M43" s="83" t="s">
        <v>32</v>
      </c>
      <c r="N43" s="85" t="s">
        <v>33</v>
      </c>
      <c r="O43" s="83" t="s">
        <v>33</v>
      </c>
      <c r="P43" s="83" t="s">
        <v>419</v>
      </c>
      <c r="Q43" s="83" t="s">
        <v>479</v>
      </c>
      <c r="R43" s="83" t="s">
        <v>480</v>
      </c>
    </row>
    <row r="44" spans="1:18">
      <c r="A44" s="86"/>
      <c r="B44" s="86"/>
      <c r="C44" s="86"/>
      <c r="D44" s="87"/>
      <c r="E44" s="18"/>
      <c r="F44" s="18"/>
      <c r="G44" s="86"/>
      <c r="H44" s="86"/>
      <c r="I44" s="86"/>
      <c r="J44" s="86" t="str">
        <f t="shared" ref="J44:J46" si="10">J43</f>
        <v>13</v>
      </c>
      <c r="K44" s="86"/>
      <c r="L44" s="86" t="s">
        <v>314</v>
      </c>
      <c r="M44" s="86" t="s">
        <v>422</v>
      </c>
      <c r="N44" s="88" t="s">
        <v>38</v>
      </c>
      <c r="O44" s="86" t="s">
        <v>33</v>
      </c>
      <c r="P44" s="86" t="s">
        <v>33</v>
      </c>
      <c r="Q44" s="86" t="s">
        <v>481</v>
      </c>
      <c r="R44" s="86" t="s">
        <v>482</v>
      </c>
    </row>
    <row r="45" spans="1:18">
      <c r="A45" s="86"/>
      <c r="B45" s="86"/>
      <c r="C45" s="86"/>
      <c r="D45" s="87"/>
      <c r="E45" s="18"/>
      <c r="F45" s="18"/>
      <c r="G45" s="86"/>
      <c r="H45" s="86"/>
      <c r="I45" s="86"/>
      <c r="J45" s="86" t="str">
        <f t="shared" si="10"/>
        <v>13</v>
      </c>
      <c r="K45" s="86"/>
      <c r="L45" s="86" t="s">
        <v>382</v>
      </c>
      <c r="M45" s="86" t="s">
        <v>41</v>
      </c>
      <c r="N45" s="88" t="s">
        <v>42</v>
      </c>
      <c r="O45" s="86" t="s">
        <v>33</v>
      </c>
      <c r="P45" s="86" t="s">
        <v>33</v>
      </c>
      <c r="Q45" s="86" t="s">
        <v>483</v>
      </c>
      <c r="R45" s="86" t="s">
        <v>484</v>
      </c>
    </row>
    <row r="46" spans="1:18" ht="22.5" thickBot="1">
      <c r="A46" s="86"/>
      <c r="B46" s="89"/>
      <c r="C46" s="89"/>
      <c r="D46" s="90"/>
      <c r="E46" s="23"/>
      <c r="F46" s="23"/>
      <c r="G46" s="89"/>
      <c r="H46" s="89"/>
      <c r="I46" s="89"/>
      <c r="J46" s="89" t="str">
        <f t="shared" si="10"/>
        <v>13</v>
      </c>
      <c r="K46" s="89"/>
      <c r="L46" s="89" t="s">
        <v>384</v>
      </c>
      <c r="M46" s="89" t="s">
        <v>45</v>
      </c>
      <c r="N46" s="91" t="s">
        <v>46</v>
      </c>
      <c r="O46" s="89" t="s">
        <v>33</v>
      </c>
      <c r="P46" s="89" t="s">
        <v>33</v>
      </c>
      <c r="Q46" s="89" t="s">
        <v>485</v>
      </c>
      <c r="R46" s="89" t="s">
        <v>486</v>
      </c>
    </row>
    <row r="47" spans="1:18">
      <c r="A47" s="92" t="s">
        <v>487</v>
      </c>
      <c r="B47" s="93" t="s">
        <v>474</v>
      </c>
      <c r="C47" s="93" t="s">
        <v>23</v>
      </c>
      <c r="D47" s="94" t="s">
        <v>413</v>
      </c>
      <c r="E47" s="106" t="s">
        <v>488</v>
      </c>
      <c r="F47" s="106" t="s">
        <v>488</v>
      </c>
      <c r="G47" s="93" t="s">
        <v>487</v>
      </c>
      <c r="H47" s="93" t="s">
        <v>474</v>
      </c>
      <c r="I47" s="93" t="s">
        <v>416</v>
      </c>
      <c r="J47" s="93" t="s">
        <v>477</v>
      </c>
      <c r="K47" s="93" t="s">
        <v>478</v>
      </c>
      <c r="L47" s="93" t="s">
        <v>278</v>
      </c>
      <c r="M47" s="93" t="s">
        <v>32</v>
      </c>
      <c r="N47" s="96" t="s">
        <v>33</v>
      </c>
      <c r="O47" s="93" t="s">
        <v>33</v>
      </c>
      <c r="P47" s="93" t="s">
        <v>419</v>
      </c>
      <c r="Q47" s="93" t="s">
        <v>479</v>
      </c>
      <c r="R47" s="93" t="s">
        <v>480</v>
      </c>
    </row>
    <row r="48" spans="1:18">
      <c r="A48" s="92"/>
      <c r="B48" s="92"/>
      <c r="C48" s="92"/>
      <c r="D48" s="97"/>
      <c r="E48" s="107"/>
      <c r="F48" s="107"/>
      <c r="G48" s="92"/>
      <c r="H48" s="92"/>
      <c r="I48" s="92"/>
      <c r="J48" s="99" t="str">
        <f t="shared" ref="J48:J50" si="11">J47</f>
        <v>13</v>
      </c>
      <c r="K48" s="92"/>
      <c r="L48" s="92" t="s">
        <v>314</v>
      </c>
      <c r="M48" s="92" t="s">
        <v>422</v>
      </c>
      <c r="N48" s="100" t="s">
        <v>38</v>
      </c>
      <c r="O48" s="92" t="s">
        <v>33</v>
      </c>
      <c r="P48" s="92" t="s">
        <v>33</v>
      </c>
      <c r="Q48" s="92" t="s">
        <v>481</v>
      </c>
      <c r="R48" s="92" t="s">
        <v>482</v>
      </c>
    </row>
    <row r="49" spans="1:18">
      <c r="A49" s="92"/>
      <c r="B49" s="92"/>
      <c r="C49" s="92"/>
      <c r="D49" s="97"/>
      <c r="E49" s="107"/>
      <c r="F49" s="107"/>
      <c r="G49" s="92"/>
      <c r="H49" s="92"/>
      <c r="I49" s="92"/>
      <c r="J49" s="99" t="str">
        <f t="shared" si="11"/>
        <v>13</v>
      </c>
      <c r="K49" s="92"/>
      <c r="L49" s="92" t="s">
        <v>382</v>
      </c>
      <c r="M49" s="92" t="s">
        <v>41</v>
      </c>
      <c r="N49" s="100" t="s">
        <v>42</v>
      </c>
      <c r="O49" s="92" t="s">
        <v>33</v>
      </c>
      <c r="P49" s="92" t="s">
        <v>33</v>
      </c>
      <c r="Q49" s="92" t="s">
        <v>483</v>
      </c>
      <c r="R49" s="92" t="s">
        <v>484</v>
      </c>
    </row>
    <row r="50" spans="1:18" ht="22.5" thickBot="1">
      <c r="A50" s="92"/>
      <c r="B50" s="101"/>
      <c r="C50" s="101"/>
      <c r="D50" s="102"/>
      <c r="E50" s="108"/>
      <c r="F50" s="108"/>
      <c r="G50" s="101"/>
      <c r="H50" s="101"/>
      <c r="I50" s="101"/>
      <c r="J50" s="104" t="str">
        <f t="shared" si="11"/>
        <v>13</v>
      </c>
      <c r="K50" s="101"/>
      <c r="L50" s="101" t="s">
        <v>384</v>
      </c>
      <c r="M50" s="101" t="s">
        <v>45</v>
      </c>
      <c r="N50" s="105" t="s">
        <v>46</v>
      </c>
      <c r="O50" s="101" t="s">
        <v>33</v>
      </c>
      <c r="P50" s="101" t="s">
        <v>33</v>
      </c>
      <c r="Q50" s="101" t="s">
        <v>485</v>
      </c>
      <c r="R50" s="101" t="s">
        <v>486</v>
      </c>
    </row>
    <row r="51" spans="1:18">
      <c r="A51" s="83" t="s">
        <v>489</v>
      </c>
      <c r="B51" s="83" t="s">
        <v>490</v>
      </c>
      <c r="C51" s="83" t="s">
        <v>23</v>
      </c>
      <c r="D51" s="84" t="s">
        <v>413</v>
      </c>
      <c r="E51" s="14" t="s">
        <v>491</v>
      </c>
      <c r="F51" s="14" t="s">
        <v>491</v>
      </c>
      <c r="G51" s="83" t="s">
        <v>489</v>
      </c>
      <c r="H51" s="83" t="s">
        <v>492</v>
      </c>
      <c r="I51" s="83" t="s">
        <v>416</v>
      </c>
      <c r="J51" s="83" t="s">
        <v>493</v>
      </c>
      <c r="K51" s="83" t="s">
        <v>492</v>
      </c>
      <c r="L51" s="83" t="s">
        <v>278</v>
      </c>
      <c r="M51" s="83" t="s">
        <v>32</v>
      </c>
      <c r="N51" s="85" t="s">
        <v>33</v>
      </c>
      <c r="O51" s="83" t="s">
        <v>33</v>
      </c>
      <c r="P51" s="83" t="s">
        <v>419</v>
      </c>
      <c r="Q51" s="83" t="s">
        <v>494</v>
      </c>
      <c r="R51" s="83" t="s">
        <v>495</v>
      </c>
    </row>
    <row r="52" spans="1:18">
      <c r="A52" s="86"/>
      <c r="B52" s="86"/>
      <c r="C52" s="86"/>
      <c r="D52" s="87"/>
      <c r="E52" s="18"/>
      <c r="F52" s="18"/>
      <c r="G52" s="86"/>
      <c r="H52" s="86"/>
      <c r="I52" s="86"/>
      <c r="J52" s="86" t="str">
        <f t="shared" ref="J52:J54" si="12">J51</f>
        <v>14</v>
      </c>
      <c r="K52" s="86"/>
      <c r="L52" s="86" t="s">
        <v>314</v>
      </c>
      <c r="M52" s="86" t="s">
        <v>422</v>
      </c>
      <c r="N52" s="88" t="s">
        <v>38</v>
      </c>
      <c r="O52" s="86" t="s">
        <v>33</v>
      </c>
      <c r="P52" s="86" t="s">
        <v>33</v>
      </c>
      <c r="Q52" s="86" t="s">
        <v>496</v>
      </c>
      <c r="R52" s="86" t="s">
        <v>497</v>
      </c>
    </row>
    <row r="53" spans="1:18">
      <c r="A53" s="86"/>
      <c r="B53" s="86"/>
      <c r="C53" s="86"/>
      <c r="D53" s="87"/>
      <c r="E53" s="18"/>
      <c r="F53" s="18"/>
      <c r="G53" s="86"/>
      <c r="H53" s="86"/>
      <c r="I53" s="86"/>
      <c r="J53" s="86" t="str">
        <f t="shared" si="12"/>
        <v>14</v>
      </c>
      <c r="K53" s="86"/>
      <c r="L53" s="86" t="s">
        <v>382</v>
      </c>
      <c r="M53" s="86" t="s">
        <v>41</v>
      </c>
      <c r="N53" s="88" t="s">
        <v>42</v>
      </c>
      <c r="O53" s="86" t="s">
        <v>33</v>
      </c>
      <c r="P53" s="86" t="s">
        <v>33</v>
      </c>
      <c r="Q53" s="86" t="s">
        <v>498</v>
      </c>
      <c r="R53" s="86" t="s">
        <v>499</v>
      </c>
    </row>
    <row r="54" spans="1:18" ht="22.5" thickBot="1">
      <c r="A54" s="86"/>
      <c r="B54" s="89"/>
      <c r="C54" s="89"/>
      <c r="D54" s="90"/>
      <c r="E54" s="23"/>
      <c r="F54" s="23"/>
      <c r="G54" s="89"/>
      <c r="H54" s="89"/>
      <c r="I54" s="89"/>
      <c r="J54" s="89" t="str">
        <f t="shared" si="12"/>
        <v>14</v>
      </c>
      <c r="K54" s="89"/>
      <c r="L54" s="89" t="s">
        <v>384</v>
      </c>
      <c r="M54" s="89" t="s">
        <v>45</v>
      </c>
      <c r="N54" s="91" t="s">
        <v>46</v>
      </c>
      <c r="O54" s="89" t="s">
        <v>33</v>
      </c>
      <c r="P54" s="89" t="s">
        <v>33</v>
      </c>
      <c r="Q54" s="89" t="s">
        <v>500</v>
      </c>
      <c r="R54" s="89" t="s">
        <v>501</v>
      </c>
    </row>
    <row r="55" spans="1:18">
      <c r="A55" s="92" t="s">
        <v>502</v>
      </c>
      <c r="B55" s="93" t="s">
        <v>503</v>
      </c>
      <c r="C55" s="93" t="s">
        <v>23</v>
      </c>
      <c r="D55" s="94" t="s">
        <v>413</v>
      </c>
      <c r="E55" s="106" t="s">
        <v>504</v>
      </c>
      <c r="F55" s="106" t="s">
        <v>504</v>
      </c>
      <c r="G55" s="93" t="s">
        <v>502</v>
      </c>
      <c r="H55" s="93" t="s">
        <v>503</v>
      </c>
      <c r="I55" s="93" t="s">
        <v>416</v>
      </c>
      <c r="J55" s="93" t="s">
        <v>505</v>
      </c>
      <c r="K55" s="93" t="s">
        <v>503</v>
      </c>
      <c r="L55" s="93" t="s">
        <v>278</v>
      </c>
      <c r="M55" s="93" t="s">
        <v>32</v>
      </c>
      <c r="N55" s="96" t="s">
        <v>33</v>
      </c>
      <c r="O55" s="93" t="s">
        <v>33</v>
      </c>
      <c r="P55" s="93" t="s">
        <v>419</v>
      </c>
      <c r="Q55" s="93" t="s">
        <v>506</v>
      </c>
      <c r="R55" s="93" t="s">
        <v>507</v>
      </c>
    </row>
    <row r="56" spans="1:18">
      <c r="A56" s="92"/>
      <c r="B56" s="92"/>
      <c r="C56" s="92"/>
      <c r="D56" s="97"/>
      <c r="E56" s="107"/>
      <c r="F56" s="107"/>
      <c r="G56" s="92"/>
      <c r="H56" s="92"/>
      <c r="I56" s="92"/>
      <c r="J56" s="99" t="str">
        <f t="shared" ref="J56:J58" si="13">J55</f>
        <v>16</v>
      </c>
      <c r="K56" s="92"/>
      <c r="L56" s="92" t="s">
        <v>314</v>
      </c>
      <c r="M56" s="92" t="s">
        <v>422</v>
      </c>
      <c r="N56" s="100" t="s">
        <v>38</v>
      </c>
      <c r="O56" s="92" t="s">
        <v>33</v>
      </c>
      <c r="P56" s="92" t="s">
        <v>33</v>
      </c>
      <c r="Q56" s="92" t="s">
        <v>508</v>
      </c>
      <c r="R56" s="92" t="s">
        <v>509</v>
      </c>
    </row>
    <row r="57" spans="1:18">
      <c r="A57" s="92"/>
      <c r="B57" s="92"/>
      <c r="C57" s="92"/>
      <c r="D57" s="97"/>
      <c r="E57" s="107"/>
      <c r="F57" s="107"/>
      <c r="G57" s="92"/>
      <c r="H57" s="92"/>
      <c r="I57" s="92"/>
      <c r="J57" s="99" t="str">
        <f t="shared" si="13"/>
        <v>16</v>
      </c>
      <c r="K57" s="92"/>
      <c r="L57" s="92" t="s">
        <v>382</v>
      </c>
      <c r="M57" s="92" t="s">
        <v>41</v>
      </c>
      <c r="N57" s="100" t="s">
        <v>42</v>
      </c>
      <c r="O57" s="92" t="s">
        <v>33</v>
      </c>
      <c r="P57" s="92" t="s">
        <v>33</v>
      </c>
      <c r="Q57" s="92" t="s">
        <v>510</v>
      </c>
      <c r="R57" s="92" t="s">
        <v>511</v>
      </c>
    </row>
    <row r="58" spans="1:18" ht="22.5" thickBot="1">
      <c r="A58" s="92"/>
      <c r="B58" s="101"/>
      <c r="C58" s="101"/>
      <c r="D58" s="102"/>
      <c r="E58" s="108"/>
      <c r="F58" s="108"/>
      <c r="G58" s="101"/>
      <c r="H58" s="101"/>
      <c r="I58" s="101"/>
      <c r="J58" s="104" t="str">
        <f t="shared" si="13"/>
        <v>16</v>
      </c>
      <c r="K58" s="101"/>
      <c r="L58" s="101" t="s">
        <v>384</v>
      </c>
      <c r="M58" s="101" t="s">
        <v>45</v>
      </c>
      <c r="N58" s="105" t="s">
        <v>46</v>
      </c>
      <c r="O58" s="101" t="s">
        <v>33</v>
      </c>
      <c r="P58" s="101" t="s">
        <v>33</v>
      </c>
      <c r="Q58" s="101" t="s">
        <v>512</v>
      </c>
      <c r="R58" s="101" t="s">
        <v>513</v>
      </c>
    </row>
    <row r="59" spans="1:18">
      <c r="A59" s="83" t="s">
        <v>514</v>
      </c>
      <c r="B59" s="83" t="s">
        <v>515</v>
      </c>
      <c r="C59" s="83" t="s">
        <v>23</v>
      </c>
      <c r="D59" s="84" t="s">
        <v>413</v>
      </c>
      <c r="E59" s="14" t="s">
        <v>516</v>
      </c>
      <c r="F59" s="14" t="s">
        <v>516</v>
      </c>
      <c r="G59" s="83" t="s">
        <v>514</v>
      </c>
      <c r="H59" s="83" t="s">
        <v>517</v>
      </c>
      <c r="I59" s="83" t="s">
        <v>416</v>
      </c>
      <c r="J59" s="83" t="s">
        <v>518</v>
      </c>
      <c r="K59" s="83" t="s">
        <v>517</v>
      </c>
      <c r="L59" s="83" t="s">
        <v>278</v>
      </c>
      <c r="M59" s="83" t="s">
        <v>32</v>
      </c>
      <c r="N59" s="85" t="s">
        <v>33</v>
      </c>
      <c r="O59" s="83" t="s">
        <v>33</v>
      </c>
      <c r="P59" s="83" t="s">
        <v>419</v>
      </c>
      <c r="Q59" s="83" t="s">
        <v>519</v>
      </c>
      <c r="R59" s="83" t="s">
        <v>520</v>
      </c>
    </row>
    <row r="60" spans="1:18">
      <c r="A60" s="86"/>
      <c r="B60" s="86"/>
      <c r="C60" s="86"/>
      <c r="D60" s="87"/>
      <c r="E60" s="18"/>
      <c r="F60" s="18"/>
      <c r="G60" s="86"/>
      <c r="H60" s="86"/>
      <c r="I60" s="86"/>
      <c r="J60" s="86" t="str">
        <f t="shared" ref="J60:J62" si="14">J59</f>
        <v>05</v>
      </c>
      <c r="K60" s="86"/>
      <c r="L60" s="86" t="s">
        <v>314</v>
      </c>
      <c r="M60" s="86" t="s">
        <v>37</v>
      </c>
      <c r="N60" s="88" t="s">
        <v>38</v>
      </c>
      <c r="O60" s="86" t="s">
        <v>33</v>
      </c>
      <c r="P60" s="86" t="s">
        <v>33</v>
      </c>
      <c r="Q60" s="86" t="s">
        <v>521</v>
      </c>
      <c r="R60" s="86" t="s">
        <v>522</v>
      </c>
    </row>
    <row r="61" spans="1:18">
      <c r="A61" s="86"/>
      <c r="B61" s="86"/>
      <c r="C61" s="86"/>
      <c r="D61" s="87"/>
      <c r="E61" s="18"/>
      <c r="F61" s="18"/>
      <c r="G61" s="86"/>
      <c r="H61" s="86"/>
      <c r="I61" s="86"/>
      <c r="J61" s="86" t="str">
        <f t="shared" si="14"/>
        <v>05</v>
      </c>
      <c r="K61" s="86"/>
      <c r="L61" s="86" t="s">
        <v>382</v>
      </c>
      <c r="M61" s="86" t="s">
        <v>41</v>
      </c>
      <c r="N61" s="88" t="s">
        <v>42</v>
      </c>
      <c r="O61" s="86" t="s">
        <v>33</v>
      </c>
      <c r="P61" s="86" t="s">
        <v>33</v>
      </c>
      <c r="Q61" s="86" t="s">
        <v>523</v>
      </c>
      <c r="R61" s="86" t="s">
        <v>524</v>
      </c>
    </row>
    <row r="62" spans="1:18" ht="22.5" thickBot="1">
      <c r="A62" s="86"/>
      <c r="B62" s="89"/>
      <c r="C62" s="89"/>
      <c r="D62" s="90"/>
      <c r="E62" s="23"/>
      <c r="F62" s="23"/>
      <c r="G62" s="89"/>
      <c r="H62" s="89"/>
      <c r="I62" s="89"/>
      <c r="J62" s="89" t="str">
        <f t="shared" si="14"/>
        <v>05</v>
      </c>
      <c r="K62" s="89"/>
      <c r="L62" s="89" t="s">
        <v>384</v>
      </c>
      <c r="M62" s="89" t="s">
        <v>45</v>
      </c>
      <c r="N62" s="91" t="s">
        <v>46</v>
      </c>
      <c r="O62" s="89" t="s">
        <v>33</v>
      </c>
      <c r="P62" s="89" t="s">
        <v>33</v>
      </c>
      <c r="Q62" s="89" t="s">
        <v>525</v>
      </c>
      <c r="R62" s="89" t="s">
        <v>526</v>
      </c>
    </row>
    <row r="63" spans="1:18">
      <c r="A63" s="92" t="s">
        <v>527</v>
      </c>
      <c r="B63" s="93" t="s">
        <v>515</v>
      </c>
      <c r="C63" s="93" t="s">
        <v>23</v>
      </c>
      <c r="D63" s="94" t="s">
        <v>413</v>
      </c>
      <c r="E63" s="106" t="s">
        <v>528</v>
      </c>
      <c r="F63" s="106" t="s">
        <v>528</v>
      </c>
      <c r="G63" s="93" t="s">
        <v>527</v>
      </c>
      <c r="H63" s="93" t="s">
        <v>517</v>
      </c>
      <c r="I63" s="93" t="s">
        <v>416</v>
      </c>
      <c r="J63" s="93" t="s">
        <v>518</v>
      </c>
      <c r="K63" s="93" t="s">
        <v>517</v>
      </c>
      <c r="L63" s="93" t="s">
        <v>278</v>
      </c>
      <c r="M63" s="93" t="s">
        <v>32</v>
      </c>
      <c r="N63" s="96" t="s">
        <v>33</v>
      </c>
      <c r="O63" s="93" t="s">
        <v>33</v>
      </c>
      <c r="P63" s="93" t="s">
        <v>419</v>
      </c>
      <c r="Q63" s="93" t="s">
        <v>519</v>
      </c>
      <c r="R63" s="93" t="s">
        <v>520</v>
      </c>
    </row>
    <row r="64" spans="1:18">
      <c r="A64" s="92"/>
      <c r="B64" s="92"/>
      <c r="C64" s="92"/>
      <c r="D64" s="97"/>
      <c r="E64" s="107"/>
      <c r="F64" s="107"/>
      <c r="G64" s="92"/>
      <c r="H64" s="92"/>
      <c r="I64" s="92"/>
      <c r="J64" s="99" t="str">
        <f t="shared" ref="J64:J66" si="15">J63</f>
        <v>05</v>
      </c>
      <c r="K64" s="92"/>
      <c r="L64" s="92" t="s">
        <v>314</v>
      </c>
      <c r="M64" s="92" t="s">
        <v>37</v>
      </c>
      <c r="N64" s="100" t="s">
        <v>38</v>
      </c>
      <c r="O64" s="92" t="s">
        <v>33</v>
      </c>
      <c r="P64" s="92" t="s">
        <v>33</v>
      </c>
      <c r="Q64" s="92" t="s">
        <v>521</v>
      </c>
      <c r="R64" s="92" t="s">
        <v>522</v>
      </c>
    </row>
    <row r="65" spans="1:18">
      <c r="A65" s="92"/>
      <c r="B65" s="92"/>
      <c r="C65" s="92"/>
      <c r="D65" s="97"/>
      <c r="E65" s="107"/>
      <c r="F65" s="107"/>
      <c r="G65" s="92"/>
      <c r="H65" s="92"/>
      <c r="I65" s="92"/>
      <c r="J65" s="99" t="str">
        <f t="shared" si="15"/>
        <v>05</v>
      </c>
      <c r="K65" s="92"/>
      <c r="L65" s="92" t="s">
        <v>382</v>
      </c>
      <c r="M65" s="92" t="s">
        <v>41</v>
      </c>
      <c r="N65" s="100" t="s">
        <v>42</v>
      </c>
      <c r="O65" s="92" t="s">
        <v>33</v>
      </c>
      <c r="P65" s="92" t="s">
        <v>33</v>
      </c>
      <c r="Q65" s="92" t="s">
        <v>523</v>
      </c>
      <c r="R65" s="92" t="s">
        <v>524</v>
      </c>
    </row>
    <row r="66" spans="1:18" ht="22.5" thickBot="1">
      <c r="A66" s="92"/>
      <c r="B66" s="101"/>
      <c r="C66" s="101"/>
      <c r="D66" s="102"/>
      <c r="E66" s="108"/>
      <c r="F66" s="108"/>
      <c r="G66" s="101"/>
      <c r="H66" s="101"/>
      <c r="I66" s="101"/>
      <c r="J66" s="104" t="str">
        <f t="shared" si="15"/>
        <v>05</v>
      </c>
      <c r="K66" s="101"/>
      <c r="L66" s="101" t="s">
        <v>384</v>
      </c>
      <c r="M66" s="101" t="s">
        <v>45</v>
      </c>
      <c r="N66" s="105" t="s">
        <v>46</v>
      </c>
      <c r="O66" s="101" t="s">
        <v>33</v>
      </c>
      <c r="P66" s="101" t="s">
        <v>33</v>
      </c>
      <c r="Q66" s="101" t="s">
        <v>525</v>
      </c>
      <c r="R66" s="101" t="s">
        <v>526</v>
      </c>
    </row>
    <row r="67" spans="1:18">
      <c r="A67" s="83" t="s">
        <v>529</v>
      </c>
      <c r="B67" s="83" t="s">
        <v>530</v>
      </c>
      <c r="C67" s="83" t="s">
        <v>23</v>
      </c>
      <c r="D67" s="84" t="s">
        <v>413</v>
      </c>
      <c r="E67" s="14" t="s">
        <v>531</v>
      </c>
      <c r="F67" s="14" t="s">
        <v>531</v>
      </c>
      <c r="G67" s="83" t="s">
        <v>529</v>
      </c>
      <c r="H67" s="83" t="s">
        <v>532</v>
      </c>
      <c r="I67" s="83" t="s">
        <v>416</v>
      </c>
      <c r="J67" s="83" t="s">
        <v>533</v>
      </c>
      <c r="K67" s="83" t="s">
        <v>532</v>
      </c>
      <c r="L67" s="83" t="s">
        <v>278</v>
      </c>
      <c r="M67" s="83" t="s">
        <v>32</v>
      </c>
      <c r="N67" s="85" t="s">
        <v>33</v>
      </c>
      <c r="O67" s="83" t="s">
        <v>33</v>
      </c>
      <c r="P67" s="83" t="s">
        <v>419</v>
      </c>
      <c r="Q67" s="83" t="s">
        <v>534</v>
      </c>
      <c r="R67" s="83" t="s">
        <v>535</v>
      </c>
    </row>
    <row r="68" spans="1:18">
      <c r="A68" s="86"/>
      <c r="B68" s="86"/>
      <c r="C68" s="86"/>
      <c r="D68" s="87"/>
      <c r="E68" s="18"/>
      <c r="F68" s="18"/>
      <c r="G68" s="86"/>
      <c r="H68" s="86"/>
      <c r="I68" s="86"/>
      <c r="J68" s="86" t="str">
        <f t="shared" ref="J68:J70" si="16">J67</f>
        <v>06</v>
      </c>
      <c r="K68" s="86"/>
      <c r="L68" s="86" t="s">
        <v>314</v>
      </c>
      <c r="M68" s="86" t="s">
        <v>37</v>
      </c>
      <c r="N68" s="88" t="s">
        <v>38</v>
      </c>
      <c r="O68" s="86" t="s">
        <v>33</v>
      </c>
      <c r="P68" s="86" t="s">
        <v>33</v>
      </c>
      <c r="Q68" s="86" t="s">
        <v>536</v>
      </c>
      <c r="R68" s="86" t="s">
        <v>537</v>
      </c>
    </row>
    <row r="69" spans="1:18">
      <c r="A69" s="86"/>
      <c r="B69" s="86"/>
      <c r="C69" s="86"/>
      <c r="D69" s="87"/>
      <c r="E69" s="18"/>
      <c r="F69" s="18"/>
      <c r="G69" s="86"/>
      <c r="H69" s="86"/>
      <c r="I69" s="86"/>
      <c r="J69" s="86" t="str">
        <f t="shared" si="16"/>
        <v>06</v>
      </c>
      <c r="K69" s="86"/>
      <c r="L69" s="86" t="s">
        <v>382</v>
      </c>
      <c r="M69" s="86" t="s">
        <v>41</v>
      </c>
      <c r="N69" s="88" t="s">
        <v>42</v>
      </c>
      <c r="O69" s="86" t="s">
        <v>33</v>
      </c>
      <c r="P69" s="86" t="s">
        <v>33</v>
      </c>
      <c r="Q69" s="86" t="s">
        <v>538</v>
      </c>
      <c r="R69" s="86" t="s">
        <v>539</v>
      </c>
    </row>
    <row r="70" spans="1:18" ht="22.5" thickBot="1">
      <c r="A70" s="86"/>
      <c r="B70" s="89"/>
      <c r="C70" s="89"/>
      <c r="D70" s="90"/>
      <c r="E70" s="23"/>
      <c r="F70" s="23"/>
      <c r="G70" s="89"/>
      <c r="H70" s="89"/>
      <c r="I70" s="89"/>
      <c r="J70" s="89" t="str">
        <f t="shared" si="16"/>
        <v>06</v>
      </c>
      <c r="K70" s="89"/>
      <c r="L70" s="89" t="s">
        <v>384</v>
      </c>
      <c r="M70" s="89" t="s">
        <v>45</v>
      </c>
      <c r="N70" s="91" t="s">
        <v>46</v>
      </c>
      <c r="O70" s="89" t="s">
        <v>33</v>
      </c>
      <c r="P70" s="89" t="s">
        <v>33</v>
      </c>
      <c r="Q70" s="89" t="s">
        <v>540</v>
      </c>
      <c r="R70" s="89" t="s">
        <v>541</v>
      </c>
    </row>
    <row r="71" spans="1:18">
      <c r="A71" s="92" t="s">
        <v>542</v>
      </c>
      <c r="B71" s="93" t="s">
        <v>530</v>
      </c>
      <c r="C71" s="93" t="s">
        <v>23</v>
      </c>
      <c r="D71" s="94" t="s">
        <v>413</v>
      </c>
      <c r="E71" s="106" t="s">
        <v>543</v>
      </c>
      <c r="F71" s="106" t="s">
        <v>543</v>
      </c>
      <c r="G71" s="93" t="s">
        <v>542</v>
      </c>
      <c r="H71" s="93" t="s">
        <v>532</v>
      </c>
      <c r="I71" s="93" t="s">
        <v>416</v>
      </c>
      <c r="J71" s="93" t="s">
        <v>533</v>
      </c>
      <c r="K71" s="93" t="s">
        <v>532</v>
      </c>
      <c r="L71" s="93" t="s">
        <v>278</v>
      </c>
      <c r="M71" s="93" t="s">
        <v>32</v>
      </c>
      <c r="N71" s="96" t="s">
        <v>33</v>
      </c>
      <c r="O71" s="93" t="s">
        <v>33</v>
      </c>
      <c r="P71" s="93" t="s">
        <v>419</v>
      </c>
      <c r="Q71" s="93" t="s">
        <v>534</v>
      </c>
      <c r="R71" s="93" t="s">
        <v>535</v>
      </c>
    </row>
    <row r="72" spans="1:18">
      <c r="A72" s="92"/>
      <c r="B72" s="92"/>
      <c r="C72" s="92"/>
      <c r="D72" s="97"/>
      <c r="E72" s="107"/>
      <c r="F72" s="107"/>
      <c r="G72" s="92"/>
      <c r="H72" s="92"/>
      <c r="I72" s="92"/>
      <c r="J72" s="99" t="str">
        <f t="shared" ref="J72:J74" si="17">J71</f>
        <v>06</v>
      </c>
      <c r="K72" s="92"/>
      <c r="L72" s="92" t="s">
        <v>314</v>
      </c>
      <c r="M72" s="92" t="s">
        <v>37</v>
      </c>
      <c r="N72" s="100" t="s">
        <v>38</v>
      </c>
      <c r="O72" s="92" t="s">
        <v>33</v>
      </c>
      <c r="P72" s="92" t="s">
        <v>33</v>
      </c>
      <c r="Q72" s="92" t="s">
        <v>536</v>
      </c>
      <c r="R72" s="92" t="s">
        <v>537</v>
      </c>
    </row>
    <row r="73" spans="1:18">
      <c r="A73" s="92"/>
      <c r="B73" s="92"/>
      <c r="C73" s="92"/>
      <c r="D73" s="97"/>
      <c r="E73" s="107"/>
      <c r="F73" s="107"/>
      <c r="G73" s="92"/>
      <c r="H73" s="92"/>
      <c r="I73" s="92"/>
      <c r="J73" s="99" t="str">
        <f t="shared" si="17"/>
        <v>06</v>
      </c>
      <c r="K73" s="92"/>
      <c r="L73" s="92" t="s">
        <v>382</v>
      </c>
      <c r="M73" s="92" t="s">
        <v>41</v>
      </c>
      <c r="N73" s="100" t="s">
        <v>42</v>
      </c>
      <c r="O73" s="92" t="s">
        <v>33</v>
      </c>
      <c r="P73" s="92" t="s">
        <v>33</v>
      </c>
      <c r="Q73" s="92" t="s">
        <v>538</v>
      </c>
      <c r="R73" s="92" t="s">
        <v>539</v>
      </c>
    </row>
    <row r="74" spans="1:18" ht="22.5" thickBot="1">
      <c r="A74" s="92"/>
      <c r="B74" s="101"/>
      <c r="C74" s="101"/>
      <c r="D74" s="102"/>
      <c r="E74" s="108"/>
      <c r="F74" s="108"/>
      <c r="G74" s="101"/>
      <c r="H74" s="101"/>
      <c r="I74" s="101"/>
      <c r="J74" s="104" t="str">
        <f t="shared" si="17"/>
        <v>06</v>
      </c>
      <c r="K74" s="101"/>
      <c r="L74" s="101" t="s">
        <v>384</v>
      </c>
      <c r="M74" s="101" t="s">
        <v>45</v>
      </c>
      <c r="N74" s="105" t="s">
        <v>46</v>
      </c>
      <c r="O74" s="101" t="s">
        <v>33</v>
      </c>
      <c r="P74" s="101" t="s">
        <v>33</v>
      </c>
      <c r="Q74" s="101" t="s">
        <v>540</v>
      </c>
      <c r="R74" s="101" t="s">
        <v>541</v>
      </c>
    </row>
    <row r="75" spans="1:18">
      <c r="A75" s="83" t="s">
        <v>544</v>
      </c>
      <c r="B75" s="83" t="s">
        <v>545</v>
      </c>
      <c r="C75" s="83" t="s">
        <v>23</v>
      </c>
      <c r="D75" s="84" t="s">
        <v>413</v>
      </c>
      <c r="E75" s="14" t="s">
        <v>546</v>
      </c>
      <c r="F75" s="14" t="s">
        <v>546</v>
      </c>
      <c r="G75" s="83" t="s">
        <v>544</v>
      </c>
      <c r="H75" s="83" t="s">
        <v>547</v>
      </c>
      <c r="I75" s="83" t="s">
        <v>416</v>
      </c>
      <c r="J75" s="83" t="s">
        <v>548</v>
      </c>
      <c r="K75" s="83" t="s">
        <v>547</v>
      </c>
      <c r="L75" s="83" t="s">
        <v>278</v>
      </c>
      <c r="M75" s="83" t="s">
        <v>32</v>
      </c>
      <c r="N75" s="85" t="s">
        <v>33</v>
      </c>
      <c r="O75" s="83" t="s">
        <v>33</v>
      </c>
      <c r="P75" s="83" t="s">
        <v>419</v>
      </c>
      <c r="Q75" s="83" t="s">
        <v>549</v>
      </c>
      <c r="R75" s="83" t="s">
        <v>550</v>
      </c>
    </row>
    <row r="76" spans="1:18">
      <c r="A76" s="86"/>
      <c r="B76" s="86"/>
      <c r="C76" s="86"/>
      <c r="D76" s="87"/>
      <c r="E76" s="18"/>
      <c r="F76" s="18"/>
      <c r="G76" s="86"/>
      <c r="H76" s="86"/>
      <c r="I76" s="86"/>
      <c r="J76" s="86" t="str">
        <f t="shared" ref="J76:J78" si="18">J75</f>
        <v>07</v>
      </c>
      <c r="K76" s="86"/>
      <c r="L76" s="86" t="s">
        <v>314</v>
      </c>
      <c r="M76" s="86" t="s">
        <v>37</v>
      </c>
      <c r="N76" s="88" t="s">
        <v>38</v>
      </c>
      <c r="O76" s="86" t="s">
        <v>33</v>
      </c>
      <c r="P76" s="86" t="s">
        <v>33</v>
      </c>
      <c r="Q76" s="86" t="s">
        <v>551</v>
      </c>
      <c r="R76" s="86" t="s">
        <v>552</v>
      </c>
    </row>
    <row r="77" spans="1:18">
      <c r="A77" s="86"/>
      <c r="B77" s="86"/>
      <c r="C77" s="86"/>
      <c r="D77" s="87"/>
      <c r="E77" s="18"/>
      <c r="F77" s="18"/>
      <c r="G77" s="86"/>
      <c r="H77" s="86"/>
      <c r="I77" s="86"/>
      <c r="J77" s="86" t="str">
        <f t="shared" si="18"/>
        <v>07</v>
      </c>
      <c r="K77" s="86"/>
      <c r="L77" s="86" t="s">
        <v>382</v>
      </c>
      <c r="M77" s="86" t="s">
        <v>41</v>
      </c>
      <c r="N77" s="88" t="s">
        <v>42</v>
      </c>
      <c r="O77" s="86" t="s">
        <v>33</v>
      </c>
      <c r="P77" s="86" t="s">
        <v>33</v>
      </c>
      <c r="Q77" s="86" t="s">
        <v>553</v>
      </c>
      <c r="R77" s="86" t="s">
        <v>554</v>
      </c>
    </row>
    <row r="78" spans="1:18" ht="22.5" thickBot="1">
      <c r="A78" s="86"/>
      <c r="B78" s="89"/>
      <c r="C78" s="89"/>
      <c r="D78" s="90"/>
      <c r="E78" s="23"/>
      <c r="F78" s="23"/>
      <c r="G78" s="89"/>
      <c r="H78" s="89"/>
      <c r="I78" s="89"/>
      <c r="J78" s="89" t="str">
        <f t="shared" si="18"/>
        <v>07</v>
      </c>
      <c r="K78" s="89"/>
      <c r="L78" s="89" t="s">
        <v>384</v>
      </c>
      <c r="M78" s="89" t="s">
        <v>45</v>
      </c>
      <c r="N78" s="91" t="s">
        <v>46</v>
      </c>
      <c r="O78" s="89" t="s">
        <v>33</v>
      </c>
      <c r="P78" s="89" t="s">
        <v>33</v>
      </c>
      <c r="Q78" s="89" t="s">
        <v>555</v>
      </c>
      <c r="R78" s="89" t="s">
        <v>556</v>
      </c>
    </row>
    <row r="79" spans="1:18">
      <c r="A79" s="92" t="s">
        <v>557</v>
      </c>
      <c r="B79" s="93" t="s">
        <v>545</v>
      </c>
      <c r="C79" s="93" t="s">
        <v>23</v>
      </c>
      <c r="D79" s="94" t="s">
        <v>413</v>
      </c>
      <c r="E79" s="106" t="s">
        <v>558</v>
      </c>
      <c r="F79" s="106" t="s">
        <v>558</v>
      </c>
      <c r="G79" s="93" t="s">
        <v>557</v>
      </c>
      <c r="H79" s="93" t="s">
        <v>547</v>
      </c>
      <c r="I79" s="93" t="s">
        <v>416</v>
      </c>
      <c r="J79" s="93" t="s">
        <v>548</v>
      </c>
      <c r="K79" s="93" t="s">
        <v>547</v>
      </c>
      <c r="L79" s="93" t="s">
        <v>278</v>
      </c>
      <c r="M79" s="93" t="s">
        <v>32</v>
      </c>
      <c r="N79" s="96" t="s">
        <v>33</v>
      </c>
      <c r="O79" s="93" t="s">
        <v>33</v>
      </c>
      <c r="P79" s="93" t="s">
        <v>419</v>
      </c>
      <c r="Q79" s="93" t="s">
        <v>549</v>
      </c>
      <c r="R79" s="93" t="s">
        <v>550</v>
      </c>
    </row>
    <row r="80" spans="1:18">
      <c r="A80" s="92"/>
      <c r="B80" s="92"/>
      <c r="C80" s="92"/>
      <c r="D80" s="97"/>
      <c r="E80" s="107"/>
      <c r="F80" s="107"/>
      <c r="G80" s="92"/>
      <c r="H80" s="92"/>
      <c r="I80" s="92"/>
      <c r="J80" s="99" t="str">
        <f t="shared" ref="J80:J82" si="19">J79</f>
        <v>07</v>
      </c>
      <c r="K80" s="92"/>
      <c r="L80" s="92" t="s">
        <v>314</v>
      </c>
      <c r="M80" s="92" t="s">
        <v>37</v>
      </c>
      <c r="N80" s="100" t="s">
        <v>38</v>
      </c>
      <c r="O80" s="92" t="s">
        <v>33</v>
      </c>
      <c r="P80" s="92" t="s">
        <v>33</v>
      </c>
      <c r="Q80" s="92" t="s">
        <v>551</v>
      </c>
      <c r="R80" s="92" t="s">
        <v>552</v>
      </c>
    </row>
    <row r="81" spans="1:18">
      <c r="A81" s="92"/>
      <c r="B81" s="92"/>
      <c r="C81" s="92"/>
      <c r="D81" s="97"/>
      <c r="E81" s="107"/>
      <c r="F81" s="107"/>
      <c r="G81" s="92"/>
      <c r="H81" s="92"/>
      <c r="I81" s="92"/>
      <c r="J81" s="99" t="str">
        <f t="shared" si="19"/>
        <v>07</v>
      </c>
      <c r="K81" s="92"/>
      <c r="L81" s="92" t="s">
        <v>382</v>
      </c>
      <c r="M81" s="92" t="s">
        <v>41</v>
      </c>
      <c r="N81" s="100" t="s">
        <v>42</v>
      </c>
      <c r="O81" s="92" t="s">
        <v>33</v>
      </c>
      <c r="P81" s="92" t="s">
        <v>33</v>
      </c>
      <c r="Q81" s="92" t="s">
        <v>553</v>
      </c>
      <c r="R81" s="92" t="s">
        <v>554</v>
      </c>
    </row>
    <row r="82" spans="1:18" ht="22.5" thickBot="1">
      <c r="A82" s="92"/>
      <c r="B82" s="101"/>
      <c r="C82" s="101"/>
      <c r="D82" s="102"/>
      <c r="E82" s="108"/>
      <c r="F82" s="108"/>
      <c r="G82" s="101"/>
      <c r="H82" s="101"/>
      <c r="I82" s="101"/>
      <c r="J82" s="104" t="str">
        <f t="shared" si="19"/>
        <v>07</v>
      </c>
      <c r="K82" s="101"/>
      <c r="L82" s="101" t="s">
        <v>384</v>
      </c>
      <c r="M82" s="101" t="s">
        <v>45</v>
      </c>
      <c r="N82" s="105" t="s">
        <v>46</v>
      </c>
      <c r="O82" s="101" t="s">
        <v>33</v>
      </c>
      <c r="P82" s="101" t="s">
        <v>33</v>
      </c>
      <c r="Q82" s="101" t="s">
        <v>555</v>
      </c>
      <c r="R82" s="101" t="s">
        <v>556</v>
      </c>
    </row>
    <row r="83" spans="1:18">
      <c r="A83" s="83" t="s">
        <v>559</v>
      </c>
      <c r="B83" s="83" t="s">
        <v>560</v>
      </c>
      <c r="C83" s="83" t="s">
        <v>23</v>
      </c>
      <c r="D83" s="84" t="s">
        <v>413</v>
      </c>
      <c r="E83" s="14" t="s">
        <v>561</v>
      </c>
      <c r="F83" s="14" t="s">
        <v>561</v>
      </c>
      <c r="G83" s="83" t="s">
        <v>559</v>
      </c>
      <c r="H83" s="83" t="s">
        <v>562</v>
      </c>
      <c r="I83" s="83" t="s">
        <v>416</v>
      </c>
      <c r="J83" s="83" t="s">
        <v>563</v>
      </c>
      <c r="K83" s="83" t="s">
        <v>564</v>
      </c>
      <c r="L83" s="83" t="s">
        <v>278</v>
      </c>
      <c r="M83" s="83" t="s">
        <v>32</v>
      </c>
      <c r="N83" s="85" t="s">
        <v>33</v>
      </c>
      <c r="O83" s="83" t="s">
        <v>33</v>
      </c>
      <c r="P83" s="83" t="s">
        <v>419</v>
      </c>
      <c r="Q83" s="83" t="s">
        <v>565</v>
      </c>
      <c r="R83" s="83" t="s">
        <v>566</v>
      </c>
    </row>
    <row r="84" spans="1:18">
      <c r="A84" s="86"/>
      <c r="B84" s="86"/>
      <c r="C84" s="86"/>
      <c r="D84" s="87"/>
      <c r="E84" s="18"/>
      <c r="F84" s="18"/>
      <c r="G84" s="86"/>
      <c r="H84" s="86"/>
      <c r="I84" s="86"/>
      <c r="J84" s="86" t="str">
        <f t="shared" ref="J84:J86" si="20">J83</f>
        <v>11</v>
      </c>
      <c r="K84" s="86"/>
      <c r="L84" s="86" t="s">
        <v>314</v>
      </c>
      <c r="M84" s="86" t="s">
        <v>422</v>
      </c>
      <c r="N84" s="88" t="s">
        <v>38</v>
      </c>
      <c r="O84" s="86" t="s">
        <v>33</v>
      </c>
      <c r="P84" s="86" t="s">
        <v>33</v>
      </c>
      <c r="Q84" s="86" t="s">
        <v>567</v>
      </c>
      <c r="R84" s="86" t="s">
        <v>568</v>
      </c>
    </row>
    <row r="85" spans="1:18">
      <c r="A85" s="86"/>
      <c r="B85" s="86"/>
      <c r="C85" s="86"/>
      <c r="D85" s="87"/>
      <c r="E85" s="18"/>
      <c r="F85" s="18"/>
      <c r="G85" s="86"/>
      <c r="H85" s="86"/>
      <c r="I85" s="86"/>
      <c r="J85" s="86" t="str">
        <f t="shared" si="20"/>
        <v>11</v>
      </c>
      <c r="K85" s="86"/>
      <c r="L85" s="86" t="s">
        <v>382</v>
      </c>
      <c r="M85" s="86" t="s">
        <v>41</v>
      </c>
      <c r="N85" s="88" t="s">
        <v>42</v>
      </c>
      <c r="O85" s="86" t="s">
        <v>33</v>
      </c>
      <c r="P85" s="86" t="s">
        <v>33</v>
      </c>
      <c r="Q85" s="86" t="s">
        <v>569</v>
      </c>
      <c r="R85" s="86" t="s">
        <v>570</v>
      </c>
    </row>
    <row r="86" spans="1:18" ht="22.5" thickBot="1">
      <c r="A86" s="86"/>
      <c r="B86" s="89"/>
      <c r="C86" s="89"/>
      <c r="D86" s="90"/>
      <c r="E86" s="23"/>
      <c r="F86" s="23"/>
      <c r="G86" s="89"/>
      <c r="H86" s="89"/>
      <c r="I86" s="89"/>
      <c r="J86" s="89" t="str">
        <f t="shared" si="20"/>
        <v>11</v>
      </c>
      <c r="K86" s="89"/>
      <c r="L86" s="89" t="s">
        <v>384</v>
      </c>
      <c r="M86" s="89" t="s">
        <v>45</v>
      </c>
      <c r="N86" s="91" t="s">
        <v>46</v>
      </c>
      <c r="O86" s="89" t="s">
        <v>33</v>
      </c>
      <c r="P86" s="89" t="s">
        <v>33</v>
      </c>
      <c r="Q86" s="89" t="s">
        <v>571</v>
      </c>
      <c r="R86" s="89" t="s">
        <v>572</v>
      </c>
    </row>
    <row r="87" spans="1:18">
      <c r="A87" s="92" t="s">
        <v>573</v>
      </c>
      <c r="B87" s="93" t="s">
        <v>560</v>
      </c>
      <c r="C87" s="93" t="s">
        <v>23</v>
      </c>
      <c r="D87" s="94" t="s">
        <v>413</v>
      </c>
      <c r="E87" s="106" t="s">
        <v>574</v>
      </c>
      <c r="F87" s="106" t="s">
        <v>574</v>
      </c>
      <c r="G87" s="93" t="s">
        <v>573</v>
      </c>
      <c r="H87" s="93" t="s">
        <v>562</v>
      </c>
      <c r="I87" s="93" t="s">
        <v>416</v>
      </c>
      <c r="J87" s="93" t="s">
        <v>563</v>
      </c>
      <c r="K87" s="93" t="s">
        <v>564</v>
      </c>
      <c r="L87" s="93" t="s">
        <v>278</v>
      </c>
      <c r="M87" s="93" t="s">
        <v>32</v>
      </c>
      <c r="N87" s="96" t="s">
        <v>33</v>
      </c>
      <c r="O87" s="93" t="s">
        <v>33</v>
      </c>
      <c r="P87" s="93" t="s">
        <v>419</v>
      </c>
      <c r="Q87" s="93" t="s">
        <v>565</v>
      </c>
      <c r="R87" s="93" t="s">
        <v>566</v>
      </c>
    </row>
    <row r="88" spans="1:18">
      <c r="A88" s="92"/>
      <c r="B88" s="92"/>
      <c r="C88" s="92"/>
      <c r="D88" s="97"/>
      <c r="E88" s="107"/>
      <c r="F88" s="107"/>
      <c r="G88" s="92"/>
      <c r="H88" s="92"/>
      <c r="I88" s="92"/>
      <c r="J88" s="99" t="str">
        <f t="shared" ref="J88:J90" si="21">J87</f>
        <v>11</v>
      </c>
      <c r="K88" s="92"/>
      <c r="L88" s="92" t="s">
        <v>314</v>
      </c>
      <c r="M88" s="92" t="s">
        <v>422</v>
      </c>
      <c r="N88" s="100" t="s">
        <v>38</v>
      </c>
      <c r="O88" s="92" t="s">
        <v>33</v>
      </c>
      <c r="P88" s="92" t="s">
        <v>33</v>
      </c>
      <c r="Q88" s="92" t="s">
        <v>567</v>
      </c>
      <c r="R88" s="92" t="s">
        <v>568</v>
      </c>
    </row>
    <row r="89" spans="1:18">
      <c r="A89" s="92"/>
      <c r="B89" s="92"/>
      <c r="C89" s="92"/>
      <c r="D89" s="97"/>
      <c r="E89" s="107"/>
      <c r="F89" s="107"/>
      <c r="G89" s="92"/>
      <c r="H89" s="92"/>
      <c r="I89" s="92"/>
      <c r="J89" s="99" t="str">
        <f t="shared" si="21"/>
        <v>11</v>
      </c>
      <c r="K89" s="92"/>
      <c r="L89" s="92" t="s">
        <v>382</v>
      </c>
      <c r="M89" s="92" t="s">
        <v>41</v>
      </c>
      <c r="N89" s="100" t="s">
        <v>42</v>
      </c>
      <c r="O89" s="92" t="s">
        <v>33</v>
      </c>
      <c r="P89" s="92" t="s">
        <v>33</v>
      </c>
      <c r="Q89" s="92" t="s">
        <v>569</v>
      </c>
      <c r="R89" s="92" t="s">
        <v>570</v>
      </c>
    </row>
    <row r="90" spans="1:18" ht="22.5" thickBot="1">
      <c r="A90" s="92"/>
      <c r="B90" s="101"/>
      <c r="C90" s="101"/>
      <c r="D90" s="102"/>
      <c r="E90" s="108"/>
      <c r="F90" s="108"/>
      <c r="G90" s="101"/>
      <c r="H90" s="101"/>
      <c r="I90" s="101"/>
      <c r="J90" s="104" t="str">
        <f t="shared" si="21"/>
        <v>11</v>
      </c>
      <c r="K90" s="101"/>
      <c r="L90" s="101" t="s">
        <v>384</v>
      </c>
      <c r="M90" s="101" t="s">
        <v>45</v>
      </c>
      <c r="N90" s="105" t="s">
        <v>46</v>
      </c>
      <c r="O90" s="101" t="s">
        <v>33</v>
      </c>
      <c r="P90" s="101" t="s">
        <v>33</v>
      </c>
      <c r="Q90" s="101" t="s">
        <v>571</v>
      </c>
      <c r="R90" s="101" t="s">
        <v>572</v>
      </c>
    </row>
    <row r="91" spans="1:18">
      <c r="A91" s="83" t="s">
        <v>575</v>
      </c>
      <c r="B91" s="83" t="s">
        <v>576</v>
      </c>
      <c r="C91" s="83" t="s">
        <v>23</v>
      </c>
      <c r="D91" s="84" t="s">
        <v>413</v>
      </c>
      <c r="E91" s="14" t="s">
        <v>577</v>
      </c>
      <c r="F91" s="14" t="s">
        <v>577</v>
      </c>
      <c r="G91" s="83" t="s">
        <v>575</v>
      </c>
      <c r="H91" s="83" t="s">
        <v>578</v>
      </c>
      <c r="I91" s="83" t="s">
        <v>416</v>
      </c>
      <c r="J91" s="83" t="s">
        <v>31</v>
      </c>
      <c r="K91" s="83" t="s">
        <v>578</v>
      </c>
      <c r="L91" s="83" t="s">
        <v>278</v>
      </c>
      <c r="M91" s="83" t="s">
        <v>32</v>
      </c>
      <c r="N91" s="85" t="s">
        <v>33</v>
      </c>
      <c r="O91" s="83" t="s">
        <v>33</v>
      </c>
      <c r="P91" s="83" t="s">
        <v>419</v>
      </c>
      <c r="Q91" s="83" t="s">
        <v>579</v>
      </c>
      <c r="R91" s="83" t="s">
        <v>580</v>
      </c>
    </row>
    <row r="92" spans="1:18">
      <c r="A92" s="86"/>
      <c r="B92" s="86"/>
      <c r="C92" s="86"/>
      <c r="D92" s="87"/>
      <c r="E92" s="18"/>
      <c r="F92" s="18"/>
      <c r="G92" s="86"/>
      <c r="H92" s="86"/>
      <c r="I92" s="86"/>
      <c r="J92" s="86" t="str">
        <f t="shared" ref="J92:J94" si="22">J91</f>
        <v>10</v>
      </c>
      <c r="K92" s="86"/>
      <c r="L92" s="86" t="s">
        <v>314</v>
      </c>
      <c r="M92" s="86" t="s">
        <v>422</v>
      </c>
      <c r="N92" s="88" t="s">
        <v>38</v>
      </c>
      <c r="O92" s="86" t="s">
        <v>33</v>
      </c>
      <c r="P92" s="86" t="s">
        <v>33</v>
      </c>
      <c r="Q92" s="86" t="s">
        <v>581</v>
      </c>
      <c r="R92" s="86" t="s">
        <v>582</v>
      </c>
    </row>
    <row r="93" spans="1:18">
      <c r="A93" s="86"/>
      <c r="B93" s="86"/>
      <c r="C93" s="86"/>
      <c r="D93" s="87"/>
      <c r="E93" s="18"/>
      <c r="F93" s="18"/>
      <c r="G93" s="86"/>
      <c r="H93" s="86"/>
      <c r="I93" s="86"/>
      <c r="J93" s="86" t="str">
        <f t="shared" si="22"/>
        <v>10</v>
      </c>
      <c r="K93" s="86"/>
      <c r="L93" s="86" t="s">
        <v>382</v>
      </c>
      <c r="M93" s="86" t="s">
        <v>41</v>
      </c>
      <c r="N93" s="88" t="s">
        <v>42</v>
      </c>
      <c r="O93" s="86" t="s">
        <v>33</v>
      </c>
      <c r="P93" s="86" t="s">
        <v>33</v>
      </c>
      <c r="Q93" s="86" t="s">
        <v>583</v>
      </c>
      <c r="R93" s="86" t="s">
        <v>584</v>
      </c>
    </row>
    <row r="94" spans="1:18" ht="22.5" thickBot="1">
      <c r="A94" s="86"/>
      <c r="B94" s="89"/>
      <c r="C94" s="89"/>
      <c r="D94" s="90"/>
      <c r="E94" s="23"/>
      <c r="F94" s="23"/>
      <c r="G94" s="89"/>
      <c r="H94" s="89"/>
      <c r="I94" s="89"/>
      <c r="J94" s="89" t="str">
        <f t="shared" si="22"/>
        <v>10</v>
      </c>
      <c r="K94" s="89"/>
      <c r="L94" s="89" t="s">
        <v>384</v>
      </c>
      <c r="M94" s="89" t="s">
        <v>45</v>
      </c>
      <c r="N94" s="91" t="s">
        <v>46</v>
      </c>
      <c r="O94" s="89" t="s">
        <v>33</v>
      </c>
      <c r="P94" s="89" t="s">
        <v>33</v>
      </c>
      <c r="Q94" s="89" t="s">
        <v>585</v>
      </c>
      <c r="R94" s="89" t="s">
        <v>586</v>
      </c>
    </row>
    <row r="95" spans="1:18">
      <c r="A95" s="92" t="s">
        <v>587</v>
      </c>
      <c r="B95" s="93" t="s">
        <v>576</v>
      </c>
      <c r="C95" s="93" t="s">
        <v>23</v>
      </c>
      <c r="D95" s="94" t="s">
        <v>413</v>
      </c>
      <c r="E95" s="106" t="s">
        <v>588</v>
      </c>
      <c r="F95" s="106" t="s">
        <v>588</v>
      </c>
      <c r="G95" s="93" t="s">
        <v>587</v>
      </c>
      <c r="H95" s="93" t="s">
        <v>578</v>
      </c>
      <c r="I95" s="93" t="s">
        <v>416</v>
      </c>
      <c r="J95" s="93" t="s">
        <v>31</v>
      </c>
      <c r="K95" s="93" t="s">
        <v>578</v>
      </c>
      <c r="L95" s="93" t="s">
        <v>278</v>
      </c>
      <c r="M95" s="93" t="s">
        <v>32</v>
      </c>
      <c r="N95" s="96" t="s">
        <v>33</v>
      </c>
      <c r="O95" s="93" t="s">
        <v>33</v>
      </c>
      <c r="P95" s="93" t="s">
        <v>419</v>
      </c>
      <c r="Q95" s="93" t="s">
        <v>579</v>
      </c>
      <c r="R95" s="93" t="s">
        <v>580</v>
      </c>
    </row>
    <row r="96" spans="1:18">
      <c r="A96" s="92"/>
      <c r="B96" s="92"/>
      <c r="C96" s="92"/>
      <c r="D96" s="97"/>
      <c r="E96" s="107"/>
      <c r="F96" s="107"/>
      <c r="G96" s="92"/>
      <c r="H96" s="92"/>
      <c r="I96" s="92"/>
      <c r="J96" s="99" t="str">
        <f t="shared" ref="J96:J98" si="23">J95</f>
        <v>10</v>
      </c>
      <c r="K96" s="92"/>
      <c r="L96" s="92" t="s">
        <v>314</v>
      </c>
      <c r="M96" s="92" t="s">
        <v>422</v>
      </c>
      <c r="N96" s="100" t="s">
        <v>38</v>
      </c>
      <c r="O96" s="92" t="s">
        <v>33</v>
      </c>
      <c r="P96" s="92" t="s">
        <v>33</v>
      </c>
      <c r="Q96" s="92" t="s">
        <v>581</v>
      </c>
      <c r="R96" s="92" t="s">
        <v>582</v>
      </c>
    </row>
    <row r="97" spans="1:18">
      <c r="A97" s="92"/>
      <c r="B97" s="92"/>
      <c r="C97" s="92"/>
      <c r="D97" s="97"/>
      <c r="E97" s="107"/>
      <c r="F97" s="107"/>
      <c r="G97" s="92"/>
      <c r="H97" s="92"/>
      <c r="I97" s="92"/>
      <c r="J97" s="99" t="str">
        <f t="shared" si="23"/>
        <v>10</v>
      </c>
      <c r="K97" s="92"/>
      <c r="L97" s="92" t="s">
        <v>382</v>
      </c>
      <c r="M97" s="92" t="s">
        <v>41</v>
      </c>
      <c r="N97" s="100" t="s">
        <v>42</v>
      </c>
      <c r="O97" s="92" t="s">
        <v>33</v>
      </c>
      <c r="P97" s="92" t="s">
        <v>33</v>
      </c>
      <c r="Q97" s="92" t="s">
        <v>583</v>
      </c>
      <c r="R97" s="92" t="s">
        <v>584</v>
      </c>
    </row>
    <row r="98" spans="1:18" ht="22.5" thickBot="1">
      <c r="A98" s="92"/>
      <c r="B98" s="101"/>
      <c r="C98" s="101"/>
      <c r="D98" s="102"/>
      <c r="E98" s="108"/>
      <c r="F98" s="108"/>
      <c r="G98" s="101"/>
      <c r="H98" s="101"/>
      <c r="I98" s="101"/>
      <c r="J98" s="104" t="str">
        <f t="shared" si="23"/>
        <v>10</v>
      </c>
      <c r="K98" s="101"/>
      <c r="L98" s="101" t="s">
        <v>384</v>
      </c>
      <c r="M98" s="101" t="s">
        <v>45</v>
      </c>
      <c r="N98" s="105" t="s">
        <v>46</v>
      </c>
      <c r="O98" s="101" t="s">
        <v>33</v>
      </c>
      <c r="P98" s="101" t="s">
        <v>33</v>
      </c>
      <c r="Q98" s="101" t="s">
        <v>585</v>
      </c>
      <c r="R98" s="101" t="s">
        <v>586</v>
      </c>
    </row>
    <row r="99" spans="1:18">
      <c r="A99" s="83" t="s">
        <v>589</v>
      </c>
      <c r="B99" s="83" t="s">
        <v>590</v>
      </c>
      <c r="C99" s="83" t="s">
        <v>23</v>
      </c>
      <c r="D99" s="84" t="s">
        <v>413</v>
      </c>
      <c r="E99" s="14" t="s">
        <v>591</v>
      </c>
      <c r="F99" s="14" t="s">
        <v>591</v>
      </c>
      <c r="G99" s="83" t="s">
        <v>589</v>
      </c>
      <c r="H99" s="83" t="s">
        <v>592</v>
      </c>
      <c r="I99" s="83" t="s">
        <v>416</v>
      </c>
      <c r="J99" s="83" t="s">
        <v>593</v>
      </c>
      <c r="K99" s="83" t="s">
        <v>594</v>
      </c>
      <c r="L99" s="83" t="s">
        <v>278</v>
      </c>
      <c r="M99" s="83" t="s">
        <v>32</v>
      </c>
      <c r="N99" s="85" t="s">
        <v>33</v>
      </c>
      <c r="O99" s="83" t="s">
        <v>33</v>
      </c>
      <c r="P99" s="83" t="s">
        <v>419</v>
      </c>
      <c r="Q99" s="83" t="s">
        <v>595</v>
      </c>
      <c r="R99" s="83" t="s">
        <v>596</v>
      </c>
    </row>
    <row r="100" spans="1:18">
      <c r="A100" s="86"/>
      <c r="B100" s="86"/>
      <c r="C100" s="86"/>
      <c r="D100" s="87"/>
      <c r="E100" s="18"/>
      <c r="F100" s="18"/>
      <c r="G100" s="86"/>
      <c r="H100" s="86"/>
      <c r="I100" s="86"/>
      <c r="J100" s="86" t="str">
        <f t="shared" ref="J100:J102" si="24">J99</f>
        <v>09</v>
      </c>
      <c r="K100" s="86"/>
      <c r="L100" s="86" t="s">
        <v>314</v>
      </c>
      <c r="M100" s="86" t="s">
        <v>37</v>
      </c>
      <c r="N100" s="88" t="s">
        <v>38</v>
      </c>
      <c r="O100" s="86" t="s">
        <v>33</v>
      </c>
      <c r="P100" s="86" t="s">
        <v>33</v>
      </c>
      <c r="Q100" s="86" t="s">
        <v>597</v>
      </c>
      <c r="R100" s="86" t="s">
        <v>598</v>
      </c>
    </row>
    <row r="101" spans="1:18">
      <c r="A101" s="86"/>
      <c r="B101" s="86"/>
      <c r="C101" s="86"/>
      <c r="D101" s="87"/>
      <c r="E101" s="18"/>
      <c r="F101" s="18"/>
      <c r="G101" s="86"/>
      <c r="H101" s="86"/>
      <c r="I101" s="86"/>
      <c r="J101" s="86" t="str">
        <f t="shared" si="24"/>
        <v>09</v>
      </c>
      <c r="K101" s="86"/>
      <c r="L101" s="86" t="s">
        <v>382</v>
      </c>
      <c r="M101" s="86" t="s">
        <v>41</v>
      </c>
      <c r="N101" s="88" t="s">
        <v>42</v>
      </c>
      <c r="O101" s="86" t="s">
        <v>33</v>
      </c>
      <c r="P101" s="86" t="s">
        <v>33</v>
      </c>
      <c r="Q101" s="86" t="s">
        <v>599</v>
      </c>
      <c r="R101" s="86" t="s">
        <v>600</v>
      </c>
    </row>
    <row r="102" spans="1:18" ht="22.5" thickBot="1">
      <c r="A102" s="86"/>
      <c r="B102" s="89"/>
      <c r="C102" s="89"/>
      <c r="D102" s="90"/>
      <c r="E102" s="23"/>
      <c r="F102" s="23"/>
      <c r="G102" s="89"/>
      <c r="H102" s="89"/>
      <c r="I102" s="89"/>
      <c r="J102" s="89" t="str">
        <f t="shared" si="24"/>
        <v>09</v>
      </c>
      <c r="K102" s="89"/>
      <c r="L102" s="89" t="s">
        <v>384</v>
      </c>
      <c r="M102" s="89" t="s">
        <v>45</v>
      </c>
      <c r="N102" s="91" t="s">
        <v>46</v>
      </c>
      <c r="O102" s="89" t="s">
        <v>33</v>
      </c>
      <c r="P102" s="89" t="s">
        <v>33</v>
      </c>
      <c r="Q102" s="89" t="s">
        <v>601</v>
      </c>
      <c r="R102" s="89" t="s">
        <v>602</v>
      </c>
    </row>
    <row r="103" spans="1:18">
      <c r="A103" s="92" t="s">
        <v>603</v>
      </c>
      <c r="B103" s="93" t="s">
        <v>604</v>
      </c>
      <c r="C103" s="93" t="s">
        <v>23</v>
      </c>
      <c r="D103" s="94" t="s">
        <v>413</v>
      </c>
      <c r="E103" s="106" t="s">
        <v>605</v>
      </c>
      <c r="F103" s="106" t="s">
        <v>605</v>
      </c>
      <c r="G103" s="93" t="s">
        <v>603</v>
      </c>
      <c r="H103" s="93" t="s">
        <v>606</v>
      </c>
      <c r="I103" s="93" t="s">
        <v>416</v>
      </c>
      <c r="J103" s="93" t="s">
        <v>533</v>
      </c>
      <c r="K103" s="93" t="s">
        <v>532</v>
      </c>
      <c r="L103" s="93" t="s">
        <v>278</v>
      </c>
      <c r="M103" s="93" t="s">
        <v>32</v>
      </c>
      <c r="N103" s="96" t="s">
        <v>33</v>
      </c>
      <c r="O103" s="93" t="s">
        <v>33</v>
      </c>
      <c r="P103" s="93" t="s">
        <v>419</v>
      </c>
      <c r="Q103" s="93" t="s">
        <v>534</v>
      </c>
      <c r="R103" s="93" t="s">
        <v>535</v>
      </c>
    </row>
    <row r="104" spans="1:18">
      <c r="A104" s="92"/>
      <c r="B104" s="92"/>
      <c r="C104" s="92"/>
      <c r="D104" s="97"/>
      <c r="E104" s="107"/>
      <c r="F104" s="107"/>
      <c r="G104" s="92"/>
      <c r="H104" s="92"/>
      <c r="I104" s="92"/>
      <c r="J104" s="99" t="str">
        <f t="shared" ref="J104:J106" si="25">J103</f>
        <v>06</v>
      </c>
      <c r="K104" s="92"/>
      <c r="L104" s="92" t="s">
        <v>314</v>
      </c>
      <c r="M104" s="92" t="s">
        <v>37</v>
      </c>
      <c r="N104" s="100" t="s">
        <v>38</v>
      </c>
      <c r="O104" s="92" t="s">
        <v>33</v>
      </c>
      <c r="P104" s="92" t="s">
        <v>33</v>
      </c>
      <c r="Q104" s="92" t="s">
        <v>536</v>
      </c>
      <c r="R104" s="92" t="s">
        <v>537</v>
      </c>
    </row>
    <row r="105" spans="1:18">
      <c r="A105" s="92"/>
      <c r="B105" s="92"/>
      <c r="C105" s="92"/>
      <c r="D105" s="97"/>
      <c r="E105" s="107"/>
      <c r="F105" s="107"/>
      <c r="G105" s="92"/>
      <c r="H105" s="92"/>
      <c r="I105" s="92"/>
      <c r="J105" s="99" t="str">
        <f t="shared" si="25"/>
        <v>06</v>
      </c>
      <c r="K105" s="92"/>
      <c r="L105" s="92" t="s">
        <v>382</v>
      </c>
      <c r="M105" s="92" t="s">
        <v>41</v>
      </c>
      <c r="N105" s="100" t="s">
        <v>42</v>
      </c>
      <c r="O105" s="92" t="s">
        <v>33</v>
      </c>
      <c r="P105" s="92" t="s">
        <v>33</v>
      </c>
      <c r="Q105" s="92" t="s">
        <v>538</v>
      </c>
      <c r="R105" s="92" t="s">
        <v>539</v>
      </c>
    </row>
    <row r="106" spans="1:18" ht="22.5" thickBot="1">
      <c r="A106" s="92"/>
      <c r="B106" s="101"/>
      <c r="C106" s="101"/>
      <c r="D106" s="102"/>
      <c r="E106" s="108"/>
      <c r="F106" s="108"/>
      <c r="G106" s="101"/>
      <c r="H106" s="101"/>
      <c r="I106" s="101"/>
      <c r="J106" s="104" t="str">
        <f t="shared" si="25"/>
        <v>06</v>
      </c>
      <c r="K106" s="101"/>
      <c r="L106" s="101" t="s">
        <v>384</v>
      </c>
      <c r="M106" s="101" t="s">
        <v>45</v>
      </c>
      <c r="N106" s="105" t="s">
        <v>46</v>
      </c>
      <c r="O106" s="101" t="s">
        <v>33</v>
      </c>
      <c r="P106" s="101" t="s">
        <v>33</v>
      </c>
      <c r="Q106" s="101" t="s">
        <v>540</v>
      </c>
      <c r="R106" s="101" t="s">
        <v>541</v>
      </c>
    </row>
    <row r="107" spans="1:18">
      <c r="A107" s="83" t="s">
        <v>607</v>
      </c>
      <c r="B107" s="83" t="s">
        <v>608</v>
      </c>
      <c r="C107" s="83" t="s">
        <v>23</v>
      </c>
      <c r="D107" s="84" t="s">
        <v>413</v>
      </c>
      <c r="E107" s="14" t="s">
        <v>609</v>
      </c>
      <c r="F107" s="14" t="s">
        <v>609</v>
      </c>
      <c r="G107" s="83" t="s">
        <v>607</v>
      </c>
      <c r="H107" s="83" t="s">
        <v>606</v>
      </c>
      <c r="I107" s="83" t="s">
        <v>416</v>
      </c>
      <c r="J107" s="83" t="s">
        <v>533</v>
      </c>
      <c r="K107" s="83" t="s">
        <v>532</v>
      </c>
      <c r="L107" s="83" t="s">
        <v>278</v>
      </c>
      <c r="M107" s="83" t="s">
        <v>32</v>
      </c>
      <c r="N107" s="85" t="s">
        <v>33</v>
      </c>
      <c r="O107" s="83" t="s">
        <v>33</v>
      </c>
      <c r="P107" s="83" t="s">
        <v>419</v>
      </c>
      <c r="Q107" s="83" t="s">
        <v>534</v>
      </c>
      <c r="R107" s="83" t="s">
        <v>535</v>
      </c>
    </row>
    <row r="108" spans="1:18">
      <c r="A108" s="86"/>
      <c r="B108" s="86"/>
      <c r="C108" s="86"/>
      <c r="D108" s="87"/>
      <c r="E108" s="18"/>
      <c r="F108" s="18"/>
      <c r="G108" s="86"/>
      <c r="H108" s="86"/>
      <c r="I108" s="86"/>
      <c r="J108" s="86" t="str">
        <f t="shared" ref="J108:J110" si="26">J107</f>
        <v>06</v>
      </c>
      <c r="K108" s="86"/>
      <c r="L108" s="86" t="s">
        <v>314</v>
      </c>
      <c r="M108" s="86" t="s">
        <v>37</v>
      </c>
      <c r="N108" s="88" t="s">
        <v>38</v>
      </c>
      <c r="O108" s="86" t="s">
        <v>33</v>
      </c>
      <c r="P108" s="86" t="s">
        <v>33</v>
      </c>
      <c r="Q108" s="86" t="s">
        <v>536</v>
      </c>
      <c r="R108" s="86" t="s">
        <v>537</v>
      </c>
    </row>
    <row r="109" spans="1:18">
      <c r="A109" s="86"/>
      <c r="B109" s="86"/>
      <c r="C109" s="86"/>
      <c r="D109" s="87"/>
      <c r="E109" s="18"/>
      <c r="F109" s="18"/>
      <c r="G109" s="86"/>
      <c r="H109" s="86"/>
      <c r="I109" s="86"/>
      <c r="J109" s="86" t="str">
        <f t="shared" si="26"/>
        <v>06</v>
      </c>
      <c r="K109" s="86"/>
      <c r="L109" s="86" t="s">
        <v>382</v>
      </c>
      <c r="M109" s="86" t="s">
        <v>41</v>
      </c>
      <c r="N109" s="88" t="s">
        <v>42</v>
      </c>
      <c r="O109" s="86" t="s">
        <v>33</v>
      </c>
      <c r="P109" s="86" t="s">
        <v>33</v>
      </c>
      <c r="Q109" s="86" t="s">
        <v>538</v>
      </c>
      <c r="R109" s="86" t="s">
        <v>539</v>
      </c>
    </row>
    <row r="110" spans="1:18" ht="22.5" thickBot="1">
      <c r="A110" s="86"/>
      <c r="B110" s="89"/>
      <c r="C110" s="89"/>
      <c r="D110" s="90"/>
      <c r="E110" s="23"/>
      <c r="F110" s="23"/>
      <c r="G110" s="89"/>
      <c r="H110" s="89"/>
      <c r="I110" s="89"/>
      <c r="J110" s="89" t="str">
        <f t="shared" si="26"/>
        <v>06</v>
      </c>
      <c r="K110" s="89"/>
      <c r="L110" s="89" t="s">
        <v>384</v>
      </c>
      <c r="M110" s="89" t="s">
        <v>45</v>
      </c>
      <c r="N110" s="91" t="s">
        <v>46</v>
      </c>
      <c r="O110" s="89" t="s">
        <v>33</v>
      </c>
      <c r="P110" s="89" t="s">
        <v>33</v>
      </c>
      <c r="Q110" s="89" t="s">
        <v>540</v>
      </c>
      <c r="R110" s="89" t="s">
        <v>541</v>
      </c>
    </row>
    <row r="111" spans="1:18">
      <c r="A111" s="92" t="s">
        <v>610</v>
      </c>
      <c r="B111" s="93" t="s">
        <v>611</v>
      </c>
      <c r="C111" s="93" t="s">
        <v>23</v>
      </c>
      <c r="D111" s="94" t="s">
        <v>413</v>
      </c>
      <c r="E111" s="106" t="s">
        <v>612</v>
      </c>
      <c r="F111" s="106" t="s">
        <v>612</v>
      </c>
      <c r="G111" s="93" t="s">
        <v>610</v>
      </c>
      <c r="H111" s="93" t="s">
        <v>611</v>
      </c>
      <c r="I111" s="93" t="s">
        <v>416</v>
      </c>
      <c r="J111" s="93" t="s">
        <v>613</v>
      </c>
      <c r="K111" s="93" t="s">
        <v>614</v>
      </c>
      <c r="L111" s="93" t="s">
        <v>278</v>
      </c>
      <c r="M111" s="93" t="s">
        <v>32</v>
      </c>
      <c r="N111" s="96" t="s">
        <v>33</v>
      </c>
      <c r="O111" s="93" t="s">
        <v>33</v>
      </c>
      <c r="P111" s="93" t="s">
        <v>419</v>
      </c>
      <c r="Q111" s="93" t="s">
        <v>615</v>
      </c>
      <c r="R111" s="93" t="s">
        <v>616</v>
      </c>
    </row>
    <row r="112" spans="1:18">
      <c r="A112" s="92"/>
      <c r="B112" s="92"/>
      <c r="C112" s="92"/>
      <c r="D112" s="97"/>
      <c r="E112" s="107"/>
      <c r="F112" s="107"/>
      <c r="G112" s="92"/>
      <c r="H112" s="92"/>
      <c r="I112" s="92"/>
      <c r="J112" s="99" t="str">
        <f t="shared" ref="J112:J114" si="27">J111</f>
        <v>22</v>
      </c>
      <c r="K112" s="92"/>
      <c r="L112" s="92" t="s">
        <v>314</v>
      </c>
      <c r="M112" s="92" t="s">
        <v>422</v>
      </c>
      <c r="N112" s="100" t="s">
        <v>38</v>
      </c>
      <c r="O112" s="92" t="s">
        <v>33</v>
      </c>
      <c r="P112" s="92" t="s">
        <v>33</v>
      </c>
      <c r="Q112" s="92" t="s">
        <v>617</v>
      </c>
      <c r="R112" s="92" t="s">
        <v>618</v>
      </c>
    </row>
    <row r="113" spans="1:18">
      <c r="A113" s="92"/>
      <c r="B113" s="92"/>
      <c r="C113" s="92"/>
      <c r="D113" s="97"/>
      <c r="E113" s="107"/>
      <c r="F113" s="107"/>
      <c r="G113" s="92"/>
      <c r="H113" s="92"/>
      <c r="I113" s="92"/>
      <c r="J113" s="99" t="str">
        <f t="shared" si="27"/>
        <v>22</v>
      </c>
      <c r="K113" s="92"/>
      <c r="L113" s="92" t="s">
        <v>382</v>
      </c>
      <c r="M113" s="92" t="s">
        <v>41</v>
      </c>
      <c r="N113" s="100" t="s">
        <v>42</v>
      </c>
      <c r="O113" s="92" t="s">
        <v>33</v>
      </c>
      <c r="P113" s="92" t="s">
        <v>33</v>
      </c>
      <c r="Q113" s="92" t="s">
        <v>619</v>
      </c>
      <c r="R113" s="92" t="s">
        <v>620</v>
      </c>
    </row>
    <row r="114" spans="1:18" ht="22.5" thickBot="1">
      <c r="A114" s="92"/>
      <c r="B114" s="101"/>
      <c r="C114" s="101"/>
      <c r="D114" s="102"/>
      <c r="E114" s="108"/>
      <c r="F114" s="108"/>
      <c r="G114" s="101"/>
      <c r="H114" s="101"/>
      <c r="I114" s="101"/>
      <c r="J114" s="104" t="str">
        <f t="shared" si="27"/>
        <v>22</v>
      </c>
      <c r="K114" s="101"/>
      <c r="L114" s="101" t="s">
        <v>384</v>
      </c>
      <c r="M114" s="101" t="s">
        <v>45</v>
      </c>
      <c r="N114" s="105" t="s">
        <v>46</v>
      </c>
      <c r="O114" s="101" t="s">
        <v>33</v>
      </c>
      <c r="P114" s="101" t="s">
        <v>33</v>
      </c>
      <c r="Q114" s="101" t="s">
        <v>621</v>
      </c>
      <c r="R114" s="101" t="s">
        <v>622</v>
      </c>
    </row>
    <row r="115" spans="1:18">
      <c r="A115" s="83" t="s">
        <v>623</v>
      </c>
      <c r="B115" s="83" t="s">
        <v>624</v>
      </c>
      <c r="C115" s="83" t="s">
        <v>23</v>
      </c>
      <c r="D115" s="84" t="s">
        <v>413</v>
      </c>
      <c r="E115" s="14" t="s">
        <v>625</v>
      </c>
      <c r="F115" s="14" t="s">
        <v>625</v>
      </c>
      <c r="G115" s="83" t="s">
        <v>623</v>
      </c>
      <c r="H115" s="83" t="s">
        <v>624</v>
      </c>
      <c r="I115" s="83" t="s">
        <v>416</v>
      </c>
      <c r="J115" s="83" t="s">
        <v>613</v>
      </c>
      <c r="K115" s="83" t="s">
        <v>614</v>
      </c>
      <c r="L115" s="83" t="s">
        <v>278</v>
      </c>
      <c r="M115" s="83" t="s">
        <v>32</v>
      </c>
      <c r="N115" s="85" t="s">
        <v>33</v>
      </c>
      <c r="O115" s="83" t="s">
        <v>33</v>
      </c>
      <c r="P115" s="83" t="s">
        <v>419</v>
      </c>
      <c r="Q115" s="83" t="s">
        <v>615</v>
      </c>
      <c r="R115" s="83" t="s">
        <v>616</v>
      </c>
    </row>
    <row r="116" spans="1:18">
      <c r="A116" s="86"/>
      <c r="B116" s="86"/>
      <c r="C116" s="86"/>
      <c r="D116" s="87"/>
      <c r="E116" s="18"/>
      <c r="F116" s="18"/>
      <c r="G116" s="86"/>
      <c r="H116" s="86"/>
      <c r="I116" s="86"/>
      <c r="J116" s="86" t="str">
        <f t="shared" ref="J116:J118" si="28">J115</f>
        <v>22</v>
      </c>
      <c r="K116" s="86"/>
      <c r="L116" s="86" t="s">
        <v>314</v>
      </c>
      <c r="M116" s="86" t="s">
        <v>422</v>
      </c>
      <c r="N116" s="88" t="s">
        <v>38</v>
      </c>
      <c r="O116" s="86" t="s">
        <v>33</v>
      </c>
      <c r="P116" s="86" t="s">
        <v>33</v>
      </c>
      <c r="Q116" s="86" t="s">
        <v>617</v>
      </c>
      <c r="R116" s="86" t="s">
        <v>618</v>
      </c>
    </row>
    <row r="117" spans="1:18">
      <c r="A117" s="86"/>
      <c r="B117" s="86"/>
      <c r="C117" s="86"/>
      <c r="D117" s="87"/>
      <c r="E117" s="18"/>
      <c r="F117" s="18"/>
      <c r="G117" s="86"/>
      <c r="H117" s="86"/>
      <c r="I117" s="86"/>
      <c r="J117" s="86" t="str">
        <f t="shared" si="28"/>
        <v>22</v>
      </c>
      <c r="K117" s="86"/>
      <c r="L117" s="86" t="s">
        <v>382</v>
      </c>
      <c r="M117" s="86" t="s">
        <v>41</v>
      </c>
      <c r="N117" s="88" t="s">
        <v>42</v>
      </c>
      <c r="O117" s="86" t="s">
        <v>33</v>
      </c>
      <c r="P117" s="86" t="s">
        <v>33</v>
      </c>
      <c r="Q117" s="86" t="s">
        <v>619</v>
      </c>
      <c r="R117" s="86" t="s">
        <v>620</v>
      </c>
    </row>
    <row r="118" spans="1:18" ht="22.5" thickBot="1">
      <c r="A118" s="86"/>
      <c r="B118" s="89"/>
      <c r="C118" s="89"/>
      <c r="D118" s="90"/>
      <c r="E118" s="23"/>
      <c r="F118" s="23"/>
      <c r="G118" s="89"/>
      <c r="H118" s="89"/>
      <c r="I118" s="89"/>
      <c r="J118" s="89" t="str">
        <f t="shared" si="28"/>
        <v>22</v>
      </c>
      <c r="K118" s="89"/>
      <c r="L118" s="89" t="s">
        <v>384</v>
      </c>
      <c r="M118" s="89" t="s">
        <v>45</v>
      </c>
      <c r="N118" s="91" t="s">
        <v>46</v>
      </c>
      <c r="O118" s="89" t="s">
        <v>33</v>
      </c>
      <c r="P118" s="89" t="s">
        <v>33</v>
      </c>
      <c r="Q118" s="89" t="s">
        <v>621</v>
      </c>
      <c r="R118" s="89" t="s">
        <v>622</v>
      </c>
    </row>
    <row r="119" spans="1:18">
      <c r="A119" s="92" t="s">
        <v>626</v>
      </c>
      <c r="B119" s="93" t="s">
        <v>627</v>
      </c>
      <c r="C119" s="93" t="s">
        <v>23</v>
      </c>
      <c r="D119" s="94" t="s">
        <v>413</v>
      </c>
      <c r="E119" s="106" t="s">
        <v>628</v>
      </c>
      <c r="F119" s="106" t="s">
        <v>628</v>
      </c>
      <c r="G119" s="93" t="s">
        <v>626</v>
      </c>
      <c r="H119" s="93" t="s">
        <v>627</v>
      </c>
      <c r="I119" s="93" t="s">
        <v>416</v>
      </c>
      <c r="J119" s="93" t="s">
        <v>629</v>
      </c>
      <c r="K119" s="93" t="s">
        <v>630</v>
      </c>
      <c r="L119" s="93" t="s">
        <v>278</v>
      </c>
      <c r="M119" s="93" t="s">
        <v>32</v>
      </c>
      <c r="N119" s="96" t="s">
        <v>33</v>
      </c>
      <c r="O119" s="93" t="s">
        <v>33</v>
      </c>
      <c r="P119" s="93" t="s">
        <v>419</v>
      </c>
      <c r="Q119" s="93" t="s">
        <v>631</v>
      </c>
      <c r="R119" s="93" t="s">
        <v>632</v>
      </c>
    </row>
    <row r="120" spans="1:18">
      <c r="A120" s="92"/>
      <c r="B120" s="92"/>
      <c r="C120" s="92"/>
      <c r="D120" s="97"/>
      <c r="E120" s="107"/>
      <c r="F120" s="107"/>
      <c r="G120" s="92"/>
      <c r="H120" s="92"/>
      <c r="I120" s="92"/>
      <c r="J120" s="99" t="str">
        <f t="shared" ref="J120:J122" si="29">J119</f>
        <v>23</v>
      </c>
      <c r="K120" s="92"/>
      <c r="L120" s="92" t="s">
        <v>314</v>
      </c>
      <c r="M120" s="92" t="s">
        <v>422</v>
      </c>
      <c r="N120" s="100" t="s">
        <v>38</v>
      </c>
      <c r="O120" s="92" t="s">
        <v>33</v>
      </c>
      <c r="P120" s="92" t="s">
        <v>33</v>
      </c>
      <c r="Q120" s="92" t="s">
        <v>633</v>
      </c>
      <c r="R120" s="92" t="s">
        <v>634</v>
      </c>
    </row>
    <row r="121" spans="1:18">
      <c r="A121" s="92"/>
      <c r="B121" s="92"/>
      <c r="C121" s="92"/>
      <c r="D121" s="97"/>
      <c r="E121" s="107"/>
      <c r="F121" s="107"/>
      <c r="G121" s="92"/>
      <c r="H121" s="92"/>
      <c r="I121" s="92"/>
      <c r="J121" s="99" t="str">
        <f t="shared" si="29"/>
        <v>23</v>
      </c>
      <c r="K121" s="92"/>
      <c r="L121" s="92" t="s">
        <v>382</v>
      </c>
      <c r="M121" s="92" t="s">
        <v>41</v>
      </c>
      <c r="N121" s="100" t="s">
        <v>42</v>
      </c>
      <c r="O121" s="92" t="s">
        <v>33</v>
      </c>
      <c r="P121" s="92" t="s">
        <v>33</v>
      </c>
      <c r="Q121" s="92" t="s">
        <v>635</v>
      </c>
      <c r="R121" s="92" t="s">
        <v>636</v>
      </c>
    </row>
    <row r="122" spans="1:18" ht="22.5" thickBot="1">
      <c r="A122" s="92"/>
      <c r="B122" s="101"/>
      <c r="C122" s="101"/>
      <c r="D122" s="102"/>
      <c r="E122" s="108"/>
      <c r="F122" s="108"/>
      <c r="G122" s="101"/>
      <c r="H122" s="101"/>
      <c r="I122" s="101"/>
      <c r="J122" s="104" t="str">
        <f t="shared" si="29"/>
        <v>23</v>
      </c>
      <c r="K122" s="101"/>
      <c r="L122" s="101" t="s">
        <v>384</v>
      </c>
      <c r="M122" s="101" t="s">
        <v>45</v>
      </c>
      <c r="N122" s="105" t="s">
        <v>46</v>
      </c>
      <c r="O122" s="101" t="s">
        <v>33</v>
      </c>
      <c r="P122" s="101" t="s">
        <v>33</v>
      </c>
      <c r="Q122" s="101" t="s">
        <v>637</v>
      </c>
      <c r="R122" s="101" t="s">
        <v>638</v>
      </c>
    </row>
    <row r="123" spans="1:18">
      <c r="A123" s="83" t="s">
        <v>639</v>
      </c>
      <c r="B123" s="83" t="s">
        <v>640</v>
      </c>
      <c r="C123" s="83" t="s">
        <v>23</v>
      </c>
      <c r="D123" s="84" t="s">
        <v>413</v>
      </c>
      <c r="E123" s="14" t="s">
        <v>641</v>
      </c>
      <c r="F123" s="14" t="s">
        <v>641</v>
      </c>
      <c r="G123" s="83" t="s">
        <v>639</v>
      </c>
      <c r="H123" s="83" t="s">
        <v>642</v>
      </c>
      <c r="I123" s="83" t="s">
        <v>416</v>
      </c>
      <c r="J123" s="83" t="s">
        <v>629</v>
      </c>
      <c r="K123" s="83" t="s">
        <v>630</v>
      </c>
      <c r="L123" s="83" t="s">
        <v>278</v>
      </c>
      <c r="M123" s="83" t="s">
        <v>32</v>
      </c>
      <c r="N123" s="85" t="s">
        <v>33</v>
      </c>
      <c r="O123" s="83" t="s">
        <v>33</v>
      </c>
      <c r="P123" s="83" t="s">
        <v>419</v>
      </c>
      <c r="Q123" s="83" t="s">
        <v>631</v>
      </c>
      <c r="R123" s="83" t="s">
        <v>632</v>
      </c>
    </row>
    <row r="124" spans="1:18">
      <c r="A124" s="86"/>
      <c r="B124" s="86"/>
      <c r="C124" s="86"/>
      <c r="D124" s="87"/>
      <c r="E124" s="18"/>
      <c r="F124" s="18"/>
      <c r="G124" s="86"/>
      <c r="H124" s="86"/>
      <c r="I124" s="86"/>
      <c r="J124" s="86" t="str">
        <f t="shared" ref="J124:J126" si="30">J123</f>
        <v>23</v>
      </c>
      <c r="K124" s="86"/>
      <c r="L124" s="86" t="s">
        <v>314</v>
      </c>
      <c r="M124" s="86" t="s">
        <v>422</v>
      </c>
      <c r="N124" s="88" t="s">
        <v>38</v>
      </c>
      <c r="O124" s="86" t="s">
        <v>33</v>
      </c>
      <c r="P124" s="86" t="s">
        <v>33</v>
      </c>
      <c r="Q124" s="86" t="s">
        <v>633</v>
      </c>
      <c r="R124" s="86" t="s">
        <v>634</v>
      </c>
    </row>
    <row r="125" spans="1:18">
      <c r="A125" s="86"/>
      <c r="B125" s="86"/>
      <c r="C125" s="86"/>
      <c r="D125" s="87"/>
      <c r="E125" s="18"/>
      <c r="F125" s="18"/>
      <c r="G125" s="86"/>
      <c r="H125" s="86"/>
      <c r="I125" s="86"/>
      <c r="J125" s="86" t="str">
        <f t="shared" si="30"/>
        <v>23</v>
      </c>
      <c r="K125" s="86"/>
      <c r="L125" s="86" t="s">
        <v>382</v>
      </c>
      <c r="M125" s="86" t="s">
        <v>41</v>
      </c>
      <c r="N125" s="88" t="s">
        <v>42</v>
      </c>
      <c r="O125" s="86" t="s">
        <v>33</v>
      </c>
      <c r="P125" s="86" t="s">
        <v>33</v>
      </c>
      <c r="Q125" s="86" t="s">
        <v>635</v>
      </c>
      <c r="R125" s="86" t="s">
        <v>636</v>
      </c>
    </row>
    <row r="126" spans="1:18" ht="22.5" thickBot="1">
      <c r="A126" s="86"/>
      <c r="B126" s="89"/>
      <c r="C126" s="89"/>
      <c r="D126" s="90"/>
      <c r="E126" s="23"/>
      <c r="F126" s="23"/>
      <c r="G126" s="89"/>
      <c r="H126" s="89"/>
      <c r="I126" s="89"/>
      <c r="J126" s="89" t="str">
        <f t="shared" si="30"/>
        <v>23</v>
      </c>
      <c r="K126" s="89"/>
      <c r="L126" s="89" t="s">
        <v>384</v>
      </c>
      <c r="M126" s="89" t="s">
        <v>45</v>
      </c>
      <c r="N126" s="91" t="s">
        <v>46</v>
      </c>
      <c r="O126" s="89" t="s">
        <v>33</v>
      </c>
      <c r="P126" s="89" t="s">
        <v>33</v>
      </c>
      <c r="Q126" s="89" t="s">
        <v>637</v>
      </c>
      <c r="R126" s="89" t="s">
        <v>638</v>
      </c>
    </row>
    <row r="127" spans="1:18">
      <c r="A127" s="92" t="s">
        <v>643</v>
      </c>
      <c r="B127" s="93" t="s">
        <v>644</v>
      </c>
      <c r="C127" s="93" t="s">
        <v>23</v>
      </c>
      <c r="D127" s="94" t="s">
        <v>413</v>
      </c>
      <c r="E127" s="106" t="s">
        <v>645</v>
      </c>
      <c r="F127" s="106" t="s">
        <v>645</v>
      </c>
      <c r="G127" s="93" t="s">
        <v>643</v>
      </c>
      <c r="H127" s="93" t="s">
        <v>646</v>
      </c>
      <c r="I127" s="93" t="s">
        <v>416</v>
      </c>
      <c r="J127" s="93" t="s">
        <v>629</v>
      </c>
      <c r="K127" s="93" t="s">
        <v>630</v>
      </c>
      <c r="L127" s="93" t="s">
        <v>278</v>
      </c>
      <c r="M127" s="93" t="s">
        <v>32</v>
      </c>
      <c r="N127" s="96" t="s">
        <v>33</v>
      </c>
      <c r="O127" s="93" t="s">
        <v>33</v>
      </c>
      <c r="P127" s="93" t="s">
        <v>419</v>
      </c>
      <c r="Q127" s="93" t="s">
        <v>631</v>
      </c>
      <c r="R127" s="93" t="s">
        <v>632</v>
      </c>
    </row>
    <row r="128" spans="1:18">
      <c r="A128" s="92"/>
      <c r="B128" s="92"/>
      <c r="C128" s="92"/>
      <c r="D128" s="97"/>
      <c r="E128" s="107"/>
      <c r="F128" s="107"/>
      <c r="G128" s="92"/>
      <c r="H128" s="92"/>
      <c r="I128" s="92"/>
      <c r="J128" s="99" t="str">
        <f t="shared" ref="J128:J130" si="31">J127</f>
        <v>23</v>
      </c>
      <c r="K128" s="92"/>
      <c r="L128" s="92" t="s">
        <v>314</v>
      </c>
      <c r="M128" s="92" t="s">
        <v>422</v>
      </c>
      <c r="N128" s="100" t="s">
        <v>38</v>
      </c>
      <c r="O128" s="92" t="s">
        <v>33</v>
      </c>
      <c r="P128" s="92" t="s">
        <v>33</v>
      </c>
      <c r="Q128" s="92" t="s">
        <v>633</v>
      </c>
      <c r="R128" s="92" t="s">
        <v>634</v>
      </c>
    </row>
    <row r="129" spans="1:18">
      <c r="A129" s="92"/>
      <c r="B129" s="92"/>
      <c r="C129" s="92"/>
      <c r="D129" s="97"/>
      <c r="E129" s="107"/>
      <c r="F129" s="107"/>
      <c r="G129" s="92"/>
      <c r="H129" s="92"/>
      <c r="I129" s="92"/>
      <c r="J129" s="99" t="str">
        <f t="shared" si="31"/>
        <v>23</v>
      </c>
      <c r="K129" s="92"/>
      <c r="L129" s="92" t="s">
        <v>382</v>
      </c>
      <c r="M129" s="92" t="s">
        <v>41</v>
      </c>
      <c r="N129" s="100" t="s">
        <v>42</v>
      </c>
      <c r="O129" s="92" t="s">
        <v>33</v>
      </c>
      <c r="P129" s="92" t="s">
        <v>33</v>
      </c>
      <c r="Q129" s="92" t="s">
        <v>635</v>
      </c>
      <c r="R129" s="92" t="s">
        <v>636</v>
      </c>
    </row>
    <row r="130" spans="1:18" ht="22.5" thickBot="1">
      <c r="A130" s="92"/>
      <c r="B130" s="101"/>
      <c r="C130" s="101"/>
      <c r="D130" s="102"/>
      <c r="E130" s="108"/>
      <c r="F130" s="108"/>
      <c r="G130" s="101"/>
      <c r="H130" s="101"/>
      <c r="I130" s="101"/>
      <c r="J130" s="104" t="str">
        <f t="shared" si="31"/>
        <v>23</v>
      </c>
      <c r="K130" s="101"/>
      <c r="L130" s="101" t="s">
        <v>384</v>
      </c>
      <c r="M130" s="101" t="s">
        <v>45</v>
      </c>
      <c r="N130" s="105" t="s">
        <v>46</v>
      </c>
      <c r="O130" s="101" t="s">
        <v>33</v>
      </c>
      <c r="P130" s="101" t="s">
        <v>33</v>
      </c>
      <c r="Q130" s="101" t="s">
        <v>637</v>
      </c>
      <c r="R130" s="101" t="s">
        <v>638</v>
      </c>
    </row>
    <row r="131" spans="1:18">
      <c r="A131" s="83" t="s">
        <v>647</v>
      </c>
      <c r="B131" s="83" t="s">
        <v>648</v>
      </c>
      <c r="C131" s="83" t="s">
        <v>23</v>
      </c>
      <c r="D131" s="84" t="s">
        <v>413</v>
      </c>
      <c r="E131" s="14" t="s">
        <v>649</v>
      </c>
      <c r="F131" s="14" t="s">
        <v>649</v>
      </c>
      <c r="G131" s="83" t="s">
        <v>647</v>
      </c>
      <c r="H131" s="83" t="s">
        <v>646</v>
      </c>
      <c r="I131" s="83" t="s">
        <v>416</v>
      </c>
      <c r="J131" s="83" t="s">
        <v>629</v>
      </c>
      <c r="K131" s="83" t="s">
        <v>630</v>
      </c>
      <c r="L131" s="83" t="s">
        <v>278</v>
      </c>
      <c r="M131" s="83" t="s">
        <v>32</v>
      </c>
      <c r="N131" s="85" t="s">
        <v>33</v>
      </c>
      <c r="O131" s="83" t="s">
        <v>33</v>
      </c>
      <c r="P131" s="83" t="s">
        <v>419</v>
      </c>
      <c r="Q131" s="83" t="s">
        <v>631</v>
      </c>
      <c r="R131" s="83" t="s">
        <v>632</v>
      </c>
    </row>
    <row r="132" spans="1:18">
      <c r="A132" s="86"/>
      <c r="B132" s="86"/>
      <c r="C132" s="86"/>
      <c r="D132" s="87"/>
      <c r="E132" s="18"/>
      <c r="F132" s="18"/>
      <c r="G132" s="86"/>
      <c r="H132" s="86"/>
      <c r="I132" s="86"/>
      <c r="J132" s="86" t="str">
        <f t="shared" ref="J132:J134" si="32">J131</f>
        <v>23</v>
      </c>
      <c r="K132" s="86"/>
      <c r="L132" s="86" t="s">
        <v>314</v>
      </c>
      <c r="M132" s="86" t="s">
        <v>422</v>
      </c>
      <c r="N132" s="88" t="s">
        <v>38</v>
      </c>
      <c r="O132" s="86" t="s">
        <v>33</v>
      </c>
      <c r="P132" s="86" t="s">
        <v>33</v>
      </c>
      <c r="Q132" s="86" t="s">
        <v>633</v>
      </c>
      <c r="R132" s="86" t="s">
        <v>634</v>
      </c>
    </row>
    <row r="133" spans="1:18">
      <c r="A133" s="86"/>
      <c r="B133" s="86"/>
      <c r="C133" s="86"/>
      <c r="D133" s="87"/>
      <c r="E133" s="18"/>
      <c r="F133" s="18"/>
      <c r="G133" s="86"/>
      <c r="H133" s="86"/>
      <c r="I133" s="86"/>
      <c r="J133" s="86" t="str">
        <f t="shared" si="32"/>
        <v>23</v>
      </c>
      <c r="K133" s="86"/>
      <c r="L133" s="86" t="s">
        <v>382</v>
      </c>
      <c r="M133" s="86" t="s">
        <v>41</v>
      </c>
      <c r="N133" s="88" t="s">
        <v>42</v>
      </c>
      <c r="O133" s="86" t="s">
        <v>33</v>
      </c>
      <c r="P133" s="86" t="s">
        <v>33</v>
      </c>
      <c r="Q133" s="86" t="s">
        <v>635</v>
      </c>
      <c r="R133" s="86" t="s">
        <v>636</v>
      </c>
    </row>
    <row r="134" spans="1:18" ht="22.5" thickBot="1">
      <c r="A134" s="86"/>
      <c r="B134" s="89"/>
      <c r="C134" s="89"/>
      <c r="D134" s="90"/>
      <c r="E134" s="23"/>
      <c r="F134" s="23"/>
      <c r="G134" s="89"/>
      <c r="H134" s="89"/>
      <c r="I134" s="89"/>
      <c r="J134" s="89" t="str">
        <f t="shared" si="32"/>
        <v>23</v>
      </c>
      <c r="K134" s="89"/>
      <c r="L134" s="89" t="s">
        <v>384</v>
      </c>
      <c r="M134" s="89" t="s">
        <v>45</v>
      </c>
      <c r="N134" s="91" t="s">
        <v>46</v>
      </c>
      <c r="O134" s="89" t="s">
        <v>33</v>
      </c>
      <c r="P134" s="89" t="s">
        <v>33</v>
      </c>
      <c r="Q134" s="89" t="s">
        <v>637</v>
      </c>
      <c r="R134" s="89" t="s">
        <v>638</v>
      </c>
    </row>
    <row r="135" spans="1:18">
      <c r="A135" s="92" t="s">
        <v>650</v>
      </c>
      <c r="B135" s="93" t="s">
        <v>651</v>
      </c>
      <c r="C135" s="93" t="s">
        <v>23</v>
      </c>
      <c r="D135" s="94" t="s">
        <v>413</v>
      </c>
      <c r="E135" s="106" t="s">
        <v>652</v>
      </c>
      <c r="F135" s="106" t="s">
        <v>652</v>
      </c>
      <c r="G135" s="93" t="s">
        <v>650</v>
      </c>
      <c r="H135" s="93" t="s">
        <v>653</v>
      </c>
      <c r="I135" s="93" t="s">
        <v>416</v>
      </c>
      <c r="J135" s="93" t="s">
        <v>36</v>
      </c>
      <c r="K135" s="93" t="s">
        <v>654</v>
      </c>
      <c r="L135" s="93" t="s">
        <v>278</v>
      </c>
      <c r="M135" s="93" t="s">
        <v>32</v>
      </c>
      <c r="N135" s="96" t="s">
        <v>33</v>
      </c>
      <c r="O135" s="93" t="s">
        <v>33</v>
      </c>
      <c r="P135" s="93" t="s">
        <v>419</v>
      </c>
      <c r="Q135" s="93" t="s">
        <v>655</v>
      </c>
      <c r="R135" s="93" t="s">
        <v>656</v>
      </c>
    </row>
    <row r="136" spans="1:18">
      <c r="A136" s="92"/>
      <c r="B136" s="92"/>
      <c r="C136" s="92"/>
      <c r="D136" s="97"/>
      <c r="E136" s="107"/>
      <c r="F136" s="107"/>
      <c r="G136" s="92"/>
      <c r="H136" s="92"/>
      <c r="I136" s="92"/>
      <c r="J136" s="99" t="str">
        <f t="shared" ref="J136:J138" si="33">J135</f>
        <v>20</v>
      </c>
      <c r="K136" s="92"/>
      <c r="L136" s="92" t="s">
        <v>314</v>
      </c>
      <c r="M136" s="92" t="s">
        <v>422</v>
      </c>
      <c r="N136" s="100" t="s">
        <v>38</v>
      </c>
      <c r="O136" s="92" t="s">
        <v>33</v>
      </c>
      <c r="P136" s="92" t="s">
        <v>33</v>
      </c>
      <c r="Q136" s="92" t="s">
        <v>657</v>
      </c>
      <c r="R136" s="92" t="s">
        <v>658</v>
      </c>
    </row>
    <row r="137" spans="1:18">
      <c r="A137" s="92"/>
      <c r="B137" s="92"/>
      <c r="C137" s="92"/>
      <c r="D137" s="97"/>
      <c r="E137" s="107"/>
      <c r="F137" s="107"/>
      <c r="G137" s="92"/>
      <c r="H137" s="92"/>
      <c r="I137" s="92"/>
      <c r="J137" s="99" t="str">
        <f t="shared" si="33"/>
        <v>20</v>
      </c>
      <c r="K137" s="92"/>
      <c r="L137" s="92" t="s">
        <v>382</v>
      </c>
      <c r="M137" s="92" t="s">
        <v>41</v>
      </c>
      <c r="N137" s="100" t="s">
        <v>42</v>
      </c>
      <c r="O137" s="92" t="s">
        <v>33</v>
      </c>
      <c r="P137" s="92" t="s">
        <v>33</v>
      </c>
      <c r="Q137" s="92" t="s">
        <v>659</v>
      </c>
      <c r="R137" s="92" t="s">
        <v>660</v>
      </c>
    </row>
    <row r="138" spans="1:18" ht="22.5" thickBot="1">
      <c r="A138" s="92"/>
      <c r="B138" s="101"/>
      <c r="C138" s="101"/>
      <c r="D138" s="102"/>
      <c r="E138" s="108"/>
      <c r="F138" s="108"/>
      <c r="G138" s="101"/>
      <c r="H138" s="101"/>
      <c r="I138" s="101"/>
      <c r="J138" s="104" t="str">
        <f t="shared" si="33"/>
        <v>20</v>
      </c>
      <c r="K138" s="101"/>
      <c r="L138" s="101" t="s">
        <v>384</v>
      </c>
      <c r="M138" s="101" t="s">
        <v>45</v>
      </c>
      <c r="N138" s="105" t="s">
        <v>46</v>
      </c>
      <c r="O138" s="101" t="s">
        <v>33</v>
      </c>
      <c r="P138" s="101" t="s">
        <v>33</v>
      </c>
      <c r="Q138" s="101" t="s">
        <v>661</v>
      </c>
      <c r="R138" s="101" t="s">
        <v>662</v>
      </c>
    </row>
    <row r="139" spans="1:18">
      <c r="A139" s="83" t="s">
        <v>663</v>
      </c>
      <c r="B139" s="83" t="s">
        <v>664</v>
      </c>
      <c r="C139" s="83" t="s">
        <v>23</v>
      </c>
      <c r="D139" s="84" t="s">
        <v>413</v>
      </c>
      <c r="E139" s="14" t="s">
        <v>665</v>
      </c>
      <c r="F139" s="14" t="s">
        <v>665</v>
      </c>
      <c r="G139" s="83" t="s">
        <v>663</v>
      </c>
      <c r="H139" s="83" t="s">
        <v>666</v>
      </c>
      <c r="I139" s="83" t="s">
        <v>416</v>
      </c>
      <c r="J139" s="83" t="s">
        <v>36</v>
      </c>
      <c r="K139" s="83" t="s">
        <v>654</v>
      </c>
      <c r="L139" s="83" t="s">
        <v>278</v>
      </c>
      <c r="M139" s="83" t="s">
        <v>32</v>
      </c>
      <c r="N139" s="85" t="s">
        <v>33</v>
      </c>
      <c r="O139" s="83" t="s">
        <v>33</v>
      </c>
      <c r="P139" s="83" t="s">
        <v>419</v>
      </c>
      <c r="Q139" s="83" t="s">
        <v>655</v>
      </c>
      <c r="R139" s="83" t="s">
        <v>656</v>
      </c>
    </row>
    <row r="140" spans="1:18">
      <c r="A140" s="86"/>
      <c r="B140" s="86"/>
      <c r="C140" s="86"/>
      <c r="D140" s="87"/>
      <c r="E140" s="18"/>
      <c r="F140" s="18"/>
      <c r="G140" s="86"/>
      <c r="H140" s="86"/>
      <c r="I140" s="86"/>
      <c r="J140" s="86" t="str">
        <f t="shared" ref="J140:J142" si="34">J139</f>
        <v>20</v>
      </c>
      <c r="K140" s="86"/>
      <c r="L140" s="86" t="s">
        <v>314</v>
      </c>
      <c r="M140" s="86" t="s">
        <v>422</v>
      </c>
      <c r="N140" s="88" t="s">
        <v>38</v>
      </c>
      <c r="O140" s="86" t="s">
        <v>33</v>
      </c>
      <c r="P140" s="86" t="s">
        <v>33</v>
      </c>
      <c r="Q140" s="86" t="s">
        <v>657</v>
      </c>
      <c r="R140" s="86" t="s">
        <v>658</v>
      </c>
    </row>
    <row r="141" spans="1:18">
      <c r="A141" s="86"/>
      <c r="B141" s="86"/>
      <c r="C141" s="86"/>
      <c r="D141" s="87"/>
      <c r="E141" s="18"/>
      <c r="F141" s="18"/>
      <c r="G141" s="86"/>
      <c r="H141" s="86"/>
      <c r="I141" s="86"/>
      <c r="J141" s="86" t="str">
        <f t="shared" si="34"/>
        <v>20</v>
      </c>
      <c r="K141" s="86"/>
      <c r="L141" s="86" t="s">
        <v>382</v>
      </c>
      <c r="M141" s="86" t="s">
        <v>41</v>
      </c>
      <c r="N141" s="88" t="s">
        <v>42</v>
      </c>
      <c r="O141" s="86" t="s">
        <v>33</v>
      </c>
      <c r="P141" s="86" t="s">
        <v>33</v>
      </c>
      <c r="Q141" s="86" t="s">
        <v>659</v>
      </c>
      <c r="R141" s="86" t="s">
        <v>660</v>
      </c>
    </row>
    <row r="142" spans="1:18" ht="22.5" thickBot="1">
      <c r="A142" s="86"/>
      <c r="B142" s="89"/>
      <c r="C142" s="89"/>
      <c r="D142" s="90"/>
      <c r="E142" s="23"/>
      <c r="F142" s="23"/>
      <c r="G142" s="89"/>
      <c r="H142" s="89"/>
      <c r="I142" s="89"/>
      <c r="J142" s="89" t="str">
        <f t="shared" si="34"/>
        <v>20</v>
      </c>
      <c r="K142" s="89"/>
      <c r="L142" s="89" t="s">
        <v>384</v>
      </c>
      <c r="M142" s="89" t="s">
        <v>45</v>
      </c>
      <c r="N142" s="91" t="s">
        <v>46</v>
      </c>
      <c r="O142" s="89" t="s">
        <v>33</v>
      </c>
      <c r="P142" s="89" t="s">
        <v>33</v>
      </c>
      <c r="Q142" s="89" t="s">
        <v>661</v>
      </c>
      <c r="R142" s="89" t="s">
        <v>662</v>
      </c>
    </row>
    <row r="143" spans="1:18">
      <c r="A143" s="92" t="s">
        <v>667</v>
      </c>
      <c r="B143" s="93" t="s">
        <v>668</v>
      </c>
      <c r="C143" s="93" t="s">
        <v>23</v>
      </c>
      <c r="D143" s="94" t="s">
        <v>413</v>
      </c>
      <c r="E143" s="106" t="s">
        <v>669</v>
      </c>
      <c r="F143" s="106" t="s">
        <v>669</v>
      </c>
      <c r="G143" s="93" t="s">
        <v>667</v>
      </c>
      <c r="H143" s="93" t="s">
        <v>670</v>
      </c>
      <c r="I143" s="93" t="s">
        <v>416</v>
      </c>
      <c r="J143" s="93" t="s">
        <v>671</v>
      </c>
      <c r="K143" s="93" t="s">
        <v>672</v>
      </c>
      <c r="L143" s="93" t="s">
        <v>278</v>
      </c>
      <c r="M143" s="93" t="s">
        <v>32</v>
      </c>
      <c r="N143" s="96" t="s">
        <v>33</v>
      </c>
      <c r="O143" s="93" t="s">
        <v>33</v>
      </c>
      <c r="P143" s="93" t="s">
        <v>419</v>
      </c>
      <c r="Q143" s="93" t="s">
        <v>673</v>
      </c>
      <c r="R143" s="93" t="s">
        <v>674</v>
      </c>
    </row>
    <row r="144" spans="1:18">
      <c r="A144" s="92"/>
      <c r="B144" s="92"/>
      <c r="C144" s="92"/>
      <c r="D144" s="97"/>
      <c r="E144" s="107"/>
      <c r="F144" s="107"/>
      <c r="G144" s="92"/>
      <c r="H144" s="92"/>
      <c r="I144" s="92"/>
      <c r="J144" s="99" t="str">
        <f t="shared" ref="J144:J146" si="35">J143</f>
        <v>21</v>
      </c>
      <c r="K144" s="92"/>
      <c r="L144" s="92" t="s">
        <v>314</v>
      </c>
      <c r="M144" s="92" t="s">
        <v>422</v>
      </c>
      <c r="N144" s="100" t="s">
        <v>38</v>
      </c>
      <c r="O144" s="92" t="s">
        <v>33</v>
      </c>
      <c r="P144" s="92" t="s">
        <v>33</v>
      </c>
      <c r="Q144" s="92" t="s">
        <v>675</v>
      </c>
      <c r="R144" s="92" t="s">
        <v>676</v>
      </c>
    </row>
    <row r="145" spans="1:18">
      <c r="A145" s="92"/>
      <c r="B145" s="92"/>
      <c r="C145" s="92"/>
      <c r="D145" s="97"/>
      <c r="E145" s="107"/>
      <c r="F145" s="107"/>
      <c r="G145" s="92"/>
      <c r="H145" s="92"/>
      <c r="I145" s="92"/>
      <c r="J145" s="99" t="str">
        <f t="shared" si="35"/>
        <v>21</v>
      </c>
      <c r="K145" s="92"/>
      <c r="L145" s="92" t="s">
        <v>382</v>
      </c>
      <c r="M145" s="92" t="s">
        <v>41</v>
      </c>
      <c r="N145" s="100" t="s">
        <v>42</v>
      </c>
      <c r="O145" s="92" t="s">
        <v>33</v>
      </c>
      <c r="P145" s="92" t="s">
        <v>33</v>
      </c>
      <c r="Q145" s="92" t="s">
        <v>677</v>
      </c>
      <c r="R145" s="92" t="s">
        <v>678</v>
      </c>
    </row>
    <row r="146" spans="1:18" ht="22.5" thickBot="1">
      <c r="A146" s="92"/>
      <c r="B146" s="101"/>
      <c r="C146" s="101"/>
      <c r="D146" s="102"/>
      <c r="E146" s="108"/>
      <c r="F146" s="108"/>
      <c r="G146" s="101"/>
      <c r="H146" s="101"/>
      <c r="I146" s="101"/>
      <c r="J146" s="104" t="str">
        <f t="shared" si="35"/>
        <v>21</v>
      </c>
      <c r="K146" s="101"/>
      <c r="L146" s="101" t="s">
        <v>384</v>
      </c>
      <c r="M146" s="101" t="s">
        <v>45</v>
      </c>
      <c r="N146" s="105" t="s">
        <v>46</v>
      </c>
      <c r="O146" s="101" t="s">
        <v>33</v>
      </c>
      <c r="P146" s="101" t="s">
        <v>33</v>
      </c>
      <c r="Q146" s="101" t="s">
        <v>679</v>
      </c>
      <c r="R146" s="101" t="s">
        <v>680</v>
      </c>
    </row>
    <row r="147" spans="1:18">
      <c r="A147" s="83" t="s">
        <v>681</v>
      </c>
      <c r="B147" s="83" t="s">
        <v>682</v>
      </c>
      <c r="C147" s="83" t="s">
        <v>23</v>
      </c>
      <c r="D147" s="84" t="s">
        <v>413</v>
      </c>
      <c r="E147" s="14" t="s">
        <v>683</v>
      </c>
      <c r="F147" s="14" t="s">
        <v>683</v>
      </c>
      <c r="G147" s="83" t="s">
        <v>681</v>
      </c>
      <c r="H147" s="83" t="s">
        <v>684</v>
      </c>
      <c r="I147" s="83" t="s">
        <v>416</v>
      </c>
      <c r="J147" s="83" t="s">
        <v>685</v>
      </c>
      <c r="K147" s="83" t="s">
        <v>686</v>
      </c>
      <c r="L147" s="83" t="s">
        <v>278</v>
      </c>
      <c r="M147" s="83" t="s">
        <v>32</v>
      </c>
      <c r="N147" s="85" t="s">
        <v>33</v>
      </c>
      <c r="O147" s="83" t="s">
        <v>33</v>
      </c>
      <c r="P147" s="83" t="s">
        <v>419</v>
      </c>
      <c r="Q147" s="83" t="s">
        <v>437</v>
      </c>
      <c r="R147" s="83" t="s">
        <v>438</v>
      </c>
    </row>
    <row r="148" spans="1:18">
      <c r="A148" s="86"/>
      <c r="B148" s="86"/>
      <c r="C148" s="86"/>
      <c r="D148" s="87"/>
      <c r="E148" s="18"/>
      <c r="F148" s="18"/>
      <c r="G148" s="86"/>
      <c r="H148" s="86"/>
      <c r="I148" s="86"/>
      <c r="J148" s="86" t="str">
        <f t="shared" ref="J148:J150" si="36">J147</f>
        <v>18</v>
      </c>
      <c r="K148" s="86"/>
      <c r="L148" s="86" t="s">
        <v>314</v>
      </c>
      <c r="M148" s="86" t="s">
        <v>422</v>
      </c>
      <c r="N148" s="88" t="s">
        <v>38</v>
      </c>
      <c r="O148" s="86" t="s">
        <v>33</v>
      </c>
      <c r="P148" s="86" t="s">
        <v>33</v>
      </c>
      <c r="Q148" s="86" t="s">
        <v>439</v>
      </c>
      <c r="R148" s="86" t="s">
        <v>440</v>
      </c>
    </row>
    <row r="149" spans="1:18">
      <c r="A149" s="86"/>
      <c r="B149" s="86"/>
      <c r="C149" s="86"/>
      <c r="D149" s="87"/>
      <c r="E149" s="18"/>
      <c r="F149" s="18"/>
      <c r="G149" s="86"/>
      <c r="H149" s="86"/>
      <c r="I149" s="86"/>
      <c r="J149" s="86" t="str">
        <f t="shared" si="36"/>
        <v>18</v>
      </c>
      <c r="K149" s="86"/>
      <c r="L149" s="86" t="s">
        <v>382</v>
      </c>
      <c r="M149" s="86" t="s">
        <v>41</v>
      </c>
      <c r="N149" s="88" t="s">
        <v>42</v>
      </c>
      <c r="O149" s="86" t="s">
        <v>33</v>
      </c>
      <c r="P149" s="86" t="s">
        <v>33</v>
      </c>
      <c r="Q149" s="86" t="s">
        <v>441</v>
      </c>
      <c r="R149" s="86" t="s">
        <v>442</v>
      </c>
    </row>
    <row r="150" spans="1:18" ht="22.5" thickBot="1">
      <c r="A150" s="86"/>
      <c r="B150" s="89"/>
      <c r="C150" s="89"/>
      <c r="D150" s="90"/>
      <c r="E150" s="23"/>
      <c r="F150" s="23"/>
      <c r="G150" s="89"/>
      <c r="H150" s="89"/>
      <c r="I150" s="89"/>
      <c r="J150" s="89" t="str">
        <f t="shared" si="36"/>
        <v>18</v>
      </c>
      <c r="K150" s="89"/>
      <c r="L150" s="89" t="s">
        <v>384</v>
      </c>
      <c r="M150" s="89" t="s">
        <v>45</v>
      </c>
      <c r="N150" s="91" t="s">
        <v>46</v>
      </c>
      <c r="O150" s="89" t="s">
        <v>33</v>
      </c>
      <c r="P150" s="89" t="s">
        <v>33</v>
      </c>
      <c r="Q150" s="89" t="s">
        <v>443</v>
      </c>
      <c r="R150" s="89" t="s">
        <v>444</v>
      </c>
    </row>
    <row r="151" spans="1:18">
      <c r="A151" s="92" t="s">
        <v>687</v>
      </c>
      <c r="B151" s="93" t="s">
        <v>688</v>
      </c>
      <c r="C151" s="93" t="s">
        <v>23</v>
      </c>
      <c r="D151" s="94" t="s">
        <v>413</v>
      </c>
      <c r="E151" s="106" t="s">
        <v>689</v>
      </c>
      <c r="F151" s="106" t="s">
        <v>689</v>
      </c>
      <c r="G151" s="93" t="s">
        <v>687</v>
      </c>
      <c r="H151" s="93" t="s">
        <v>690</v>
      </c>
      <c r="I151" s="93" t="s">
        <v>416</v>
      </c>
      <c r="J151" s="93" t="s">
        <v>691</v>
      </c>
      <c r="K151" s="93" t="s">
        <v>692</v>
      </c>
      <c r="L151" s="93" t="s">
        <v>278</v>
      </c>
      <c r="M151" s="93" t="s">
        <v>32</v>
      </c>
      <c r="N151" s="96" t="s">
        <v>33</v>
      </c>
      <c r="O151" s="93" t="s">
        <v>33</v>
      </c>
      <c r="P151" s="93" t="s">
        <v>419</v>
      </c>
      <c r="Q151" s="93" t="s">
        <v>693</v>
      </c>
      <c r="R151" s="93" t="s">
        <v>694</v>
      </c>
    </row>
    <row r="152" spans="1:18">
      <c r="A152" s="92"/>
      <c r="B152" s="92"/>
      <c r="C152" s="92"/>
      <c r="D152" s="97"/>
      <c r="E152" s="107"/>
      <c r="F152" s="107"/>
      <c r="G152" s="92"/>
      <c r="H152" s="92"/>
      <c r="I152" s="92"/>
      <c r="J152" s="99" t="str">
        <f t="shared" ref="J152:J154" si="37">J151</f>
        <v>27</v>
      </c>
      <c r="K152" s="92"/>
      <c r="L152" s="92" t="s">
        <v>314</v>
      </c>
      <c r="M152" s="92" t="s">
        <v>422</v>
      </c>
      <c r="N152" s="100" t="s">
        <v>38</v>
      </c>
      <c r="O152" s="92" t="s">
        <v>33</v>
      </c>
      <c r="P152" s="92" t="s">
        <v>33</v>
      </c>
      <c r="Q152" s="92" t="s">
        <v>695</v>
      </c>
      <c r="R152" s="92" t="s">
        <v>696</v>
      </c>
    </row>
    <row r="153" spans="1:18">
      <c r="A153" s="92"/>
      <c r="B153" s="92"/>
      <c r="C153" s="92"/>
      <c r="D153" s="97"/>
      <c r="E153" s="107"/>
      <c r="F153" s="107"/>
      <c r="G153" s="92"/>
      <c r="H153" s="92"/>
      <c r="I153" s="92"/>
      <c r="J153" s="99" t="str">
        <f t="shared" si="37"/>
        <v>27</v>
      </c>
      <c r="K153" s="92"/>
      <c r="L153" s="92" t="s">
        <v>382</v>
      </c>
      <c r="M153" s="92" t="s">
        <v>41</v>
      </c>
      <c r="N153" s="100" t="s">
        <v>42</v>
      </c>
      <c r="O153" s="92" t="s">
        <v>33</v>
      </c>
      <c r="P153" s="92" t="s">
        <v>33</v>
      </c>
      <c r="Q153" s="92" t="s">
        <v>697</v>
      </c>
      <c r="R153" s="92" t="s">
        <v>698</v>
      </c>
    </row>
    <row r="154" spans="1:18" ht="22.5" thickBot="1">
      <c r="A154" s="92"/>
      <c r="B154" s="101"/>
      <c r="C154" s="101"/>
      <c r="D154" s="102"/>
      <c r="E154" s="108"/>
      <c r="F154" s="108"/>
      <c r="G154" s="101"/>
      <c r="H154" s="101"/>
      <c r="I154" s="101"/>
      <c r="J154" s="104" t="str">
        <f t="shared" si="37"/>
        <v>27</v>
      </c>
      <c r="K154" s="101"/>
      <c r="L154" s="101" t="s">
        <v>384</v>
      </c>
      <c r="M154" s="101" t="s">
        <v>45</v>
      </c>
      <c r="N154" s="105" t="s">
        <v>46</v>
      </c>
      <c r="O154" s="101" t="s">
        <v>33</v>
      </c>
      <c r="P154" s="101" t="s">
        <v>33</v>
      </c>
      <c r="Q154" s="101" t="s">
        <v>699</v>
      </c>
      <c r="R154" s="101" t="s">
        <v>700</v>
      </c>
    </row>
    <row r="155" spans="1:18">
      <c r="A155" s="83" t="s">
        <v>701</v>
      </c>
      <c r="B155" s="83" t="s">
        <v>702</v>
      </c>
      <c r="C155" s="83" t="s">
        <v>23</v>
      </c>
      <c r="D155" s="84" t="s">
        <v>413</v>
      </c>
      <c r="E155" s="14" t="s">
        <v>703</v>
      </c>
      <c r="F155" s="14" t="s">
        <v>703</v>
      </c>
      <c r="G155" s="83" t="s">
        <v>701</v>
      </c>
      <c r="H155" s="83" t="s">
        <v>690</v>
      </c>
      <c r="I155" s="83" t="s">
        <v>416</v>
      </c>
      <c r="J155" s="83" t="s">
        <v>691</v>
      </c>
      <c r="K155" s="83" t="s">
        <v>692</v>
      </c>
      <c r="L155" s="83" t="s">
        <v>278</v>
      </c>
      <c r="M155" s="83" t="s">
        <v>32</v>
      </c>
      <c r="N155" s="85" t="s">
        <v>33</v>
      </c>
      <c r="O155" s="83" t="s">
        <v>33</v>
      </c>
      <c r="P155" s="83" t="s">
        <v>419</v>
      </c>
      <c r="Q155" s="83" t="s">
        <v>693</v>
      </c>
      <c r="R155" s="83" t="s">
        <v>694</v>
      </c>
    </row>
    <row r="156" spans="1:18">
      <c r="A156" s="86"/>
      <c r="B156" s="86"/>
      <c r="C156" s="86"/>
      <c r="D156" s="87"/>
      <c r="E156" s="18"/>
      <c r="F156" s="18"/>
      <c r="G156" s="86"/>
      <c r="H156" s="86"/>
      <c r="I156" s="86"/>
      <c r="J156" s="86" t="str">
        <f t="shared" ref="J156:J158" si="38">J155</f>
        <v>27</v>
      </c>
      <c r="K156" s="86"/>
      <c r="L156" s="86" t="s">
        <v>314</v>
      </c>
      <c r="M156" s="86" t="s">
        <v>422</v>
      </c>
      <c r="N156" s="88" t="s">
        <v>38</v>
      </c>
      <c r="O156" s="86" t="s">
        <v>33</v>
      </c>
      <c r="P156" s="86" t="s">
        <v>33</v>
      </c>
      <c r="Q156" s="86" t="s">
        <v>695</v>
      </c>
      <c r="R156" s="86" t="s">
        <v>696</v>
      </c>
    </row>
    <row r="157" spans="1:18">
      <c r="A157" s="86"/>
      <c r="B157" s="86"/>
      <c r="C157" s="86"/>
      <c r="D157" s="87"/>
      <c r="E157" s="18"/>
      <c r="F157" s="18"/>
      <c r="G157" s="86"/>
      <c r="H157" s="86"/>
      <c r="I157" s="86"/>
      <c r="J157" s="86" t="str">
        <f t="shared" si="38"/>
        <v>27</v>
      </c>
      <c r="K157" s="86"/>
      <c r="L157" s="86" t="s">
        <v>382</v>
      </c>
      <c r="M157" s="86" t="s">
        <v>41</v>
      </c>
      <c r="N157" s="88" t="s">
        <v>42</v>
      </c>
      <c r="O157" s="86" t="s">
        <v>33</v>
      </c>
      <c r="P157" s="86" t="s">
        <v>33</v>
      </c>
      <c r="Q157" s="86" t="s">
        <v>697</v>
      </c>
      <c r="R157" s="86" t="s">
        <v>698</v>
      </c>
    </row>
    <row r="158" spans="1:18" ht="22.5" thickBot="1">
      <c r="A158" s="86"/>
      <c r="B158" s="89"/>
      <c r="C158" s="89"/>
      <c r="D158" s="90"/>
      <c r="E158" s="23"/>
      <c r="F158" s="23"/>
      <c r="G158" s="89"/>
      <c r="H158" s="89"/>
      <c r="I158" s="89"/>
      <c r="J158" s="89" t="str">
        <f t="shared" si="38"/>
        <v>27</v>
      </c>
      <c r="K158" s="89"/>
      <c r="L158" s="89" t="s">
        <v>384</v>
      </c>
      <c r="M158" s="89" t="s">
        <v>45</v>
      </c>
      <c r="N158" s="91" t="s">
        <v>46</v>
      </c>
      <c r="O158" s="89" t="s">
        <v>33</v>
      </c>
      <c r="P158" s="89" t="s">
        <v>33</v>
      </c>
      <c r="Q158" s="89" t="s">
        <v>699</v>
      </c>
      <c r="R158" s="89" t="s">
        <v>700</v>
      </c>
    </row>
    <row r="159" spans="1:18">
      <c r="A159" s="92" t="s">
        <v>704</v>
      </c>
      <c r="B159" s="93" t="s">
        <v>705</v>
      </c>
      <c r="C159" s="93" t="s">
        <v>23</v>
      </c>
      <c r="D159" s="94" t="s">
        <v>413</v>
      </c>
      <c r="E159" s="106" t="s">
        <v>706</v>
      </c>
      <c r="F159" s="106" t="s">
        <v>706</v>
      </c>
      <c r="G159" s="93" t="s">
        <v>704</v>
      </c>
      <c r="H159" s="93" t="s">
        <v>707</v>
      </c>
      <c r="I159" s="93" t="s">
        <v>416</v>
      </c>
      <c r="J159" s="93" t="s">
        <v>435</v>
      </c>
      <c r="K159" s="93" t="s">
        <v>436</v>
      </c>
      <c r="L159" s="93" t="s">
        <v>278</v>
      </c>
      <c r="M159" s="93" t="s">
        <v>32</v>
      </c>
      <c r="N159" s="96" t="s">
        <v>33</v>
      </c>
      <c r="O159" s="93" t="s">
        <v>33</v>
      </c>
      <c r="P159" s="93" t="s">
        <v>419</v>
      </c>
      <c r="Q159" s="93" t="s">
        <v>437</v>
      </c>
      <c r="R159" s="93" t="s">
        <v>438</v>
      </c>
    </row>
    <row r="160" spans="1:18">
      <c r="A160" s="92"/>
      <c r="B160" s="92"/>
      <c r="C160" s="92"/>
      <c r="D160" s="97"/>
      <c r="E160" s="107"/>
      <c r="F160" s="107"/>
      <c r="G160" s="92"/>
      <c r="H160" s="92"/>
      <c r="I160" s="92"/>
      <c r="J160" s="99" t="str">
        <f t="shared" ref="J160:J162" si="39">J159</f>
        <v>24</v>
      </c>
      <c r="K160" s="92"/>
      <c r="L160" s="92" t="s">
        <v>314</v>
      </c>
      <c r="M160" s="92" t="s">
        <v>422</v>
      </c>
      <c r="N160" s="100" t="s">
        <v>38</v>
      </c>
      <c r="O160" s="92" t="s">
        <v>33</v>
      </c>
      <c r="P160" s="92" t="s">
        <v>33</v>
      </c>
      <c r="Q160" s="92" t="s">
        <v>439</v>
      </c>
      <c r="R160" s="92" t="s">
        <v>440</v>
      </c>
    </row>
    <row r="161" spans="1:18">
      <c r="A161" s="92"/>
      <c r="B161" s="92"/>
      <c r="C161" s="92"/>
      <c r="D161" s="97"/>
      <c r="E161" s="107"/>
      <c r="F161" s="107"/>
      <c r="G161" s="92"/>
      <c r="H161" s="92"/>
      <c r="I161" s="92"/>
      <c r="J161" s="99" t="str">
        <f t="shared" si="39"/>
        <v>24</v>
      </c>
      <c r="K161" s="92"/>
      <c r="L161" s="92" t="s">
        <v>382</v>
      </c>
      <c r="M161" s="92" t="s">
        <v>41</v>
      </c>
      <c r="N161" s="100" t="s">
        <v>42</v>
      </c>
      <c r="O161" s="92" t="s">
        <v>33</v>
      </c>
      <c r="P161" s="92" t="s">
        <v>33</v>
      </c>
      <c r="Q161" s="92" t="s">
        <v>441</v>
      </c>
      <c r="R161" s="92" t="s">
        <v>442</v>
      </c>
    </row>
    <row r="162" spans="1:18" ht="22.5" thickBot="1">
      <c r="A162" s="92"/>
      <c r="B162" s="101"/>
      <c r="C162" s="101"/>
      <c r="D162" s="102"/>
      <c r="E162" s="108"/>
      <c r="F162" s="108"/>
      <c r="G162" s="101"/>
      <c r="H162" s="101"/>
      <c r="I162" s="101"/>
      <c r="J162" s="104" t="str">
        <f t="shared" si="39"/>
        <v>24</v>
      </c>
      <c r="K162" s="101"/>
      <c r="L162" s="101" t="s">
        <v>384</v>
      </c>
      <c r="M162" s="101" t="s">
        <v>45</v>
      </c>
      <c r="N162" s="105" t="s">
        <v>46</v>
      </c>
      <c r="O162" s="101" t="s">
        <v>33</v>
      </c>
      <c r="P162" s="101" t="s">
        <v>33</v>
      </c>
      <c r="Q162" s="101" t="s">
        <v>443</v>
      </c>
      <c r="R162" s="101" t="s">
        <v>444</v>
      </c>
    </row>
    <row r="163" spans="1:18">
      <c r="A163" s="83" t="s">
        <v>708</v>
      </c>
      <c r="B163" s="83" t="s">
        <v>709</v>
      </c>
      <c r="C163" s="83" t="s">
        <v>23</v>
      </c>
      <c r="D163" s="84" t="s">
        <v>413</v>
      </c>
      <c r="E163" s="14" t="s">
        <v>710</v>
      </c>
      <c r="F163" s="14" t="s">
        <v>710</v>
      </c>
      <c r="G163" s="83" t="s">
        <v>708</v>
      </c>
      <c r="H163" s="83" t="s">
        <v>711</v>
      </c>
      <c r="I163" s="83" t="s">
        <v>416</v>
      </c>
      <c r="J163" s="83" t="s">
        <v>435</v>
      </c>
      <c r="K163" s="83" t="s">
        <v>436</v>
      </c>
      <c r="L163" s="83" t="s">
        <v>278</v>
      </c>
      <c r="M163" s="83" t="s">
        <v>32</v>
      </c>
      <c r="N163" s="85" t="s">
        <v>33</v>
      </c>
      <c r="O163" s="83" t="s">
        <v>33</v>
      </c>
      <c r="P163" s="83" t="s">
        <v>419</v>
      </c>
      <c r="Q163" s="83" t="s">
        <v>437</v>
      </c>
      <c r="R163" s="83" t="s">
        <v>438</v>
      </c>
    </row>
    <row r="164" spans="1:18">
      <c r="A164" s="86"/>
      <c r="B164" s="86"/>
      <c r="C164" s="86"/>
      <c r="D164" s="87"/>
      <c r="E164" s="18"/>
      <c r="F164" s="18"/>
      <c r="G164" s="86"/>
      <c r="H164" s="86"/>
      <c r="I164" s="86"/>
      <c r="J164" s="86" t="str">
        <f t="shared" ref="J164:J166" si="40">J163</f>
        <v>24</v>
      </c>
      <c r="K164" s="86"/>
      <c r="L164" s="86" t="s">
        <v>314</v>
      </c>
      <c r="M164" s="86" t="s">
        <v>422</v>
      </c>
      <c r="N164" s="88" t="s">
        <v>38</v>
      </c>
      <c r="O164" s="86" t="s">
        <v>33</v>
      </c>
      <c r="P164" s="86" t="s">
        <v>33</v>
      </c>
      <c r="Q164" s="86" t="s">
        <v>439</v>
      </c>
      <c r="R164" s="86" t="s">
        <v>440</v>
      </c>
    </row>
    <row r="165" spans="1:18">
      <c r="A165" s="86"/>
      <c r="B165" s="86"/>
      <c r="C165" s="86"/>
      <c r="D165" s="87"/>
      <c r="E165" s="18"/>
      <c r="F165" s="18"/>
      <c r="G165" s="86"/>
      <c r="H165" s="86"/>
      <c r="I165" s="86"/>
      <c r="J165" s="86" t="str">
        <f t="shared" si="40"/>
        <v>24</v>
      </c>
      <c r="K165" s="86"/>
      <c r="L165" s="86" t="s">
        <v>382</v>
      </c>
      <c r="M165" s="86" t="s">
        <v>41</v>
      </c>
      <c r="N165" s="88" t="s">
        <v>42</v>
      </c>
      <c r="O165" s="86" t="s">
        <v>33</v>
      </c>
      <c r="P165" s="86" t="s">
        <v>33</v>
      </c>
      <c r="Q165" s="86" t="s">
        <v>441</v>
      </c>
      <c r="R165" s="86" t="s">
        <v>442</v>
      </c>
    </row>
    <row r="166" spans="1:18" ht="22.5" thickBot="1">
      <c r="A166" s="86"/>
      <c r="B166" s="89"/>
      <c r="C166" s="89"/>
      <c r="D166" s="90"/>
      <c r="E166" s="23"/>
      <c r="F166" s="23"/>
      <c r="G166" s="89"/>
      <c r="H166" s="89"/>
      <c r="I166" s="89"/>
      <c r="J166" s="89" t="str">
        <f t="shared" si="40"/>
        <v>24</v>
      </c>
      <c r="K166" s="89"/>
      <c r="L166" s="89" t="s">
        <v>384</v>
      </c>
      <c r="M166" s="89" t="s">
        <v>45</v>
      </c>
      <c r="N166" s="91" t="s">
        <v>46</v>
      </c>
      <c r="O166" s="89" t="s">
        <v>33</v>
      </c>
      <c r="P166" s="89" t="s">
        <v>33</v>
      </c>
      <c r="Q166" s="89" t="s">
        <v>443</v>
      </c>
      <c r="R166" s="89" t="s">
        <v>444</v>
      </c>
    </row>
    <row r="167" spans="1:18">
      <c r="A167" s="92" t="s">
        <v>712</v>
      </c>
      <c r="B167" s="93" t="s">
        <v>713</v>
      </c>
      <c r="C167" s="93" t="s">
        <v>23</v>
      </c>
      <c r="D167" s="94" t="s">
        <v>413</v>
      </c>
      <c r="E167" s="106" t="s">
        <v>714</v>
      </c>
      <c r="F167" s="106" t="s">
        <v>714</v>
      </c>
      <c r="G167" s="93" t="s">
        <v>712</v>
      </c>
      <c r="H167" s="93" t="s">
        <v>715</v>
      </c>
      <c r="I167" s="93" t="s">
        <v>416</v>
      </c>
      <c r="J167" s="93" t="s">
        <v>435</v>
      </c>
      <c r="K167" s="93" t="s">
        <v>436</v>
      </c>
      <c r="L167" s="93" t="s">
        <v>278</v>
      </c>
      <c r="M167" s="93" t="s">
        <v>32</v>
      </c>
      <c r="N167" s="96" t="s">
        <v>33</v>
      </c>
      <c r="O167" s="93" t="s">
        <v>33</v>
      </c>
      <c r="P167" s="93" t="s">
        <v>419</v>
      </c>
      <c r="Q167" s="93" t="s">
        <v>437</v>
      </c>
      <c r="R167" s="93" t="s">
        <v>438</v>
      </c>
    </row>
    <row r="168" spans="1:18">
      <c r="A168" s="92"/>
      <c r="B168" s="92"/>
      <c r="C168" s="92"/>
      <c r="D168" s="97"/>
      <c r="E168" s="107"/>
      <c r="F168" s="107"/>
      <c r="G168" s="92"/>
      <c r="H168" s="92"/>
      <c r="I168" s="92"/>
      <c r="J168" s="99" t="str">
        <f t="shared" ref="J168:J170" si="41">J167</f>
        <v>24</v>
      </c>
      <c r="K168" s="92"/>
      <c r="L168" s="92" t="s">
        <v>314</v>
      </c>
      <c r="M168" s="92" t="s">
        <v>422</v>
      </c>
      <c r="N168" s="100" t="s">
        <v>38</v>
      </c>
      <c r="O168" s="92" t="s">
        <v>33</v>
      </c>
      <c r="P168" s="92" t="s">
        <v>33</v>
      </c>
      <c r="Q168" s="92" t="s">
        <v>439</v>
      </c>
      <c r="R168" s="92" t="s">
        <v>440</v>
      </c>
    </row>
    <row r="169" spans="1:18">
      <c r="A169" s="92"/>
      <c r="B169" s="92"/>
      <c r="C169" s="92"/>
      <c r="D169" s="97"/>
      <c r="E169" s="107"/>
      <c r="F169" s="107"/>
      <c r="G169" s="92"/>
      <c r="H169" s="92"/>
      <c r="I169" s="92"/>
      <c r="J169" s="99" t="str">
        <f t="shared" si="41"/>
        <v>24</v>
      </c>
      <c r="K169" s="92"/>
      <c r="L169" s="92" t="s">
        <v>382</v>
      </c>
      <c r="M169" s="92" t="s">
        <v>41</v>
      </c>
      <c r="N169" s="100" t="s">
        <v>42</v>
      </c>
      <c r="O169" s="92" t="s">
        <v>33</v>
      </c>
      <c r="P169" s="92" t="s">
        <v>33</v>
      </c>
      <c r="Q169" s="92" t="s">
        <v>441</v>
      </c>
      <c r="R169" s="92" t="s">
        <v>442</v>
      </c>
    </row>
    <row r="170" spans="1:18" ht="22.5" thickBot="1">
      <c r="A170" s="92"/>
      <c r="B170" s="101"/>
      <c r="C170" s="101"/>
      <c r="D170" s="102"/>
      <c r="E170" s="108"/>
      <c r="F170" s="108"/>
      <c r="G170" s="101"/>
      <c r="H170" s="101"/>
      <c r="I170" s="101"/>
      <c r="J170" s="104" t="str">
        <f t="shared" si="41"/>
        <v>24</v>
      </c>
      <c r="K170" s="101"/>
      <c r="L170" s="101" t="s">
        <v>384</v>
      </c>
      <c r="M170" s="101" t="s">
        <v>45</v>
      </c>
      <c r="N170" s="105" t="s">
        <v>46</v>
      </c>
      <c r="O170" s="101" t="s">
        <v>33</v>
      </c>
      <c r="P170" s="101" t="s">
        <v>33</v>
      </c>
      <c r="Q170" s="101" t="s">
        <v>443</v>
      </c>
      <c r="R170" s="101" t="s">
        <v>444</v>
      </c>
    </row>
    <row r="171" spans="1:18">
      <c r="A171" s="83" t="s">
        <v>716</v>
      </c>
      <c r="B171" s="83" t="s">
        <v>717</v>
      </c>
      <c r="C171" s="83" t="s">
        <v>23</v>
      </c>
      <c r="D171" s="84" t="s">
        <v>413</v>
      </c>
      <c r="E171" s="14" t="s">
        <v>718</v>
      </c>
      <c r="F171" s="14" t="s">
        <v>718</v>
      </c>
      <c r="G171" s="83" t="s">
        <v>716</v>
      </c>
      <c r="H171" s="83" t="s">
        <v>715</v>
      </c>
      <c r="I171" s="83" t="s">
        <v>416</v>
      </c>
      <c r="J171" s="83" t="s">
        <v>435</v>
      </c>
      <c r="K171" s="83" t="s">
        <v>436</v>
      </c>
      <c r="L171" s="83" t="s">
        <v>278</v>
      </c>
      <c r="M171" s="83" t="s">
        <v>32</v>
      </c>
      <c r="N171" s="85" t="s">
        <v>33</v>
      </c>
      <c r="O171" s="83" t="s">
        <v>33</v>
      </c>
      <c r="P171" s="83" t="s">
        <v>419</v>
      </c>
      <c r="Q171" s="83" t="s">
        <v>437</v>
      </c>
      <c r="R171" s="83" t="s">
        <v>438</v>
      </c>
    </row>
    <row r="172" spans="1:18">
      <c r="A172" s="86"/>
      <c r="B172" s="86"/>
      <c r="C172" s="86"/>
      <c r="D172" s="87"/>
      <c r="E172" s="18"/>
      <c r="F172" s="18"/>
      <c r="G172" s="86"/>
      <c r="H172" s="86"/>
      <c r="I172" s="86"/>
      <c r="J172" s="86" t="str">
        <f t="shared" ref="J172:J174" si="42">J171</f>
        <v>24</v>
      </c>
      <c r="K172" s="86"/>
      <c r="L172" s="86" t="s">
        <v>314</v>
      </c>
      <c r="M172" s="86" t="s">
        <v>422</v>
      </c>
      <c r="N172" s="88" t="s">
        <v>38</v>
      </c>
      <c r="O172" s="86" t="s">
        <v>33</v>
      </c>
      <c r="P172" s="86" t="s">
        <v>33</v>
      </c>
      <c r="Q172" s="86" t="s">
        <v>439</v>
      </c>
      <c r="R172" s="86" t="s">
        <v>440</v>
      </c>
    </row>
    <row r="173" spans="1:18">
      <c r="A173" s="86"/>
      <c r="B173" s="86"/>
      <c r="C173" s="86"/>
      <c r="D173" s="87"/>
      <c r="E173" s="18"/>
      <c r="F173" s="18"/>
      <c r="G173" s="86"/>
      <c r="H173" s="86"/>
      <c r="I173" s="86"/>
      <c r="J173" s="86" t="str">
        <f t="shared" si="42"/>
        <v>24</v>
      </c>
      <c r="K173" s="86"/>
      <c r="L173" s="86" t="s">
        <v>382</v>
      </c>
      <c r="M173" s="86" t="s">
        <v>41</v>
      </c>
      <c r="N173" s="88" t="s">
        <v>42</v>
      </c>
      <c r="O173" s="86" t="s">
        <v>33</v>
      </c>
      <c r="P173" s="86" t="s">
        <v>33</v>
      </c>
      <c r="Q173" s="86" t="s">
        <v>441</v>
      </c>
      <c r="R173" s="86" t="s">
        <v>442</v>
      </c>
    </row>
    <row r="174" spans="1:18" ht="22.5" thickBot="1">
      <c r="A174" s="86"/>
      <c r="B174" s="89"/>
      <c r="C174" s="89"/>
      <c r="D174" s="90"/>
      <c r="E174" s="23"/>
      <c r="F174" s="23"/>
      <c r="G174" s="89"/>
      <c r="H174" s="89"/>
      <c r="I174" s="89"/>
      <c r="J174" s="89" t="str">
        <f t="shared" si="42"/>
        <v>24</v>
      </c>
      <c r="K174" s="89"/>
      <c r="L174" s="89" t="s">
        <v>384</v>
      </c>
      <c r="M174" s="89" t="s">
        <v>45</v>
      </c>
      <c r="N174" s="91" t="s">
        <v>46</v>
      </c>
      <c r="O174" s="89" t="s">
        <v>33</v>
      </c>
      <c r="P174" s="89" t="s">
        <v>33</v>
      </c>
      <c r="Q174" s="89" t="s">
        <v>443</v>
      </c>
      <c r="R174" s="89" t="s">
        <v>444</v>
      </c>
    </row>
    <row r="175" spans="1:18">
      <c r="A175" s="92" t="s">
        <v>719</v>
      </c>
      <c r="B175" s="93" t="s">
        <v>720</v>
      </c>
      <c r="C175" s="93" t="s">
        <v>23</v>
      </c>
      <c r="D175" s="94" t="s">
        <v>413</v>
      </c>
      <c r="E175" s="106" t="s">
        <v>721</v>
      </c>
      <c r="F175" s="106" t="s">
        <v>721</v>
      </c>
      <c r="G175" s="93" t="s">
        <v>719</v>
      </c>
      <c r="H175" s="93" t="s">
        <v>722</v>
      </c>
      <c r="I175" s="93" t="s">
        <v>416</v>
      </c>
      <c r="J175" s="93" t="s">
        <v>723</v>
      </c>
      <c r="K175" s="93" t="s">
        <v>724</v>
      </c>
      <c r="L175" s="93" t="s">
        <v>278</v>
      </c>
      <c r="M175" s="93" t="s">
        <v>32</v>
      </c>
      <c r="N175" s="96" t="s">
        <v>33</v>
      </c>
      <c r="O175" s="93" t="s">
        <v>33</v>
      </c>
      <c r="P175" s="93" t="s">
        <v>419</v>
      </c>
      <c r="Q175" s="93" t="s">
        <v>725</v>
      </c>
      <c r="R175" s="93" t="s">
        <v>726</v>
      </c>
    </row>
    <row r="176" spans="1:18">
      <c r="A176" s="92"/>
      <c r="B176" s="92"/>
      <c r="C176" s="92"/>
      <c r="D176" s="97"/>
      <c r="E176" s="107"/>
      <c r="F176" s="107"/>
      <c r="G176" s="92"/>
      <c r="H176" s="92"/>
      <c r="I176" s="92"/>
      <c r="J176" s="99" t="str">
        <f t="shared" ref="J176:J178" si="43">J175</f>
        <v>26</v>
      </c>
      <c r="K176" s="92"/>
      <c r="L176" s="92" t="s">
        <v>314</v>
      </c>
      <c r="M176" s="92" t="s">
        <v>422</v>
      </c>
      <c r="N176" s="100" t="s">
        <v>38</v>
      </c>
      <c r="O176" s="92" t="s">
        <v>33</v>
      </c>
      <c r="P176" s="92" t="s">
        <v>33</v>
      </c>
      <c r="Q176" s="92" t="s">
        <v>727</v>
      </c>
      <c r="R176" s="92" t="s">
        <v>728</v>
      </c>
    </row>
    <row r="177" spans="1:18">
      <c r="A177" s="92"/>
      <c r="B177" s="92"/>
      <c r="C177" s="92"/>
      <c r="D177" s="97"/>
      <c r="E177" s="107"/>
      <c r="F177" s="107"/>
      <c r="G177" s="92"/>
      <c r="H177" s="92"/>
      <c r="I177" s="92"/>
      <c r="J177" s="99" t="str">
        <f t="shared" si="43"/>
        <v>26</v>
      </c>
      <c r="K177" s="92"/>
      <c r="L177" s="92" t="s">
        <v>382</v>
      </c>
      <c r="M177" s="92" t="s">
        <v>41</v>
      </c>
      <c r="N177" s="100" t="s">
        <v>42</v>
      </c>
      <c r="O177" s="92" t="s">
        <v>33</v>
      </c>
      <c r="P177" s="92" t="s">
        <v>33</v>
      </c>
      <c r="Q177" s="92" t="s">
        <v>729</v>
      </c>
      <c r="R177" s="92" t="s">
        <v>730</v>
      </c>
    </row>
    <row r="178" spans="1:18" ht="22.5" thickBot="1">
      <c r="A178" s="92"/>
      <c r="B178" s="101"/>
      <c r="C178" s="101"/>
      <c r="D178" s="102"/>
      <c r="E178" s="108"/>
      <c r="F178" s="108"/>
      <c r="G178" s="101"/>
      <c r="H178" s="101"/>
      <c r="I178" s="101"/>
      <c r="J178" s="104" t="str">
        <f t="shared" si="43"/>
        <v>26</v>
      </c>
      <c r="K178" s="101"/>
      <c r="L178" s="101" t="s">
        <v>384</v>
      </c>
      <c r="M178" s="101" t="s">
        <v>45</v>
      </c>
      <c r="N178" s="105" t="s">
        <v>46</v>
      </c>
      <c r="O178" s="101" t="s">
        <v>33</v>
      </c>
      <c r="P178" s="101" t="s">
        <v>33</v>
      </c>
      <c r="Q178" s="101" t="s">
        <v>731</v>
      </c>
      <c r="R178" s="101" t="s">
        <v>732</v>
      </c>
    </row>
    <row r="179" spans="1:18">
      <c r="A179" s="83" t="s">
        <v>733</v>
      </c>
      <c r="B179" s="83" t="s">
        <v>734</v>
      </c>
      <c r="C179" s="83" t="s">
        <v>23</v>
      </c>
      <c r="D179" s="84" t="s">
        <v>413</v>
      </c>
      <c r="E179" s="14" t="s">
        <v>735</v>
      </c>
      <c r="F179" s="14" t="s">
        <v>735</v>
      </c>
      <c r="G179" s="83" t="s">
        <v>733</v>
      </c>
      <c r="H179" s="83" t="s">
        <v>722</v>
      </c>
      <c r="I179" s="83" t="s">
        <v>416</v>
      </c>
      <c r="J179" s="83" t="s">
        <v>723</v>
      </c>
      <c r="K179" s="83" t="s">
        <v>724</v>
      </c>
      <c r="L179" s="83" t="s">
        <v>278</v>
      </c>
      <c r="M179" s="83" t="s">
        <v>32</v>
      </c>
      <c r="N179" s="85" t="s">
        <v>33</v>
      </c>
      <c r="O179" s="83" t="s">
        <v>33</v>
      </c>
      <c r="P179" s="83" t="s">
        <v>419</v>
      </c>
      <c r="Q179" s="83" t="s">
        <v>725</v>
      </c>
      <c r="R179" s="83" t="s">
        <v>726</v>
      </c>
    </row>
    <row r="180" spans="1:18">
      <c r="A180" s="86"/>
      <c r="B180" s="86"/>
      <c r="C180" s="86"/>
      <c r="D180" s="87"/>
      <c r="E180" s="18"/>
      <c r="F180" s="18"/>
      <c r="G180" s="86"/>
      <c r="H180" s="86"/>
      <c r="I180" s="86"/>
      <c r="J180" s="86" t="str">
        <f t="shared" ref="J180:J182" si="44">J179</f>
        <v>26</v>
      </c>
      <c r="K180" s="86"/>
      <c r="L180" s="86" t="s">
        <v>314</v>
      </c>
      <c r="M180" s="86" t="s">
        <v>422</v>
      </c>
      <c r="N180" s="88" t="s">
        <v>38</v>
      </c>
      <c r="O180" s="86" t="s">
        <v>33</v>
      </c>
      <c r="P180" s="86" t="s">
        <v>33</v>
      </c>
      <c r="Q180" s="86" t="s">
        <v>727</v>
      </c>
      <c r="R180" s="86" t="s">
        <v>728</v>
      </c>
    </row>
    <row r="181" spans="1:18">
      <c r="A181" s="86"/>
      <c r="B181" s="86"/>
      <c r="C181" s="86"/>
      <c r="D181" s="87"/>
      <c r="E181" s="18"/>
      <c r="F181" s="18"/>
      <c r="G181" s="86"/>
      <c r="H181" s="86"/>
      <c r="I181" s="86"/>
      <c r="J181" s="86" t="str">
        <f t="shared" si="44"/>
        <v>26</v>
      </c>
      <c r="K181" s="86"/>
      <c r="L181" s="86" t="s">
        <v>382</v>
      </c>
      <c r="M181" s="86" t="s">
        <v>41</v>
      </c>
      <c r="N181" s="88" t="s">
        <v>42</v>
      </c>
      <c r="O181" s="86" t="s">
        <v>33</v>
      </c>
      <c r="P181" s="86" t="s">
        <v>33</v>
      </c>
      <c r="Q181" s="86" t="s">
        <v>729</v>
      </c>
      <c r="R181" s="86" t="s">
        <v>730</v>
      </c>
    </row>
    <row r="182" spans="1:18" ht="22.5" thickBot="1">
      <c r="A182" s="86"/>
      <c r="B182" s="89"/>
      <c r="C182" s="89"/>
      <c r="D182" s="90"/>
      <c r="E182" s="23"/>
      <c r="F182" s="23"/>
      <c r="G182" s="89"/>
      <c r="H182" s="89"/>
      <c r="I182" s="89"/>
      <c r="J182" s="89" t="str">
        <f t="shared" si="44"/>
        <v>26</v>
      </c>
      <c r="K182" s="89"/>
      <c r="L182" s="89" t="s">
        <v>384</v>
      </c>
      <c r="M182" s="89" t="s">
        <v>45</v>
      </c>
      <c r="N182" s="91" t="s">
        <v>46</v>
      </c>
      <c r="O182" s="89" t="s">
        <v>33</v>
      </c>
      <c r="P182" s="89" t="s">
        <v>33</v>
      </c>
      <c r="Q182" s="89" t="s">
        <v>731</v>
      </c>
      <c r="R182" s="89" t="s">
        <v>732</v>
      </c>
    </row>
    <row r="183" spans="1:18">
      <c r="A183" s="92" t="s">
        <v>736</v>
      </c>
      <c r="B183" s="93" t="s">
        <v>737</v>
      </c>
      <c r="C183" s="93" t="s">
        <v>23</v>
      </c>
      <c r="D183" s="94" t="s">
        <v>413</v>
      </c>
      <c r="E183" s="106" t="s">
        <v>738</v>
      </c>
      <c r="F183" s="106" t="s">
        <v>738</v>
      </c>
      <c r="G183" s="93" t="s">
        <v>736</v>
      </c>
      <c r="H183" s="93" t="s">
        <v>739</v>
      </c>
      <c r="I183" s="93" t="s">
        <v>416</v>
      </c>
      <c r="J183" s="93" t="s">
        <v>740</v>
      </c>
      <c r="K183" s="93" t="s">
        <v>672</v>
      </c>
      <c r="L183" s="93" t="s">
        <v>278</v>
      </c>
      <c r="M183" s="93" t="s">
        <v>32</v>
      </c>
      <c r="N183" s="96" t="s">
        <v>33</v>
      </c>
      <c r="O183" s="93" t="s">
        <v>33</v>
      </c>
      <c r="P183" s="93" t="s">
        <v>419</v>
      </c>
      <c r="Q183" s="93" t="s">
        <v>741</v>
      </c>
      <c r="R183" s="93" t="s">
        <v>742</v>
      </c>
    </row>
    <row r="184" spans="1:18">
      <c r="A184" s="92"/>
      <c r="B184" s="92"/>
      <c r="C184" s="92"/>
      <c r="D184" s="97"/>
      <c r="E184" s="107"/>
      <c r="F184" s="107"/>
      <c r="G184" s="92"/>
      <c r="H184" s="92"/>
      <c r="I184" s="92"/>
      <c r="J184" s="99" t="str">
        <f t="shared" ref="J184:J186" si="45">J183</f>
        <v>15</v>
      </c>
      <c r="K184" s="92"/>
      <c r="L184" s="92" t="s">
        <v>314</v>
      </c>
      <c r="M184" s="92" t="s">
        <v>422</v>
      </c>
      <c r="N184" s="100" t="s">
        <v>38</v>
      </c>
      <c r="O184" s="92" t="s">
        <v>33</v>
      </c>
      <c r="P184" s="92" t="s">
        <v>33</v>
      </c>
      <c r="Q184" s="92" t="s">
        <v>743</v>
      </c>
      <c r="R184" s="92" t="s">
        <v>744</v>
      </c>
    </row>
    <row r="185" spans="1:18">
      <c r="A185" s="92"/>
      <c r="B185" s="92"/>
      <c r="C185" s="92"/>
      <c r="D185" s="97"/>
      <c r="E185" s="107"/>
      <c r="F185" s="107"/>
      <c r="G185" s="92"/>
      <c r="H185" s="92"/>
      <c r="I185" s="92"/>
      <c r="J185" s="99" t="str">
        <f t="shared" si="45"/>
        <v>15</v>
      </c>
      <c r="K185" s="92"/>
      <c r="L185" s="92" t="s">
        <v>382</v>
      </c>
      <c r="M185" s="92" t="s">
        <v>41</v>
      </c>
      <c r="N185" s="100" t="s">
        <v>42</v>
      </c>
      <c r="O185" s="92" t="s">
        <v>33</v>
      </c>
      <c r="P185" s="92" t="s">
        <v>33</v>
      </c>
      <c r="Q185" s="92" t="s">
        <v>745</v>
      </c>
      <c r="R185" s="92" t="s">
        <v>746</v>
      </c>
    </row>
    <row r="186" spans="1:18" ht="22.5" thickBot="1">
      <c r="A186" s="92"/>
      <c r="B186" s="101"/>
      <c r="C186" s="101"/>
      <c r="D186" s="102"/>
      <c r="E186" s="108"/>
      <c r="F186" s="108"/>
      <c r="G186" s="101"/>
      <c r="H186" s="101"/>
      <c r="I186" s="101"/>
      <c r="J186" s="104" t="str">
        <f t="shared" si="45"/>
        <v>15</v>
      </c>
      <c r="K186" s="101"/>
      <c r="L186" s="101" t="s">
        <v>384</v>
      </c>
      <c r="M186" s="101" t="s">
        <v>45</v>
      </c>
      <c r="N186" s="105" t="s">
        <v>46</v>
      </c>
      <c r="O186" s="101" t="s">
        <v>33</v>
      </c>
      <c r="P186" s="101" t="s">
        <v>33</v>
      </c>
      <c r="Q186" s="101" t="s">
        <v>747</v>
      </c>
      <c r="R186" s="101" t="s">
        <v>748</v>
      </c>
    </row>
    <row r="187" spans="1:18">
      <c r="A187" s="83" t="s">
        <v>749</v>
      </c>
      <c r="B187" s="83" t="s">
        <v>750</v>
      </c>
      <c r="C187" s="83" t="s">
        <v>23</v>
      </c>
      <c r="D187" s="84" t="s">
        <v>413</v>
      </c>
      <c r="E187" s="14" t="s">
        <v>751</v>
      </c>
      <c r="F187" s="14" t="s">
        <v>751</v>
      </c>
      <c r="G187" s="83" t="s">
        <v>749</v>
      </c>
      <c r="H187" s="83" t="s">
        <v>752</v>
      </c>
      <c r="I187" s="83" t="s">
        <v>416</v>
      </c>
      <c r="J187" s="83" t="s">
        <v>753</v>
      </c>
      <c r="K187" s="83" t="s">
        <v>754</v>
      </c>
      <c r="L187" s="83" t="s">
        <v>278</v>
      </c>
      <c r="M187" s="83" t="s">
        <v>32</v>
      </c>
      <c r="N187" s="85" t="s">
        <v>33</v>
      </c>
      <c r="O187" s="83" t="s">
        <v>33</v>
      </c>
      <c r="P187" s="83" t="s">
        <v>419</v>
      </c>
      <c r="Q187" s="83" t="s">
        <v>755</v>
      </c>
      <c r="R187" s="83" t="s">
        <v>756</v>
      </c>
    </row>
    <row r="188" spans="1:18">
      <c r="A188" s="86"/>
      <c r="B188" s="86"/>
      <c r="C188" s="86"/>
      <c r="D188" s="87"/>
      <c r="E188" s="18"/>
      <c r="F188" s="18"/>
      <c r="G188" s="86"/>
      <c r="H188" s="86"/>
      <c r="I188" s="86"/>
      <c r="J188" s="86" t="str">
        <f t="shared" ref="J188:J190" si="46">J187</f>
        <v>19</v>
      </c>
      <c r="K188" s="86"/>
      <c r="L188" s="86" t="s">
        <v>314</v>
      </c>
      <c r="M188" s="86" t="s">
        <v>422</v>
      </c>
      <c r="N188" s="88" t="s">
        <v>38</v>
      </c>
      <c r="O188" s="86" t="s">
        <v>33</v>
      </c>
      <c r="P188" s="86" t="s">
        <v>33</v>
      </c>
      <c r="Q188" s="86" t="s">
        <v>757</v>
      </c>
      <c r="R188" s="86" t="s">
        <v>758</v>
      </c>
    </row>
    <row r="189" spans="1:18">
      <c r="A189" s="86"/>
      <c r="B189" s="86"/>
      <c r="C189" s="86"/>
      <c r="D189" s="87"/>
      <c r="E189" s="18"/>
      <c r="F189" s="18"/>
      <c r="G189" s="86"/>
      <c r="H189" s="86"/>
      <c r="I189" s="86"/>
      <c r="J189" s="86" t="str">
        <f t="shared" si="46"/>
        <v>19</v>
      </c>
      <c r="K189" s="86"/>
      <c r="L189" s="86" t="s">
        <v>382</v>
      </c>
      <c r="M189" s="86" t="s">
        <v>41</v>
      </c>
      <c r="N189" s="88" t="s">
        <v>42</v>
      </c>
      <c r="O189" s="86" t="s">
        <v>33</v>
      </c>
      <c r="P189" s="86" t="s">
        <v>33</v>
      </c>
      <c r="Q189" s="86" t="s">
        <v>759</v>
      </c>
      <c r="R189" s="86" t="s">
        <v>760</v>
      </c>
    </row>
    <row r="190" spans="1:18" ht="22.5" thickBot="1">
      <c r="A190" s="86"/>
      <c r="B190" s="89"/>
      <c r="C190" s="89"/>
      <c r="D190" s="90"/>
      <c r="E190" s="23"/>
      <c r="F190" s="23"/>
      <c r="G190" s="89"/>
      <c r="H190" s="89"/>
      <c r="I190" s="89"/>
      <c r="J190" s="89" t="str">
        <f t="shared" si="46"/>
        <v>19</v>
      </c>
      <c r="K190" s="89"/>
      <c r="L190" s="89" t="s">
        <v>384</v>
      </c>
      <c r="M190" s="89" t="s">
        <v>45</v>
      </c>
      <c r="N190" s="91" t="s">
        <v>46</v>
      </c>
      <c r="O190" s="89" t="s">
        <v>33</v>
      </c>
      <c r="P190" s="89" t="s">
        <v>33</v>
      </c>
      <c r="Q190" s="89" t="s">
        <v>761</v>
      </c>
      <c r="R190" s="89" t="s">
        <v>762</v>
      </c>
    </row>
    <row r="191" spans="1:18">
      <c r="A191" s="92" t="s">
        <v>763</v>
      </c>
      <c r="B191" s="93" t="s">
        <v>750</v>
      </c>
      <c r="C191" s="93" t="s">
        <v>23</v>
      </c>
      <c r="D191" s="94" t="s">
        <v>413</v>
      </c>
      <c r="E191" s="106" t="s">
        <v>764</v>
      </c>
      <c r="F191" s="106" t="s">
        <v>764</v>
      </c>
      <c r="G191" s="93" t="s">
        <v>763</v>
      </c>
      <c r="H191" s="93" t="s">
        <v>752</v>
      </c>
      <c r="I191" s="93" t="s">
        <v>416</v>
      </c>
      <c r="J191" s="93" t="s">
        <v>753</v>
      </c>
      <c r="K191" s="93" t="s">
        <v>754</v>
      </c>
      <c r="L191" s="93" t="s">
        <v>278</v>
      </c>
      <c r="M191" s="93" t="s">
        <v>32</v>
      </c>
      <c r="N191" s="96" t="s">
        <v>33</v>
      </c>
      <c r="O191" s="93" t="s">
        <v>33</v>
      </c>
      <c r="P191" s="93" t="s">
        <v>419</v>
      </c>
      <c r="Q191" s="93" t="s">
        <v>755</v>
      </c>
      <c r="R191" s="93" t="s">
        <v>756</v>
      </c>
    </row>
    <row r="192" spans="1:18">
      <c r="A192" s="92"/>
      <c r="B192" s="92"/>
      <c r="C192" s="92"/>
      <c r="D192" s="97"/>
      <c r="E192" s="107"/>
      <c r="F192" s="107"/>
      <c r="G192" s="92"/>
      <c r="H192" s="92"/>
      <c r="I192" s="92"/>
      <c r="J192" s="99" t="str">
        <f t="shared" ref="J192:J194" si="47">J191</f>
        <v>19</v>
      </c>
      <c r="K192" s="92"/>
      <c r="L192" s="92" t="s">
        <v>314</v>
      </c>
      <c r="M192" s="92" t="s">
        <v>422</v>
      </c>
      <c r="N192" s="100" t="s">
        <v>38</v>
      </c>
      <c r="O192" s="92" t="s">
        <v>33</v>
      </c>
      <c r="P192" s="92" t="s">
        <v>33</v>
      </c>
      <c r="Q192" s="92" t="s">
        <v>757</v>
      </c>
      <c r="R192" s="92" t="s">
        <v>758</v>
      </c>
    </row>
    <row r="193" spans="1:18">
      <c r="A193" s="92"/>
      <c r="B193" s="92"/>
      <c r="C193" s="92"/>
      <c r="D193" s="97"/>
      <c r="E193" s="107"/>
      <c r="F193" s="107"/>
      <c r="G193" s="92"/>
      <c r="H193" s="92"/>
      <c r="I193" s="92"/>
      <c r="J193" s="99" t="str">
        <f t="shared" si="47"/>
        <v>19</v>
      </c>
      <c r="K193" s="92"/>
      <c r="L193" s="92" t="s">
        <v>382</v>
      </c>
      <c r="M193" s="92" t="s">
        <v>41</v>
      </c>
      <c r="N193" s="100" t="s">
        <v>42</v>
      </c>
      <c r="O193" s="92" t="s">
        <v>33</v>
      </c>
      <c r="P193" s="92" t="s">
        <v>33</v>
      </c>
      <c r="Q193" s="92" t="s">
        <v>759</v>
      </c>
      <c r="R193" s="92" t="s">
        <v>760</v>
      </c>
    </row>
    <row r="194" spans="1:18" ht="22.5" thickBot="1">
      <c r="A194" s="92"/>
      <c r="B194" s="101"/>
      <c r="C194" s="101"/>
      <c r="D194" s="102"/>
      <c r="E194" s="108"/>
      <c r="F194" s="108"/>
      <c r="G194" s="101"/>
      <c r="H194" s="101"/>
      <c r="I194" s="101"/>
      <c r="J194" s="104" t="str">
        <f t="shared" si="47"/>
        <v>19</v>
      </c>
      <c r="K194" s="101"/>
      <c r="L194" s="101" t="s">
        <v>384</v>
      </c>
      <c r="M194" s="101" t="s">
        <v>45</v>
      </c>
      <c r="N194" s="105" t="s">
        <v>46</v>
      </c>
      <c r="O194" s="101" t="s">
        <v>33</v>
      </c>
      <c r="P194" s="101" t="s">
        <v>33</v>
      </c>
      <c r="Q194" s="101" t="s">
        <v>761</v>
      </c>
      <c r="R194" s="101" t="s">
        <v>762</v>
      </c>
    </row>
    <row r="195" spans="1:18">
      <c r="A195" s="83" t="s">
        <v>765</v>
      </c>
      <c r="B195" s="83" t="s">
        <v>766</v>
      </c>
      <c r="C195" s="83" t="s">
        <v>23</v>
      </c>
      <c r="D195" s="84" t="s">
        <v>413</v>
      </c>
      <c r="E195" s="14" t="s">
        <v>767</v>
      </c>
      <c r="F195" s="14" t="s">
        <v>767</v>
      </c>
      <c r="G195" s="83" t="s">
        <v>765</v>
      </c>
      <c r="H195" s="83" t="s">
        <v>768</v>
      </c>
      <c r="I195" s="83" t="s">
        <v>416</v>
      </c>
      <c r="J195" s="83" t="s">
        <v>40</v>
      </c>
      <c r="K195" s="83" t="s">
        <v>766</v>
      </c>
      <c r="L195" s="83" t="s">
        <v>278</v>
      </c>
      <c r="M195" s="83" t="s">
        <v>32</v>
      </c>
      <c r="N195" s="85" t="s">
        <v>33</v>
      </c>
      <c r="O195" s="83" t="s">
        <v>33</v>
      </c>
      <c r="P195" s="83" t="s">
        <v>419</v>
      </c>
      <c r="Q195" s="83" t="s">
        <v>769</v>
      </c>
      <c r="R195" s="83" t="s">
        <v>770</v>
      </c>
    </row>
    <row r="196" spans="1:18">
      <c r="A196" s="86"/>
      <c r="B196" s="86"/>
      <c r="C196" s="86"/>
      <c r="D196" s="87"/>
      <c r="E196" s="18"/>
      <c r="F196" s="18"/>
      <c r="G196" s="86"/>
      <c r="H196" s="86"/>
      <c r="I196" s="86"/>
      <c r="J196" s="86" t="str">
        <f t="shared" ref="J196:J198" si="48">J195</f>
        <v>30</v>
      </c>
      <c r="K196" s="86"/>
      <c r="L196" s="86" t="s">
        <v>314</v>
      </c>
      <c r="M196" s="86" t="s">
        <v>422</v>
      </c>
      <c r="N196" s="88" t="s">
        <v>38</v>
      </c>
      <c r="O196" s="86" t="s">
        <v>33</v>
      </c>
      <c r="P196" s="86" t="s">
        <v>33</v>
      </c>
      <c r="Q196" s="86" t="s">
        <v>771</v>
      </c>
      <c r="R196" s="86" t="s">
        <v>772</v>
      </c>
    </row>
    <row r="197" spans="1:18">
      <c r="A197" s="86"/>
      <c r="B197" s="86"/>
      <c r="C197" s="86"/>
      <c r="D197" s="87"/>
      <c r="E197" s="18"/>
      <c r="F197" s="18"/>
      <c r="G197" s="86"/>
      <c r="H197" s="86"/>
      <c r="I197" s="86"/>
      <c r="J197" s="86" t="str">
        <f t="shared" si="48"/>
        <v>30</v>
      </c>
      <c r="K197" s="86"/>
      <c r="L197" s="86" t="s">
        <v>382</v>
      </c>
      <c r="M197" s="86" t="s">
        <v>41</v>
      </c>
      <c r="N197" s="88" t="s">
        <v>42</v>
      </c>
      <c r="O197" s="86" t="s">
        <v>33</v>
      </c>
      <c r="P197" s="86" t="s">
        <v>33</v>
      </c>
      <c r="Q197" s="86" t="s">
        <v>773</v>
      </c>
      <c r="R197" s="86" t="s">
        <v>774</v>
      </c>
    </row>
    <row r="198" spans="1:18" ht="22.5" thickBot="1">
      <c r="A198" s="86"/>
      <c r="B198" s="89"/>
      <c r="C198" s="89"/>
      <c r="D198" s="90"/>
      <c r="E198" s="23"/>
      <c r="F198" s="23"/>
      <c r="G198" s="89"/>
      <c r="H198" s="89"/>
      <c r="I198" s="89"/>
      <c r="J198" s="89" t="str">
        <f t="shared" si="48"/>
        <v>30</v>
      </c>
      <c r="K198" s="89"/>
      <c r="L198" s="89" t="s">
        <v>384</v>
      </c>
      <c r="M198" s="89" t="s">
        <v>45</v>
      </c>
      <c r="N198" s="91" t="s">
        <v>46</v>
      </c>
      <c r="O198" s="89" t="s">
        <v>33</v>
      </c>
      <c r="P198" s="89" t="s">
        <v>33</v>
      </c>
      <c r="Q198" s="89" t="s">
        <v>775</v>
      </c>
      <c r="R198" s="89" t="s">
        <v>776</v>
      </c>
    </row>
    <row r="199" spans="1:18">
      <c r="A199" s="92" t="s">
        <v>777</v>
      </c>
      <c r="B199" s="93" t="s">
        <v>778</v>
      </c>
      <c r="C199" s="93" t="s">
        <v>23</v>
      </c>
      <c r="D199" s="94" t="s">
        <v>413</v>
      </c>
      <c r="E199" s="106" t="s">
        <v>779</v>
      </c>
      <c r="F199" s="106" t="s">
        <v>779</v>
      </c>
      <c r="G199" s="93" t="s">
        <v>777</v>
      </c>
      <c r="H199" s="93" t="s">
        <v>780</v>
      </c>
      <c r="I199" s="93" t="s">
        <v>416</v>
      </c>
      <c r="J199" s="93" t="s">
        <v>781</v>
      </c>
      <c r="K199" s="93" t="s">
        <v>782</v>
      </c>
      <c r="L199" s="93" t="s">
        <v>278</v>
      </c>
      <c r="M199" s="93" t="s">
        <v>32</v>
      </c>
      <c r="N199" s="96" t="s">
        <v>33</v>
      </c>
      <c r="O199" s="93" t="s">
        <v>33</v>
      </c>
      <c r="P199" s="93" t="s">
        <v>419</v>
      </c>
      <c r="Q199" s="93" t="s">
        <v>783</v>
      </c>
      <c r="R199" s="93" t="s">
        <v>784</v>
      </c>
    </row>
    <row r="200" spans="1:18">
      <c r="A200" s="92"/>
      <c r="B200" s="92"/>
      <c r="C200" s="92"/>
      <c r="D200" s="97"/>
      <c r="E200" s="107"/>
      <c r="F200" s="107"/>
      <c r="G200" s="92"/>
      <c r="H200" s="92"/>
      <c r="I200" s="92"/>
      <c r="J200" s="99" t="str">
        <f t="shared" ref="J200:J202" si="49">J199</f>
        <v>01</v>
      </c>
      <c r="K200" s="92"/>
      <c r="L200" s="92" t="s">
        <v>314</v>
      </c>
      <c r="M200" s="92" t="s">
        <v>37</v>
      </c>
      <c r="N200" s="100" t="s">
        <v>38</v>
      </c>
      <c r="O200" s="92" t="s">
        <v>33</v>
      </c>
      <c r="P200" s="92" t="s">
        <v>33</v>
      </c>
      <c r="Q200" s="92" t="s">
        <v>785</v>
      </c>
      <c r="R200" s="92" t="s">
        <v>786</v>
      </c>
    </row>
    <row r="201" spans="1:18">
      <c r="A201" s="92"/>
      <c r="B201" s="92"/>
      <c r="C201" s="92"/>
      <c r="D201" s="97"/>
      <c r="E201" s="107"/>
      <c r="F201" s="107"/>
      <c r="G201" s="92"/>
      <c r="H201" s="92"/>
      <c r="I201" s="92"/>
      <c r="J201" s="99" t="str">
        <f t="shared" si="49"/>
        <v>01</v>
      </c>
      <c r="K201" s="92"/>
      <c r="L201" s="92" t="s">
        <v>382</v>
      </c>
      <c r="M201" s="92" t="s">
        <v>41</v>
      </c>
      <c r="N201" s="100" t="s">
        <v>42</v>
      </c>
      <c r="O201" s="92" t="s">
        <v>33</v>
      </c>
      <c r="P201" s="92" t="s">
        <v>33</v>
      </c>
      <c r="Q201" s="92" t="s">
        <v>787</v>
      </c>
      <c r="R201" s="92" t="s">
        <v>788</v>
      </c>
    </row>
    <row r="202" spans="1:18" ht="22.5" thickBot="1">
      <c r="A202" s="92"/>
      <c r="B202" s="101"/>
      <c r="C202" s="101"/>
      <c r="D202" s="102"/>
      <c r="E202" s="108"/>
      <c r="F202" s="108"/>
      <c r="G202" s="101"/>
      <c r="H202" s="101"/>
      <c r="I202" s="101"/>
      <c r="J202" s="104" t="str">
        <f t="shared" si="49"/>
        <v>01</v>
      </c>
      <c r="K202" s="101"/>
      <c r="L202" s="101" t="s">
        <v>384</v>
      </c>
      <c r="M202" s="101" t="s">
        <v>45</v>
      </c>
      <c r="N202" s="105" t="s">
        <v>46</v>
      </c>
      <c r="O202" s="101" t="s">
        <v>33</v>
      </c>
      <c r="P202" s="101" t="s">
        <v>33</v>
      </c>
      <c r="Q202" s="101" t="s">
        <v>789</v>
      </c>
      <c r="R202" s="101" t="s">
        <v>790</v>
      </c>
    </row>
    <row r="203" spans="1:18">
      <c r="A203" s="83" t="s">
        <v>791</v>
      </c>
      <c r="B203" s="83" t="s">
        <v>778</v>
      </c>
      <c r="C203" s="83" t="s">
        <v>23</v>
      </c>
      <c r="D203" s="84" t="s">
        <v>413</v>
      </c>
      <c r="E203" s="14" t="s">
        <v>792</v>
      </c>
      <c r="F203" s="14" t="s">
        <v>792</v>
      </c>
      <c r="G203" s="83" t="s">
        <v>791</v>
      </c>
      <c r="H203" s="83" t="s">
        <v>793</v>
      </c>
      <c r="I203" s="83" t="s">
        <v>416</v>
      </c>
      <c r="J203" s="83" t="s">
        <v>781</v>
      </c>
      <c r="K203" s="83" t="s">
        <v>782</v>
      </c>
      <c r="L203" s="83" t="s">
        <v>278</v>
      </c>
      <c r="M203" s="83" t="s">
        <v>32</v>
      </c>
      <c r="N203" s="85" t="s">
        <v>33</v>
      </c>
      <c r="O203" s="83" t="s">
        <v>33</v>
      </c>
      <c r="P203" s="83" t="s">
        <v>419</v>
      </c>
      <c r="Q203" s="83" t="s">
        <v>783</v>
      </c>
      <c r="R203" s="83" t="s">
        <v>784</v>
      </c>
    </row>
    <row r="204" spans="1:18">
      <c r="A204" s="86"/>
      <c r="B204" s="86"/>
      <c r="C204" s="86"/>
      <c r="D204" s="87"/>
      <c r="E204" s="18"/>
      <c r="F204" s="18"/>
      <c r="G204" s="86"/>
      <c r="H204" s="86"/>
      <c r="I204" s="86"/>
      <c r="J204" s="86" t="str">
        <f t="shared" ref="J204:J206" si="50">J203</f>
        <v>01</v>
      </c>
      <c r="K204" s="86"/>
      <c r="L204" s="86" t="s">
        <v>314</v>
      </c>
      <c r="M204" s="86" t="s">
        <v>37</v>
      </c>
      <c r="N204" s="88" t="s">
        <v>38</v>
      </c>
      <c r="O204" s="86" t="s">
        <v>33</v>
      </c>
      <c r="P204" s="86" t="s">
        <v>33</v>
      </c>
      <c r="Q204" s="86" t="s">
        <v>785</v>
      </c>
      <c r="R204" s="86" t="s">
        <v>786</v>
      </c>
    </row>
    <row r="205" spans="1:18">
      <c r="A205" s="86"/>
      <c r="B205" s="86"/>
      <c r="C205" s="86"/>
      <c r="D205" s="87"/>
      <c r="E205" s="18"/>
      <c r="F205" s="18"/>
      <c r="G205" s="86"/>
      <c r="H205" s="86"/>
      <c r="I205" s="86"/>
      <c r="J205" s="86" t="str">
        <f t="shared" si="50"/>
        <v>01</v>
      </c>
      <c r="K205" s="86"/>
      <c r="L205" s="86" t="s">
        <v>382</v>
      </c>
      <c r="M205" s="86" t="s">
        <v>41</v>
      </c>
      <c r="N205" s="88" t="s">
        <v>42</v>
      </c>
      <c r="O205" s="86" t="s">
        <v>33</v>
      </c>
      <c r="P205" s="86" t="s">
        <v>33</v>
      </c>
      <c r="Q205" s="86" t="s">
        <v>787</v>
      </c>
      <c r="R205" s="86" t="s">
        <v>788</v>
      </c>
    </row>
    <row r="206" spans="1:18" ht="22.5" thickBot="1">
      <c r="A206" s="86"/>
      <c r="B206" s="89"/>
      <c r="C206" s="89"/>
      <c r="D206" s="90"/>
      <c r="E206" s="23"/>
      <c r="F206" s="23"/>
      <c r="G206" s="89"/>
      <c r="H206" s="89"/>
      <c r="I206" s="89"/>
      <c r="J206" s="89" t="str">
        <f t="shared" si="50"/>
        <v>01</v>
      </c>
      <c r="K206" s="89"/>
      <c r="L206" s="89" t="s">
        <v>384</v>
      </c>
      <c r="M206" s="89" t="s">
        <v>45</v>
      </c>
      <c r="N206" s="91" t="s">
        <v>46</v>
      </c>
      <c r="O206" s="89" t="s">
        <v>33</v>
      </c>
      <c r="P206" s="89" t="s">
        <v>33</v>
      </c>
      <c r="Q206" s="89" t="s">
        <v>789</v>
      </c>
      <c r="R206" s="89" t="s">
        <v>790</v>
      </c>
    </row>
    <row r="207" spans="1:18">
      <c r="A207" s="92" t="s">
        <v>794</v>
      </c>
      <c r="B207" s="93" t="s">
        <v>795</v>
      </c>
      <c r="C207" s="93" t="s">
        <v>23</v>
      </c>
      <c r="D207" s="94" t="s">
        <v>413</v>
      </c>
      <c r="E207" s="106" t="s">
        <v>796</v>
      </c>
      <c r="F207" s="106" t="s">
        <v>796</v>
      </c>
      <c r="G207" s="93" t="s">
        <v>794</v>
      </c>
      <c r="H207" s="93" t="s">
        <v>797</v>
      </c>
      <c r="I207" s="93" t="s">
        <v>416</v>
      </c>
      <c r="J207" s="93" t="s">
        <v>798</v>
      </c>
      <c r="K207" s="93" t="s">
        <v>799</v>
      </c>
      <c r="L207" s="93" t="s">
        <v>278</v>
      </c>
      <c r="M207" s="93" t="s">
        <v>32</v>
      </c>
      <c r="N207" s="96" t="s">
        <v>33</v>
      </c>
      <c r="O207" s="93" t="s">
        <v>33</v>
      </c>
      <c r="P207" s="93" t="s">
        <v>419</v>
      </c>
      <c r="Q207" s="93" t="s">
        <v>800</v>
      </c>
      <c r="R207" s="93" t="s">
        <v>801</v>
      </c>
    </row>
    <row r="208" spans="1:18">
      <c r="A208" s="92"/>
      <c r="B208" s="92"/>
      <c r="C208" s="92"/>
      <c r="D208" s="97"/>
      <c r="E208" s="107"/>
      <c r="F208" s="107"/>
      <c r="G208" s="92"/>
      <c r="H208" s="92"/>
      <c r="I208" s="92"/>
      <c r="J208" s="99" t="str">
        <f t="shared" ref="J208:J210" si="51">J207</f>
        <v>02</v>
      </c>
      <c r="K208" s="92"/>
      <c r="L208" s="92" t="s">
        <v>314</v>
      </c>
      <c r="M208" s="92" t="s">
        <v>37</v>
      </c>
      <c r="N208" s="100" t="s">
        <v>38</v>
      </c>
      <c r="O208" s="92" t="s">
        <v>33</v>
      </c>
      <c r="P208" s="92" t="s">
        <v>33</v>
      </c>
      <c r="Q208" s="92" t="s">
        <v>802</v>
      </c>
      <c r="R208" s="92" t="s">
        <v>803</v>
      </c>
    </row>
    <row r="209" spans="1:18">
      <c r="A209" s="92"/>
      <c r="B209" s="92"/>
      <c r="C209" s="92"/>
      <c r="D209" s="97"/>
      <c r="E209" s="107"/>
      <c r="F209" s="107"/>
      <c r="G209" s="92"/>
      <c r="H209" s="92"/>
      <c r="I209" s="92"/>
      <c r="J209" s="99" t="str">
        <f t="shared" si="51"/>
        <v>02</v>
      </c>
      <c r="K209" s="92"/>
      <c r="L209" s="92" t="s">
        <v>382</v>
      </c>
      <c r="M209" s="92" t="s">
        <v>41</v>
      </c>
      <c r="N209" s="100" t="s">
        <v>42</v>
      </c>
      <c r="O209" s="92" t="s">
        <v>33</v>
      </c>
      <c r="P209" s="92" t="s">
        <v>33</v>
      </c>
      <c r="Q209" s="92" t="s">
        <v>804</v>
      </c>
      <c r="R209" s="92" t="s">
        <v>805</v>
      </c>
    </row>
    <row r="210" spans="1:18" ht="22.5" thickBot="1">
      <c r="A210" s="92"/>
      <c r="B210" s="101"/>
      <c r="C210" s="101"/>
      <c r="D210" s="102"/>
      <c r="E210" s="108"/>
      <c r="F210" s="108"/>
      <c r="G210" s="101"/>
      <c r="H210" s="101"/>
      <c r="I210" s="101"/>
      <c r="J210" s="104" t="str">
        <f t="shared" si="51"/>
        <v>02</v>
      </c>
      <c r="K210" s="101"/>
      <c r="L210" s="101" t="s">
        <v>384</v>
      </c>
      <c r="M210" s="101" t="s">
        <v>45</v>
      </c>
      <c r="N210" s="105" t="s">
        <v>46</v>
      </c>
      <c r="O210" s="101" t="s">
        <v>33</v>
      </c>
      <c r="P210" s="101" t="s">
        <v>33</v>
      </c>
      <c r="Q210" s="101" t="s">
        <v>806</v>
      </c>
      <c r="R210" s="101" t="s">
        <v>807</v>
      </c>
    </row>
    <row r="211" spans="1:18">
      <c r="A211" s="83" t="s">
        <v>808</v>
      </c>
      <c r="B211" s="83" t="s">
        <v>795</v>
      </c>
      <c r="C211" s="83" t="s">
        <v>23</v>
      </c>
      <c r="D211" s="84" t="s">
        <v>413</v>
      </c>
      <c r="E211" s="14" t="s">
        <v>809</v>
      </c>
      <c r="F211" s="14" t="s">
        <v>809</v>
      </c>
      <c r="G211" s="83" t="s">
        <v>808</v>
      </c>
      <c r="H211" s="83" t="s">
        <v>797</v>
      </c>
      <c r="I211" s="83" t="s">
        <v>416</v>
      </c>
      <c r="J211" s="83" t="s">
        <v>798</v>
      </c>
      <c r="K211" s="83" t="s">
        <v>799</v>
      </c>
      <c r="L211" s="83" t="s">
        <v>278</v>
      </c>
      <c r="M211" s="83" t="s">
        <v>32</v>
      </c>
      <c r="N211" s="85" t="s">
        <v>33</v>
      </c>
      <c r="O211" s="83" t="s">
        <v>33</v>
      </c>
      <c r="P211" s="83" t="s">
        <v>419</v>
      </c>
      <c r="Q211" s="83" t="s">
        <v>800</v>
      </c>
      <c r="R211" s="83" t="s">
        <v>801</v>
      </c>
    </row>
    <row r="212" spans="1:18">
      <c r="A212" s="86"/>
      <c r="B212" s="86"/>
      <c r="C212" s="86"/>
      <c r="D212" s="87"/>
      <c r="E212" s="18"/>
      <c r="F212" s="18"/>
      <c r="G212" s="86"/>
      <c r="H212" s="86"/>
      <c r="I212" s="86"/>
      <c r="J212" s="86" t="str">
        <f t="shared" ref="J212:J214" si="52">J211</f>
        <v>02</v>
      </c>
      <c r="K212" s="86"/>
      <c r="L212" s="86" t="s">
        <v>314</v>
      </c>
      <c r="M212" s="86" t="s">
        <v>37</v>
      </c>
      <c r="N212" s="88" t="s">
        <v>38</v>
      </c>
      <c r="O212" s="86" t="s">
        <v>33</v>
      </c>
      <c r="P212" s="86" t="s">
        <v>33</v>
      </c>
      <c r="Q212" s="86" t="s">
        <v>802</v>
      </c>
      <c r="R212" s="86" t="s">
        <v>803</v>
      </c>
    </row>
    <row r="213" spans="1:18">
      <c r="A213" s="86"/>
      <c r="B213" s="86"/>
      <c r="C213" s="86"/>
      <c r="D213" s="87"/>
      <c r="E213" s="18"/>
      <c r="F213" s="18"/>
      <c r="G213" s="86"/>
      <c r="H213" s="86"/>
      <c r="I213" s="86"/>
      <c r="J213" s="86" t="str">
        <f t="shared" si="52"/>
        <v>02</v>
      </c>
      <c r="K213" s="86"/>
      <c r="L213" s="86" t="s">
        <v>382</v>
      </c>
      <c r="M213" s="86" t="s">
        <v>41</v>
      </c>
      <c r="N213" s="88" t="s">
        <v>42</v>
      </c>
      <c r="O213" s="86" t="s">
        <v>33</v>
      </c>
      <c r="P213" s="86" t="s">
        <v>33</v>
      </c>
      <c r="Q213" s="86" t="s">
        <v>804</v>
      </c>
      <c r="R213" s="86" t="s">
        <v>805</v>
      </c>
    </row>
    <row r="214" spans="1:18" ht="22.5" thickBot="1">
      <c r="A214" s="86"/>
      <c r="B214" s="89"/>
      <c r="C214" s="89"/>
      <c r="D214" s="90"/>
      <c r="E214" s="23"/>
      <c r="F214" s="23"/>
      <c r="G214" s="89"/>
      <c r="H214" s="89"/>
      <c r="I214" s="89"/>
      <c r="J214" s="89" t="str">
        <f t="shared" si="52"/>
        <v>02</v>
      </c>
      <c r="K214" s="89"/>
      <c r="L214" s="89" t="s">
        <v>384</v>
      </c>
      <c r="M214" s="89" t="s">
        <v>45</v>
      </c>
      <c r="N214" s="91" t="s">
        <v>46</v>
      </c>
      <c r="O214" s="89" t="s">
        <v>33</v>
      </c>
      <c r="P214" s="89" t="s">
        <v>33</v>
      </c>
      <c r="Q214" s="89" t="s">
        <v>806</v>
      </c>
      <c r="R214" s="89" t="s">
        <v>807</v>
      </c>
    </row>
    <row r="215" spans="1:18">
      <c r="A215" s="92" t="s">
        <v>810</v>
      </c>
      <c r="B215" s="93" t="s">
        <v>811</v>
      </c>
      <c r="C215" s="93" t="s">
        <v>23</v>
      </c>
      <c r="D215" s="94" t="s">
        <v>413</v>
      </c>
      <c r="E215" s="106" t="s">
        <v>812</v>
      </c>
      <c r="F215" s="106" t="s">
        <v>812</v>
      </c>
      <c r="G215" s="93" t="s">
        <v>810</v>
      </c>
      <c r="H215" s="93" t="s">
        <v>813</v>
      </c>
      <c r="I215" s="93" t="s">
        <v>416</v>
      </c>
      <c r="J215" s="93" t="s">
        <v>814</v>
      </c>
      <c r="K215" s="93" t="s">
        <v>815</v>
      </c>
      <c r="L215" s="93" t="s">
        <v>278</v>
      </c>
      <c r="M215" s="93" t="s">
        <v>32</v>
      </c>
      <c r="N215" s="96" t="s">
        <v>33</v>
      </c>
      <c r="O215" s="93" t="s">
        <v>33</v>
      </c>
      <c r="P215" s="93" t="s">
        <v>419</v>
      </c>
      <c r="Q215" s="93" t="s">
        <v>816</v>
      </c>
      <c r="R215" s="93" t="s">
        <v>817</v>
      </c>
    </row>
    <row r="216" spans="1:18">
      <c r="A216" s="92"/>
      <c r="B216" s="92"/>
      <c r="C216" s="92"/>
      <c r="D216" s="97"/>
      <c r="E216" s="107"/>
      <c r="F216" s="107"/>
      <c r="G216" s="92"/>
      <c r="H216" s="92"/>
      <c r="I216" s="92"/>
      <c r="J216" s="99" t="str">
        <f t="shared" ref="J216:J218" si="53">J215</f>
        <v>03</v>
      </c>
      <c r="K216" s="92"/>
      <c r="L216" s="92" t="s">
        <v>314</v>
      </c>
      <c r="M216" s="92" t="s">
        <v>37</v>
      </c>
      <c r="N216" s="100" t="s">
        <v>38</v>
      </c>
      <c r="O216" s="92" t="s">
        <v>33</v>
      </c>
      <c r="P216" s="92" t="s">
        <v>33</v>
      </c>
      <c r="Q216" s="92" t="s">
        <v>818</v>
      </c>
      <c r="R216" s="92" t="s">
        <v>819</v>
      </c>
    </row>
    <row r="217" spans="1:18">
      <c r="A217" s="92"/>
      <c r="B217" s="92"/>
      <c r="C217" s="92"/>
      <c r="D217" s="97"/>
      <c r="E217" s="107"/>
      <c r="F217" s="107"/>
      <c r="G217" s="92"/>
      <c r="H217" s="92"/>
      <c r="I217" s="92"/>
      <c r="J217" s="99" t="str">
        <f t="shared" si="53"/>
        <v>03</v>
      </c>
      <c r="K217" s="92"/>
      <c r="L217" s="92" t="s">
        <v>382</v>
      </c>
      <c r="M217" s="92" t="s">
        <v>41</v>
      </c>
      <c r="N217" s="100" t="s">
        <v>42</v>
      </c>
      <c r="O217" s="92" t="s">
        <v>33</v>
      </c>
      <c r="P217" s="92" t="s">
        <v>33</v>
      </c>
      <c r="Q217" s="92" t="s">
        <v>820</v>
      </c>
      <c r="R217" s="92" t="s">
        <v>821</v>
      </c>
    </row>
    <row r="218" spans="1:18" ht="22.5" thickBot="1">
      <c r="A218" s="92"/>
      <c r="B218" s="101"/>
      <c r="C218" s="101"/>
      <c r="D218" s="102"/>
      <c r="E218" s="108"/>
      <c r="F218" s="108"/>
      <c r="G218" s="101"/>
      <c r="H218" s="101"/>
      <c r="I218" s="101"/>
      <c r="J218" s="104" t="str">
        <f t="shared" si="53"/>
        <v>03</v>
      </c>
      <c r="K218" s="101"/>
      <c r="L218" s="101" t="s">
        <v>384</v>
      </c>
      <c r="M218" s="101" t="s">
        <v>45</v>
      </c>
      <c r="N218" s="105" t="s">
        <v>46</v>
      </c>
      <c r="O218" s="101" t="s">
        <v>33</v>
      </c>
      <c r="P218" s="101" t="s">
        <v>33</v>
      </c>
      <c r="Q218" s="101" t="s">
        <v>822</v>
      </c>
      <c r="R218" s="101" t="s">
        <v>823</v>
      </c>
    </row>
    <row r="219" spans="1:18">
      <c r="A219" s="83" t="s">
        <v>824</v>
      </c>
      <c r="B219" s="83" t="s">
        <v>825</v>
      </c>
      <c r="C219" s="83" t="s">
        <v>23</v>
      </c>
      <c r="D219" s="84" t="s">
        <v>413</v>
      </c>
      <c r="E219" s="14" t="s">
        <v>826</v>
      </c>
      <c r="F219" s="14" t="s">
        <v>826</v>
      </c>
      <c r="G219" s="83" t="s">
        <v>824</v>
      </c>
      <c r="H219" s="83" t="s">
        <v>827</v>
      </c>
      <c r="I219" s="83" t="s">
        <v>416</v>
      </c>
      <c r="J219" s="83" t="s">
        <v>814</v>
      </c>
      <c r="K219" s="83" t="s">
        <v>815</v>
      </c>
      <c r="L219" s="83" t="s">
        <v>278</v>
      </c>
      <c r="M219" s="83" t="s">
        <v>32</v>
      </c>
      <c r="N219" s="85" t="s">
        <v>33</v>
      </c>
      <c r="O219" s="83" t="s">
        <v>33</v>
      </c>
      <c r="P219" s="83" t="s">
        <v>419</v>
      </c>
      <c r="Q219" s="83" t="s">
        <v>816</v>
      </c>
      <c r="R219" s="83" t="s">
        <v>817</v>
      </c>
    </row>
    <row r="220" spans="1:18">
      <c r="A220" s="86"/>
      <c r="B220" s="86"/>
      <c r="C220" s="86"/>
      <c r="D220" s="87"/>
      <c r="E220" s="18"/>
      <c r="F220" s="18"/>
      <c r="G220" s="86"/>
      <c r="H220" s="86"/>
      <c r="I220" s="86"/>
      <c r="J220" s="86" t="str">
        <f t="shared" ref="J220:J222" si="54">J219</f>
        <v>03</v>
      </c>
      <c r="K220" s="86"/>
      <c r="L220" s="86" t="s">
        <v>314</v>
      </c>
      <c r="M220" s="86" t="s">
        <v>37</v>
      </c>
      <c r="N220" s="88" t="s">
        <v>38</v>
      </c>
      <c r="O220" s="86" t="s">
        <v>33</v>
      </c>
      <c r="P220" s="86" t="s">
        <v>33</v>
      </c>
      <c r="Q220" s="86" t="s">
        <v>818</v>
      </c>
      <c r="R220" s="86" t="s">
        <v>819</v>
      </c>
    </row>
    <row r="221" spans="1:18">
      <c r="A221" s="86"/>
      <c r="B221" s="86"/>
      <c r="C221" s="86"/>
      <c r="D221" s="87"/>
      <c r="E221" s="18"/>
      <c r="F221" s="18"/>
      <c r="G221" s="86"/>
      <c r="H221" s="86"/>
      <c r="I221" s="86"/>
      <c r="J221" s="86" t="str">
        <f t="shared" si="54"/>
        <v>03</v>
      </c>
      <c r="K221" s="86"/>
      <c r="L221" s="86" t="s">
        <v>382</v>
      </c>
      <c r="M221" s="86" t="s">
        <v>41</v>
      </c>
      <c r="N221" s="88" t="s">
        <v>42</v>
      </c>
      <c r="O221" s="86" t="s">
        <v>33</v>
      </c>
      <c r="P221" s="86" t="s">
        <v>33</v>
      </c>
      <c r="Q221" s="86" t="s">
        <v>820</v>
      </c>
      <c r="R221" s="86" t="s">
        <v>821</v>
      </c>
    </row>
    <row r="222" spans="1:18" ht="22.5" thickBot="1">
      <c r="A222" s="86"/>
      <c r="B222" s="89"/>
      <c r="C222" s="89"/>
      <c r="D222" s="90"/>
      <c r="E222" s="23"/>
      <c r="F222" s="23"/>
      <c r="G222" s="89"/>
      <c r="H222" s="89"/>
      <c r="I222" s="89"/>
      <c r="J222" s="89" t="str">
        <f t="shared" si="54"/>
        <v>03</v>
      </c>
      <c r="K222" s="89"/>
      <c r="L222" s="89" t="s">
        <v>384</v>
      </c>
      <c r="M222" s="89" t="s">
        <v>45</v>
      </c>
      <c r="N222" s="91" t="s">
        <v>46</v>
      </c>
      <c r="O222" s="89" t="s">
        <v>33</v>
      </c>
      <c r="P222" s="89" t="s">
        <v>33</v>
      </c>
      <c r="Q222" s="89" t="s">
        <v>822</v>
      </c>
      <c r="R222" s="89" t="s">
        <v>823</v>
      </c>
    </row>
    <row r="223" spans="1:18">
      <c r="A223" s="92" t="s">
        <v>828</v>
      </c>
      <c r="B223" s="93" t="s">
        <v>829</v>
      </c>
      <c r="C223" s="93" t="s">
        <v>23</v>
      </c>
      <c r="D223" s="94" t="s">
        <v>413</v>
      </c>
      <c r="E223" s="106" t="s">
        <v>830</v>
      </c>
      <c r="F223" s="106" t="s">
        <v>830</v>
      </c>
      <c r="G223" s="93" t="s">
        <v>828</v>
      </c>
      <c r="H223" s="93" t="s">
        <v>831</v>
      </c>
      <c r="I223" s="93" t="s">
        <v>416</v>
      </c>
      <c r="J223" s="93" t="s">
        <v>832</v>
      </c>
      <c r="K223" s="93" t="s">
        <v>831</v>
      </c>
      <c r="L223" s="93" t="s">
        <v>278</v>
      </c>
      <c r="M223" s="93" t="s">
        <v>32</v>
      </c>
      <c r="N223" s="96" t="s">
        <v>33</v>
      </c>
      <c r="O223" s="93" t="s">
        <v>33</v>
      </c>
      <c r="P223" s="93" t="s">
        <v>419</v>
      </c>
      <c r="Q223" s="93" t="s">
        <v>833</v>
      </c>
      <c r="R223" s="93" t="s">
        <v>834</v>
      </c>
    </row>
    <row r="224" spans="1:18">
      <c r="A224" s="92"/>
      <c r="B224" s="92"/>
      <c r="C224" s="92"/>
      <c r="D224" s="97"/>
      <c r="E224" s="107"/>
      <c r="F224" s="107"/>
      <c r="G224" s="92"/>
      <c r="H224" s="92"/>
      <c r="I224" s="92"/>
      <c r="J224" s="99" t="str">
        <f t="shared" ref="J224:J226" si="55">J223</f>
        <v>04</v>
      </c>
      <c r="K224" s="92"/>
      <c r="L224" s="92" t="s">
        <v>314</v>
      </c>
      <c r="M224" s="92" t="s">
        <v>37</v>
      </c>
      <c r="N224" s="100" t="s">
        <v>38</v>
      </c>
      <c r="O224" s="92" t="s">
        <v>33</v>
      </c>
      <c r="P224" s="92" t="s">
        <v>33</v>
      </c>
      <c r="Q224" s="92" t="s">
        <v>835</v>
      </c>
      <c r="R224" s="92" t="s">
        <v>836</v>
      </c>
    </row>
    <row r="225" spans="1:18">
      <c r="A225" s="92"/>
      <c r="B225" s="92"/>
      <c r="C225" s="92"/>
      <c r="D225" s="97"/>
      <c r="E225" s="107"/>
      <c r="F225" s="107"/>
      <c r="G225" s="92"/>
      <c r="H225" s="92"/>
      <c r="I225" s="92"/>
      <c r="J225" s="99" t="str">
        <f t="shared" si="55"/>
        <v>04</v>
      </c>
      <c r="K225" s="92"/>
      <c r="L225" s="92" t="s">
        <v>382</v>
      </c>
      <c r="M225" s="92" t="s">
        <v>41</v>
      </c>
      <c r="N225" s="100" t="s">
        <v>42</v>
      </c>
      <c r="O225" s="92" t="s">
        <v>33</v>
      </c>
      <c r="P225" s="92" t="s">
        <v>33</v>
      </c>
      <c r="Q225" s="92" t="s">
        <v>837</v>
      </c>
      <c r="R225" s="92" t="s">
        <v>838</v>
      </c>
    </row>
    <row r="226" spans="1:18" ht="22.5" thickBot="1">
      <c r="A226" s="92"/>
      <c r="B226" s="101"/>
      <c r="C226" s="101"/>
      <c r="D226" s="102"/>
      <c r="E226" s="108"/>
      <c r="F226" s="108"/>
      <c r="G226" s="101"/>
      <c r="H226" s="101"/>
      <c r="I226" s="101"/>
      <c r="J226" s="104" t="str">
        <f t="shared" si="55"/>
        <v>04</v>
      </c>
      <c r="K226" s="101"/>
      <c r="L226" s="101" t="s">
        <v>384</v>
      </c>
      <c r="M226" s="101" t="s">
        <v>45</v>
      </c>
      <c r="N226" s="105" t="s">
        <v>46</v>
      </c>
      <c r="O226" s="101" t="s">
        <v>33</v>
      </c>
      <c r="P226" s="101" t="s">
        <v>33</v>
      </c>
      <c r="Q226" s="101" t="s">
        <v>839</v>
      </c>
      <c r="R226" s="101" t="s">
        <v>840</v>
      </c>
    </row>
    <row r="227" spans="1:18">
      <c r="A227" s="83" t="s">
        <v>841</v>
      </c>
      <c r="B227" s="83" t="s">
        <v>829</v>
      </c>
      <c r="C227" s="83" t="s">
        <v>23</v>
      </c>
      <c r="D227" s="84" t="s">
        <v>413</v>
      </c>
      <c r="E227" s="14" t="s">
        <v>842</v>
      </c>
      <c r="F227" s="14" t="s">
        <v>842</v>
      </c>
      <c r="G227" s="83" t="s">
        <v>841</v>
      </c>
      <c r="H227" s="83" t="s">
        <v>831</v>
      </c>
      <c r="I227" s="83" t="s">
        <v>416</v>
      </c>
      <c r="J227" s="83" t="s">
        <v>832</v>
      </c>
      <c r="K227" s="83" t="s">
        <v>831</v>
      </c>
      <c r="L227" s="83" t="s">
        <v>278</v>
      </c>
      <c r="M227" s="83" t="s">
        <v>32</v>
      </c>
      <c r="N227" s="85" t="s">
        <v>33</v>
      </c>
      <c r="O227" s="83" t="s">
        <v>33</v>
      </c>
      <c r="P227" s="83" t="s">
        <v>419</v>
      </c>
      <c r="Q227" s="83" t="s">
        <v>833</v>
      </c>
      <c r="R227" s="83" t="s">
        <v>834</v>
      </c>
    </row>
    <row r="228" spans="1:18">
      <c r="A228" s="86"/>
      <c r="B228" s="86"/>
      <c r="C228" s="86"/>
      <c r="D228" s="87"/>
      <c r="E228" s="18"/>
      <c r="F228" s="18"/>
      <c r="G228" s="86"/>
      <c r="H228" s="86"/>
      <c r="I228" s="86"/>
      <c r="J228" s="86" t="str">
        <f t="shared" ref="J228:J230" si="56">J227</f>
        <v>04</v>
      </c>
      <c r="K228" s="86"/>
      <c r="L228" s="86" t="s">
        <v>314</v>
      </c>
      <c r="M228" s="86" t="s">
        <v>37</v>
      </c>
      <c r="N228" s="88" t="s">
        <v>38</v>
      </c>
      <c r="O228" s="86" t="s">
        <v>33</v>
      </c>
      <c r="P228" s="86" t="s">
        <v>33</v>
      </c>
      <c r="Q228" s="86" t="s">
        <v>835</v>
      </c>
      <c r="R228" s="86" t="s">
        <v>836</v>
      </c>
    </row>
    <row r="229" spans="1:18">
      <c r="A229" s="86"/>
      <c r="B229" s="86"/>
      <c r="C229" s="86"/>
      <c r="D229" s="87"/>
      <c r="E229" s="18"/>
      <c r="F229" s="18"/>
      <c r="G229" s="86"/>
      <c r="H229" s="86"/>
      <c r="I229" s="86"/>
      <c r="J229" s="86" t="str">
        <f t="shared" si="56"/>
        <v>04</v>
      </c>
      <c r="K229" s="86"/>
      <c r="L229" s="86" t="s">
        <v>382</v>
      </c>
      <c r="M229" s="86" t="s">
        <v>41</v>
      </c>
      <c r="N229" s="88" t="s">
        <v>42</v>
      </c>
      <c r="O229" s="86" t="s">
        <v>33</v>
      </c>
      <c r="P229" s="86" t="s">
        <v>33</v>
      </c>
      <c r="Q229" s="86" t="s">
        <v>837</v>
      </c>
      <c r="R229" s="86" t="s">
        <v>838</v>
      </c>
    </row>
    <row r="230" spans="1:18" ht="22.5" thickBot="1">
      <c r="A230" s="86"/>
      <c r="B230" s="89"/>
      <c r="C230" s="89"/>
      <c r="D230" s="90"/>
      <c r="E230" s="23"/>
      <c r="F230" s="23"/>
      <c r="G230" s="89"/>
      <c r="H230" s="89"/>
      <c r="I230" s="89"/>
      <c r="J230" s="89" t="str">
        <f t="shared" si="56"/>
        <v>04</v>
      </c>
      <c r="K230" s="89"/>
      <c r="L230" s="89" t="s">
        <v>384</v>
      </c>
      <c r="M230" s="89" t="s">
        <v>45</v>
      </c>
      <c r="N230" s="91" t="s">
        <v>46</v>
      </c>
      <c r="O230" s="89" t="s">
        <v>33</v>
      </c>
      <c r="P230" s="89" t="s">
        <v>33</v>
      </c>
      <c r="Q230" s="89" t="s">
        <v>839</v>
      </c>
      <c r="R230" s="89" t="s">
        <v>840</v>
      </c>
    </row>
    <row r="231" spans="1:18" ht="22.5" thickBot="1">
      <c r="A231" s="92" t="s">
        <v>843</v>
      </c>
      <c r="B231" s="109" t="s">
        <v>844</v>
      </c>
      <c r="C231" s="109" t="s">
        <v>23</v>
      </c>
      <c r="D231" s="110" t="s">
        <v>413</v>
      </c>
      <c r="E231" s="37" t="s">
        <v>845</v>
      </c>
      <c r="F231" s="37" t="s">
        <v>845</v>
      </c>
      <c r="G231" s="109" t="s">
        <v>846</v>
      </c>
      <c r="H231" s="109" t="s">
        <v>847</v>
      </c>
      <c r="I231" s="109"/>
      <c r="J231" s="111"/>
      <c r="K231" s="109"/>
      <c r="L231" s="109"/>
      <c r="M231" s="109"/>
      <c r="N231" s="112"/>
      <c r="O231" s="109"/>
      <c r="P231" s="109"/>
      <c r="Q231" s="109"/>
      <c r="R231" s="109"/>
    </row>
    <row r="232" spans="1:18">
      <c r="A232" s="129" t="s">
        <v>1001</v>
      </c>
      <c r="B232" s="129" t="s">
        <v>1002</v>
      </c>
      <c r="C232" s="129" t="s">
        <v>23</v>
      </c>
      <c r="D232" s="130" t="s">
        <v>413</v>
      </c>
      <c r="E232" s="131" t="s">
        <v>457</v>
      </c>
      <c r="F232" s="131" t="s">
        <v>1003</v>
      </c>
      <c r="G232" s="129" t="s">
        <v>1001</v>
      </c>
      <c r="H232" s="129" t="s">
        <v>1004</v>
      </c>
      <c r="I232" s="129" t="s">
        <v>416</v>
      </c>
      <c r="J232" s="132" t="s">
        <v>435</v>
      </c>
      <c r="K232" s="129" t="s">
        <v>436</v>
      </c>
      <c r="L232" s="129" t="s">
        <v>278</v>
      </c>
      <c r="M232" s="129" t="s">
        <v>32</v>
      </c>
      <c r="N232" s="132" t="s">
        <v>33</v>
      </c>
      <c r="O232" s="129" t="s">
        <v>33</v>
      </c>
      <c r="P232" s="129" t="s">
        <v>419</v>
      </c>
      <c r="Q232" s="129" t="s">
        <v>437</v>
      </c>
      <c r="R232" s="129" t="s">
        <v>438</v>
      </c>
    </row>
    <row r="233" spans="1:18">
      <c r="A233" s="133"/>
      <c r="B233" s="133"/>
      <c r="C233" s="133"/>
      <c r="D233" s="134"/>
      <c r="E233" s="135"/>
      <c r="F233" s="135"/>
      <c r="G233" s="133"/>
      <c r="H233" s="133"/>
      <c r="I233" s="133"/>
      <c r="J233" s="133" t="s">
        <v>435</v>
      </c>
      <c r="K233" s="133"/>
      <c r="L233" s="133" t="s">
        <v>314</v>
      </c>
      <c r="M233" s="133" t="s">
        <v>422</v>
      </c>
      <c r="N233" s="136" t="s">
        <v>38</v>
      </c>
      <c r="O233" s="133" t="s">
        <v>33</v>
      </c>
      <c r="P233" s="133" t="s">
        <v>33</v>
      </c>
      <c r="Q233" s="133" t="s">
        <v>439</v>
      </c>
      <c r="R233" s="133" t="s">
        <v>440</v>
      </c>
    </row>
    <row r="234" spans="1:18">
      <c r="A234" s="133"/>
      <c r="B234" s="133"/>
      <c r="C234" s="133"/>
      <c r="D234" s="134"/>
      <c r="E234" s="135"/>
      <c r="F234" s="135"/>
      <c r="G234" s="133"/>
      <c r="H234" s="133"/>
      <c r="I234" s="133"/>
      <c r="J234" s="133" t="s">
        <v>435</v>
      </c>
      <c r="K234" s="133"/>
      <c r="L234" s="133" t="s">
        <v>382</v>
      </c>
      <c r="M234" s="133" t="s">
        <v>41</v>
      </c>
      <c r="N234" s="136" t="s">
        <v>42</v>
      </c>
      <c r="O234" s="133" t="s">
        <v>33</v>
      </c>
      <c r="P234" s="133" t="s">
        <v>33</v>
      </c>
      <c r="Q234" s="133" t="s">
        <v>441</v>
      </c>
      <c r="R234" s="133" t="s">
        <v>442</v>
      </c>
    </row>
    <row r="235" spans="1:18" ht="22.5" thickBot="1">
      <c r="A235" s="137"/>
      <c r="B235" s="137"/>
      <c r="C235" s="137"/>
      <c r="D235" s="138"/>
      <c r="E235" s="139"/>
      <c r="F235" s="140"/>
      <c r="G235" s="141"/>
      <c r="H235" s="141"/>
      <c r="I235" s="141"/>
      <c r="J235" s="141" t="s">
        <v>435</v>
      </c>
      <c r="K235" s="141"/>
      <c r="L235" s="141" t="s">
        <v>384</v>
      </c>
      <c r="M235" s="141" t="s">
        <v>45</v>
      </c>
      <c r="N235" s="142" t="s">
        <v>46</v>
      </c>
      <c r="O235" s="141" t="s">
        <v>33</v>
      </c>
      <c r="P235" s="141" t="s">
        <v>33</v>
      </c>
      <c r="Q235" s="141" t="s">
        <v>443</v>
      </c>
      <c r="R235" s="141" t="s">
        <v>444</v>
      </c>
    </row>
    <row r="236" spans="1:18">
      <c r="A236" s="106" t="s">
        <v>1005</v>
      </c>
      <c r="B236" s="106" t="s">
        <v>1006</v>
      </c>
      <c r="C236" s="106" t="s">
        <v>23</v>
      </c>
      <c r="D236" s="106" t="s">
        <v>413</v>
      </c>
      <c r="E236" s="106" t="s">
        <v>454</v>
      </c>
      <c r="F236" s="106" t="s">
        <v>1007</v>
      </c>
      <c r="G236" s="93" t="s">
        <v>1005</v>
      </c>
      <c r="H236" s="93" t="s">
        <v>1006</v>
      </c>
      <c r="I236" s="93" t="s">
        <v>416</v>
      </c>
      <c r="J236" s="96" t="s">
        <v>435</v>
      </c>
      <c r="K236" s="93" t="s">
        <v>436</v>
      </c>
      <c r="L236" s="93" t="s">
        <v>278</v>
      </c>
      <c r="M236" s="93" t="s">
        <v>32</v>
      </c>
      <c r="N236" s="96" t="s">
        <v>33</v>
      </c>
      <c r="O236" s="93" t="s">
        <v>33</v>
      </c>
      <c r="P236" s="93" t="s">
        <v>419</v>
      </c>
      <c r="Q236" s="93" t="s">
        <v>437</v>
      </c>
      <c r="R236" s="93" t="s">
        <v>438</v>
      </c>
    </row>
    <row r="237" spans="1:18">
      <c r="A237" s="107"/>
      <c r="B237" s="107"/>
      <c r="C237" s="107"/>
      <c r="D237" s="107"/>
      <c r="E237" s="107"/>
      <c r="F237" s="107"/>
      <c r="G237" s="92"/>
      <c r="H237" s="92"/>
      <c r="I237" s="92"/>
      <c r="J237" s="99" t="s">
        <v>435</v>
      </c>
      <c r="K237" s="92"/>
      <c r="L237" s="92" t="s">
        <v>314</v>
      </c>
      <c r="M237" s="92" t="s">
        <v>422</v>
      </c>
      <c r="N237" s="100" t="s">
        <v>38</v>
      </c>
      <c r="O237" s="92" t="s">
        <v>33</v>
      </c>
      <c r="P237" s="92" t="s">
        <v>33</v>
      </c>
      <c r="Q237" s="92" t="s">
        <v>439</v>
      </c>
      <c r="R237" s="92" t="s">
        <v>440</v>
      </c>
    </row>
    <row r="238" spans="1:18">
      <c r="A238" s="107"/>
      <c r="B238" s="107"/>
      <c r="C238" s="107"/>
      <c r="D238" s="107"/>
      <c r="E238" s="107"/>
      <c r="F238" s="107"/>
      <c r="G238" s="92"/>
      <c r="H238" s="92"/>
      <c r="I238" s="92"/>
      <c r="J238" s="99" t="s">
        <v>435</v>
      </c>
      <c r="K238" s="92"/>
      <c r="L238" s="92" t="s">
        <v>382</v>
      </c>
      <c r="M238" s="92" t="s">
        <v>41</v>
      </c>
      <c r="N238" s="100" t="s">
        <v>42</v>
      </c>
      <c r="O238" s="92" t="s">
        <v>33</v>
      </c>
      <c r="P238" s="92" t="s">
        <v>33</v>
      </c>
      <c r="Q238" s="92" t="s">
        <v>441</v>
      </c>
      <c r="R238" s="92" t="s">
        <v>442</v>
      </c>
    </row>
    <row r="239" spans="1:18" ht="22.5" thickBot="1">
      <c r="A239" s="108"/>
      <c r="B239" s="108"/>
      <c r="C239" s="108"/>
      <c r="D239" s="108"/>
      <c r="E239" s="108"/>
      <c r="F239" s="108"/>
      <c r="G239" s="101"/>
      <c r="H239" s="101"/>
      <c r="I239" s="101"/>
      <c r="J239" s="104" t="s">
        <v>435</v>
      </c>
      <c r="K239" s="101"/>
      <c r="L239" s="101" t="s">
        <v>384</v>
      </c>
      <c r="M239" s="101" t="s">
        <v>45</v>
      </c>
      <c r="N239" s="105" t="s">
        <v>46</v>
      </c>
      <c r="O239" s="101" t="s">
        <v>33</v>
      </c>
      <c r="P239" s="101" t="s">
        <v>33</v>
      </c>
      <c r="Q239" s="101" t="s">
        <v>443</v>
      </c>
      <c r="R239" s="101" t="s">
        <v>444</v>
      </c>
    </row>
    <row r="240" spans="1:18">
      <c r="A240" s="129" t="s">
        <v>1008</v>
      </c>
      <c r="B240" s="129" t="s">
        <v>1006</v>
      </c>
      <c r="C240" s="129" t="s">
        <v>23</v>
      </c>
      <c r="D240" s="130" t="s">
        <v>413</v>
      </c>
      <c r="E240" s="131" t="s">
        <v>457</v>
      </c>
      <c r="F240" s="131" t="s">
        <v>1003</v>
      </c>
      <c r="G240" s="129" t="s">
        <v>1008</v>
      </c>
      <c r="H240" s="129" t="s">
        <v>1006</v>
      </c>
      <c r="I240" s="129" t="s">
        <v>416</v>
      </c>
      <c r="J240" s="132" t="s">
        <v>435</v>
      </c>
      <c r="K240" s="129" t="s">
        <v>436</v>
      </c>
      <c r="L240" s="129" t="s">
        <v>278</v>
      </c>
      <c r="M240" s="129" t="s">
        <v>32</v>
      </c>
      <c r="N240" s="132" t="s">
        <v>33</v>
      </c>
      <c r="O240" s="129" t="s">
        <v>33</v>
      </c>
      <c r="P240" s="129" t="s">
        <v>419</v>
      </c>
      <c r="Q240" s="129" t="s">
        <v>437</v>
      </c>
      <c r="R240" s="129" t="s">
        <v>438</v>
      </c>
    </row>
    <row r="241" spans="1:18">
      <c r="A241" s="133"/>
      <c r="B241" s="133"/>
      <c r="C241" s="133"/>
      <c r="D241" s="134"/>
      <c r="E241" s="135"/>
      <c r="F241" s="135"/>
      <c r="G241" s="133"/>
      <c r="H241" s="133"/>
      <c r="I241" s="133"/>
      <c r="J241" s="133" t="s">
        <v>435</v>
      </c>
      <c r="K241" s="133"/>
      <c r="L241" s="133" t="s">
        <v>314</v>
      </c>
      <c r="M241" s="133" t="s">
        <v>422</v>
      </c>
      <c r="N241" s="136" t="s">
        <v>38</v>
      </c>
      <c r="O241" s="133" t="s">
        <v>33</v>
      </c>
      <c r="P241" s="133" t="s">
        <v>33</v>
      </c>
      <c r="Q241" s="133" t="s">
        <v>439</v>
      </c>
      <c r="R241" s="133" t="s">
        <v>440</v>
      </c>
    </row>
    <row r="242" spans="1:18">
      <c r="A242" s="133"/>
      <c r="B242" s="133"/>
      <c r="C242" s="133"/>
      <c r="D242" s="134"/>
      <c r="E242" s="135"/>
      <c r="F242" s="135"/>
      <c r="G242" s="133"/>
      <c r="H242" s="133"/>
      <c r="I242" s="133"/>
      <c r="J242" s="133" t="s">
        <v>435</v>
      </c>
      <c r="K242" s="133"/>
      <c r="L242" s="133" t="s">
        <v>382</v>
      </c>
      <c r="M242" s="133" t="s">
        <v>41</v>
      </c>
      <c r="N242" s="136" t="s">
        <v>42</v>
      </c>
      <c r="O242" s="133" t="s">
        <v>33</v>
      </c>
      <c r="P242" s="133" t="s">
        <v>33</v>
      </c>
      <c r="Q242" s="133" t="s">
        <v>441</v>
      </c>
      <c r="R242" s="133" t="s">
        <v>442</v>
      </c>
    </row>
    <row r="243" spans="1:18" ht="22.5" thickBot="1">
      <c r="A243" s="137"/>
      <c r="B243" s="137"/>
      <c r="C243" s="137"/>
      <c r="D243" s="138"/>
      <c r="E243" s="139"/>
      <c r="F243" s="139"/>
      <c r="G243" s="137"/>
      <c r="H243" s="137"/>
      <c r="I243" s="137"/>
      <c r="J243" s="137" t="s">
        <v>435</v>
      </c>
      <c r="K243" s="137"/>
      <c r="L243" s="137" t="s">
        <v>384</v>
      </c>
      <c r="M243" s="137" t="s">
        <v>45</v>
      </c>
      <c r="N243" s="143" t="s">
        <v>46</v>
      </c>
      <c r="O243" s="137" t="s">
        <v>33</v>
      </c>
      <c r="P243" s="137" t="s">
        <v>33</v>
      </c>
      <c r="Q243" s="137" t="s">
        <v>443</v>
      </c>
      <c r="R243" s="137" t="s">
        <v>444</v>
      </c>
    </row>
    <row r="247" spans="1:18">
      <c r="E247"/>
    </row>
    <row r="248" spans="1:18">
      <c r="E248"/>
    </row>
  </sheetData>
  <autoFilter ref="A1:R239">
    <filterColumn colId="13" showButton="0"/>
    <filterColumn colId="14" showButton="0"/>
  </autoFilter>
  <mergeCells count="1">
    <mergeCell ref="N1:P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"/>
  <sheetViews>
    <sheetView topLeftCell="A46" zoomScaleNormal="100" workbookViewId="0">
      <selection activeCell="B38" sqref="B38"/>
    </sheetView>
  </sheetViews>
  <sheetFormatPr defaultRowHeight="15"/>
  <cols>
    <col min="1" max="1" width="6.7109375" bestFit="1" customWidth="1"/>
    <col min="2" max="2" width="33.140625" bestFit="1" customWidth="1"/>
    <col min="3" max="3" width="9" bestFit="1" customWidth="1"/>
    <col min="4" max="4" width="8.85546875" bestFit="1" customWidth="1"/>
    <col min="5" max="6" width="16.42578125" bestFit="1" customWidth="1"/>
    <col min="8" max="8" width="26" bestFit="1" customWidth="1"/>
    <col min="9" max="10" width="11.28515625" customWidth="1"/>
    <col min="11" max="11" width="11.5703125" customWidth="1"/>
    <col min="12" max="12" width="27.28515625" bestFit="1" customWidth="1"/>
    <col min="13" max="13" width="12.28515625" customWidth="1"/>
    <col min="14" max="14" width="24.42578125" bestFit="1" customWidth="1"/>
    <col min="15" max="16" width="11" bestFit="1" customWidth="1"/>
    <col min="17" max="17" width="12.140625" bestFit="1" customWidth="1"/>
    <col min="18" max="18" width="13.7109375" bestFit="1" customWidth="1"/>
    <col min="19" max="19" width="33.85546875" bestFit="1" customWidth="1"/>
  </cols>
  <sheetData>
    <row r="1" spans="1:19" ht="108" customHeight="1" thickBot="1">
      <c r="A1" s="1" t="s">
        <v>0</v>
      </c>
      <c r="B1" s="2" t="s">
        <v>1</v>
      </c>
      <c r="C1" s="2" t="s">
        <v>2</v>
      </c>
      <c r="D1" s="3" t="s">
        <v>3</v>
      </c>
      <c r="E1" s="114" t="s">
        <v>4</v>
      </c>
      <c r="F1" s="4" t="s">
        <v>5</v>
      </c>
      <c r="G1" s="5" t="s">
        <v>6</v>
      </c>
      <c r="H1" s="5" t="s">
        <v>7</v>
      </c>
      <c r="I1" s="5" t="s">
        <v>848</v>
      </c>
      <c r="J1" s="5"/>
      <c r="K1" s="5" t="s">
        <v>9</v>
      </c>
      <c r="L1" s="5" t="s">
        <v>10</v>
      </c>
      <c r="M1" s="5" t="s">
        <v>11</v>
      </c>
      <c r="N1" s="5" t="s">
        <v>12</v>
      </c>
      <c r="O1" s="124" t="s">
        <v>13</v>
      </c>
      <c r="P1" s="125"/>
      <c r="Q1" s="126"/>
      <c r="R1" s="5" t="s">
        <v>14</v>
      </c>
      <c r="S1" s="5" t="s">
        <v>15</v>
      </c>
    </row>
    <row r="2" spans="1:19" ht="22.5" thickBot="1">
      <c r="A2" s="8"/>
      <c r="B2" s="9"/>
      <c r="C2" s="9"/>
      <c r="D2" s="10"/>
      <c r="E2" s="9"/>
      <c r="F2" s="11"/>
      <c r="G2" s="8"/>
      <c r="H2" s="8"/>
      <c r="I2" s="8"/>
      <c r="J2" s="8"/>
      <c r="K2" s="8"/>
      <c r="L2" s="8"/>
      <c r="M2" s="8"/>
      <c r="N2" s="8"/>
      <c r="O2" s="8" t="s">
        <v>18</v>
      </c>
      <c r="P2" s="8" t="s">
        <v>19</v>
      </c>
      <c r="Q2" s="8" t="s">
        <v>20</v>
      </c>
      <c r="R2" s="8"/>
      <c r="S2" s="8"/>
    </row>
    <row r="3" spans="1:19" s="7" customFormat="1" ht="21.75">
      <c r="A3" s="12" t="s">
        <v>849</v>
      </c>
      <c r="B3" s="12" t="s">
        <v>850</v>
      </c>
      <c r="C3" s="12" t="s">
        <v>851</v>
      </c>
      <c r="D3" s="13" t="s">
        <v>390</v>
      </c>
      <c r="E3" s="14">
        <v>100050000</v>
      </c>
      <c r="F3" s="15">
        <v>199999999</v>
      </c>
      <c r="G3" s="12" t="s">
        <v>849</v>
      </c>
      <c r="H3" s="12" t="s">
        <v>850</v>
      </c>
      <c r="I3" s="12" t="s">
        <v>852</v>
      </c>
      <c r="J3" s="12" t="str">
        <f>CONCATENATE(K3,M3)</f>
        <v>X1001</v>
      </c>
      <c r="K3" s="12" t="str">
        <f>VLOOKUP(G3,[1]Sheet3!$B$2:$K$136,10,FALSE)</f>
        <v>X1</v>
      </c>
      <c r="L3" s="12" t="s">
        <v>853</v>
      </c>
      <c r="M3" s="12" t="s">
        <v>85</v>
      </c>
      <c r="N3" s="12" t="s">
        <v>854</v>
      </c>
      <c r="O3" s="12" t="s">
        <v>33</v>
      </c>
      <c r="P3" s="12" t="s">
        <v>33</v>
      </c>
      <c r="Q3" s="12" t="s">
        <v>855</v>
      </c>
      <c r="R3" s="12" t="s">
        <v>856</v>
      </c>
      <c r="S3" s="12" t="s">
        <v>857</v>
      </c>
    </row>
    <row r="4" spans="1:19" s="7" customFormat="1" ht="21.75">
      <c r="A4" s="16"/>
      <c r="B4" s="16"/>
      <c r="C4" s="16"/>
      <c r="D4" s="17"/>
      <c r="E4" s="18"/>
      <c r="F4" s="19"/>
      <c r="G4" s="16"/>
      <c r="H4" s="16"/>
      <c r="I4" s="16"/>
      <c r="J4" s="16" t="str">
        <f t="shared" ref="J4:J65" si="0">CONCATENATE(K4,M4)</f>
        <v>X1002</v>
      </c>
      <c r="K4" s="16" t="str">
        <f>K3</f>
        <v>X1</v>
      </c>
      <c r="L4" s="20" t="str">
        <f>L3</f>
        <v>CS BU to SDI</v>
      </c>
      <c r="M4" s="16" t="s">
        <v>247</v>
      </c>
      <c r="N4" s="16" t="s">
        <v>858</v>
      </c>
      <c r="O4" s="16" t="s">
        <v>33</v>
      </c>
      <c r="P4" s="16" t="s">
        <v>33</v>
      </c>
      <c r="Q4" s="16" t="s">
        <v>859</v>
      </c>
      <c r="R4" s="16" t="s">
        <v>860</v>
      </c>
      <c r="S4" s="16" t="s">
        <v>861</v>
      </c>
    </row>
    <row r="5" spans="1:19" s="7" customFormat="1" ht="21.75">
      <c r="A5" s="16"/>
      <c r="B5" s="16"/>
      <c r="C5" s="16"/>
      <c r="D5" s="17"/>
      <c r="E5" s="18"/>
      <c r="F5" s="19"/>
      <c r="G5" s="16"/>
      <c r="H5" s="16"/>
      <c r="I5" s="16"/>
      <c r="J5" s="16" t="str">
        <f t="shared" si="0"/>
        <v>X1003</v>
      </c>
      <c r="K5" s="16" t="str">
        <f t="shared" ref="K5:L6" si="1">K4</f>
        <v>X1</v>
      </c>
      <c r="L5" s="20" t="str">
        <f t="shared" si="1"/>
        <v>CS BU to SDI</v>
      </c>
      <c r="M5" s="16" t="s">
        <v>251</v>
      </c>
      <c r="N5" s="16" t="s">
        <v>862</v>
      </c>
      <c r="O5" s="16" t="s">
        <v>33</v>
      </c>
      <c r="P5" s="16" t="s">
        <v>33</v>
      </c>
      <c r="Q5" s="16" t="s">
        <v>863</v>
      </c>
      <c r="R5" s="16" t="s">
        <v>864</v>
      </c>
      <c r="S5" s="16" t="s">
        <v>865</v>
      </c>
    </row>
    <row r="6" spans="1:19" s="7" customFormat="1" ht="22.5" thickBot="1">
      <c r="A6" s="21"/>
      <c r="B6" s="21"/>
      <c r="C6" s="21"/>
      <c r="D6" s="22"/>
      <c r="E6" s="23"/>
      <c r="F6" s="24"/>
      <c r="G6" s="21"/>
      <c r="H6" s="21"/>
      <c r="I6" s="21"/>
      <c r="J6" s="21" t="str">
        <f t="shared" si="0"/>
        <v>X1004</v>
      </c>
      <c r="K6" s="21" t="str">
        <f t="shared" si="1"/>
        <v>X1</v>
      </c>
      <c r="L6" s="25" t="str">
        <f t="shared" si="1"/>
        <v>CS BU to SDI</v>
      </c>
      <c r="M6" s="21" t="s">
        <v>255</v>
      </c>
      <c r="N6" s="21" t="s">
        <v>866</v>
      </c>
      <c r="O6" s="21" t="s">
        <v>33</v>
      </c>
      <c r="P6" s="21" t="s">
        <v>33</v>
      </c>
      <c r="Q6" s="21" t="s">
        <v>867</v>
      </c>
      <c r="R6" s="21" t="s">
        <v>856</v>
      </c>
      <c r="S6" s="21" t="s">
        <v>857</v>
      </c>
    </row>
    <row r="7" spans="1:19" s="7" customFormat="1" ht="21.75">
      <c r="A7" s="26" t="s">
        <v>868</v>
      </c>
      <c r="B7" s="26" t="s">
        <v>869</v>
      </c>
      <c r="C7" s="26" t="s">
        <v>851</v>
      </c>
      <c r="D7" s="27" t="s">
        <v>390</v>
      </c>
      <c r="E7" s="28">
        <v>200010000</v>
      </c>
      <c r="F7" s="28">
        <v>299999999</v>
      </c>
      <c r="G7" s="26" t="s">
        <v>868</v>
      </c>
      <c r="H7" s="26" t="s">
        <v>870</v>
      </c>
      <c r="I7" s="26" t="s">
        <v>852</v>
      </c>
      <c r="J7" s="26" t="str">
        <f t="shared" si="0"/>
        <v>X2001</v>
      </c>
      <c r="K7" s="26" t="str">
        <f>VLOOKUP(G7,[1]Sheet3!$B$2:$K$136,10,FALSE)</f>
        <v>X2</v>
      </c>
      <c r="L7" s="26" t="s">
        <v>871</v>
      </c>
      <c r="M7" s="26" t="s">
        <v>85</v>
      </c>
      <c r="N7" s="26" t="s">
        <v>854</v>
      </c>
      <c r="O7" s="26" t="s">
        <v>33</v>
      </c>
      <c r="P7" s="26" t="s">
        <v>33</v>
      </c>
      <c r="Q7" s="26" t="s">
        <v>855</v>
      </c>
      <c r="R7" s="26" t="s">
        <v>872</v>
      </c>
      <c r="S7" s="26" t="s">
        <v>873</v>
      </c>
    </row>
    <row r="8" spans="1:19" s="7" customFormat="1" ht="21.75">
      <c r="A8" s="29"/>
      <c r="B8" s="29"/>
      <c r="C8" s="29"/>
      <c r="D8" s="30"/>
      <c r="E8" s="31"/>
      <c r="F8" s="31"/>
      <c r="G8" s="29"/>
      <c r="H8" s="29"/>
      <c r="I8" s="29"/>
      <c r="J8" s="29" t="str">
        <f t="shared" si="0"/>
        <v>X2002</v>
      </c>
      <c r="K8" s="29" t="str">
        <f t="shared" ref="K8:L10" si="2">K7</f>
        <v>X2</v>
      </c>
      <c r="L8" s="29" t="str">
        <f t="shared" si="2"/>
        <v>CS BU to SDI สมาชิก</v>
      </c>
      <c r="M8" s="29" t="s">
        <v>247</v>
      </c>
      <c r="N8" s="29" t="s">
        <v>858</v>
      </c>
      <c r="O8" s="29" t="s">
        <v>33</v>
      </c>
      <c r="P8" s="29" t="s">
        <v>33</v>
      </c>
      <c r="Q8" s="29" t="s">
        <v>859</v>
      </c>
      <c r="R8" s="29" t="s">
        <v>874</v>
      </c>
      <c r="S8" s="29" t="s">
        <v>875</v>
      </c>
    </row>
    <row r="9" spans="1:19" s="7" customFormat="1" ht="21.75">
      <c r="A9" s="29"/>
      <c r="B9" s="29"/>
      <c r="C9" s="29"/>
      <c r="D9" s="30"/>
      <c r="E9" s="31"/>
      <c r="F9" s="31"/>
      <c r="G9" s="29"/>
      <c r="H9" s="29"/>
      <c r="I9" s="29"/>
      <c r="J9" s="29" t="str">
        <f t="shared" si="0"/>
        <v>X2003</v>
      </c>
      <c r="K9" s="29" t="str">
        <f t="shared" si="2"/>
        <v>X2</v>
      </c>
      <c r="L9" s="29" t="str">
        <f t="shared" si="2"/>
        <v>CS BU to SDI สมาชิก</v>
      </c>
      <c r="M9" s="29" t="s">
        <v>251</v>
      </c>
      <c r="N9" s="29" t="s">
        <v>862</v>
      </c>
      <c r="O9" s="29" t="s">
        <v>33</v>
      </c>
      <c r="P9" s="29" t="s">
        <v>33</v>
      </c>
      <c r="Q9" s="29" t="s">
        <v>863</v>
      </c>
      <c r="R9" s="29" t="s">
        <v>876</v>
      </c>
      <c r="S9" s="29" t="s">
        <v>877</v>
      </c>
    </row>
    <row r="10" spans="1:19" s="7" customFormat="1" ht="22.5" thickBot="1">
      <c r="A10" s="32"/>
      <c r="B10" s="32"/>
      <c r="C10" s="32"/>
      <c r="D10" s="33"/>
      <c r="E10" s="34"/>
      <c r="F10" s="34"/>
      <c r="G10" s="32"/>
      <c r="H10" s="32"/>
      <c r="I10" s="32"/>
      <c r="J10" s="32" t="str">
        <f t="shared" si="0"/>
        <v>X2004</v>
      </c>
      <c r="K10" s="32" t="str">
        <f t="shared" si="2"/>
        <v>X2</v>
      </c>
      <c r="L10" s="32" t="str">
        <f t="shared" si="2"/>
        <v>CS BU to SDI สมาชิก</v>
      </c>
      <c r="M10" s="32" t="s">
        <v>255</v>
      </c>
      <c r="N10" s="32" t="s">
        <v>866</v>
      </c>
      <c r="O10" s="32" t="s">
        <v>33</v>
      </c>
      <c r="P10" s="32" t="s">
        <v>33</v>
      </c>
      <c r="Q10" s="32" t="s">
        <v>867</v>
      </c>
      <c r="R10" s="32" t="s">
        <v>872</v>
      </c>
      <c r="S10" s="32" t="s">
        <v>873</v>
      </c>
    </row>
    <row r="11" spans="1:19" s="7" customFormat="1" ht="21.75">
      <c r="A11" s="12" t="s">
        <v>878</v>
      </c>
      <c r="B11" s="12" t="s">
        <v>879</v>
      </c>
      <c r="C11" s="12" t="s">
        <v>851</v>
      </c>
      <c r="D11" s="13" t="s">
        <v>390</v>
      </c>
      <c r="E11" s="14">
        <v>100050000</v>
      </c>
      <c r="F11" s="15">
        <v>199999999</v>
      </c>
      <c r="G11" s="12" t="s">
        <v>878</v>
      </c>
      <c r="H11" s="12" t="s">
        <v>879</v>
      </c>
      <c r="I11" s="12" t="s">
        <v>852</v>
      </c>
      <c r="J11" s="12" t="str">
        <f t="shared" si="0"/>
        <v>E1001</v>
      </c>
      <c r="K11" s="12" t="str">
        <f>VLOOKUP(G11,[1]Sheet3!$B$2:$K$136,10,FALSE)</f>
        <v>E1</v>
      </c>
      <c r="L11" s="12" t="s">
        <v>880</v>
      </c>
      <c r="M11" s="12" t="s">
        <v>85</v>
      </c>
      <c r="N11" s="12" t="s">
        <v>854</v>
      </c>
      <c r="O11" s="12" t="s">
        <v>33</v>
      </c>
      <c r="P11" s="12" t="s">
        <v>33</v>
      </c>
      <c r="Q11" s="12" t="s">
        <v>855</v>
      </c>
      <c r="R11" s="12" t="s">
        <v>881</v>
      </c>
      <c r="S11" s="12" t="s">
        <v>882</v>
      </c>
    </row>
    <row r="12" spans="1:19" s="7" customFormat="1" ht="21.75">
      <c r="A12" s="16"/>
      <c r="B12" s="16"/>
      <c r="C12" s="16"/>
      <c r="D12" s="17"/>
      <c r="E12" s="18"/>
      <c r="F12" s="19"/>
      <c r="G12" s="16"/>
      <c r="H12" s="16"/>
      <c r="I12" s="16"/>
      <c r="J12" s="16" t="str">
        <f t="shared" si="0"/>
        <v>E1002</v>
      </c>
      <c r="K12" s="16" t="str">
        <f t="shared" ref="K12:L14" si="3">K11</f>
        <v>E1</v>
      </c>
      <c r="L12" s="20" t="str">
        <f t="shared" si="3"/>
        <v>CS BU to SDI รับเหมาสายใน</v>
      </c>
      <c r="M12" s="16" t="s">
        <v>247</v>
      </c>
      <c r="N12" s="16" t="s">
        <v>858</v>
      </c>
      <c r="O12" s="16" t="s">
        <v>33</v>
      </c>
      <c r="P12" s="16" t="s">
        <v>33</v>
      </c>
      <c r="Q12" s="16" t="s">
        <v>859</v>
      </c>
      <c r="R12" s="16" t="s">
        <v>883</v>
      </c>
      <c r="S12" s="16" t="s">
        <v>884</v>
      </c>
    </row>
    <row r="13" spans="1:19" s="7" customFormat="1" ht="21.75">
      <c r="A13" s="16"/>
      <c r="B13" s="16"/>
      <c r="C13" s="16"/>
      <c r="D13" s="17"/>
      <c r="E13" s="18"/>
      <c r="F13" s="19"/>
      <c r="G13" s="16"/>
      <c r="H13" s="16"/>
      <c r="I13" s="16"/>
      <c r="J13" s="16" t="str">
        <f t="shared" si="0"/>
        <v>E1003</v>
      </c>
      <c r="K13" s="16" t="str">
        <f t="shared" si="3"/>
        <v>E1</v>
      </c>
      <c r="L13" s="20" t="str">
        <f t="shared" si="3"/>
        <v>CS BU to SDI รับเหมาสายใน</v>
      </c>
      <c r="M13" s="16" t="s">
        <v>251</v>
      </c>
      <c r="N13" s="16" t="s">
        <v>862</v>
      </c>
      <c r="O13" s="16" t="s">
        <v>33</v>
      </c>
      <c r="P13" s="16" t="s">
        <v>33</v>
      </c>
      <c r="Q13" s="16" t="s">
        <v>863</v>
      </c>
      <c r="R13" s="16" t="s">
        <v>885</v>
      </c>
      <c r="S13" s="16" t="s">
        <v>886</v>
      </c>
    </row>
    <row r="14" spans="1:19" s="7" customFormat="1" ht="22.5" thickBot="1">
      <c r="A14" s="21"/>
      <c r="B14" s="21"/>
      <c r="C14" s="21"/>
      <c r="D14" s="22"/>
      <c r="E14" s="23"/>
      <c r="F14" s="24"/>
      <c r="G14" s="21"/>
      <c r="H14" s="21"/>
      <c r="I14" s="21"/>
      <c r="J14" s="21" t="str">
        <f t="shared" si="0"/>
        <v>E1004</v>
      </c>
      <c r="K14" s="21" t="str">
        <f t="shared" si="3"/>
        <v>E1</v>
      </c>
      <c r="L14" s="25" t="str">
        <f t="shared" si="3"/>
        <v>CS BU to SDI รับเหมาสายใน</v>
      </c>
      <c r="M14" s="21" t="s">
        <v>255</v>
      </c>
      <c r="N14" s="21" t="s">
        <v>866</v>
      </c>
      <c r="O14" s="21" t="s">
        <v>33</v>
      </c>
      <c r="P14" s="21" t="s">
        <v>33</v>
      </c>
      <c r="Q14" s="21" t="s">
        <v>867</v>
      </c>
      <c r="R14" s="21" t="s">
        <v>881</v>
      </c>
      <c r="S14" s="21" t="s">
        <v>882</v>
      </c>
    </row>
    <row r="15" spans="1:19" s="7" customFormat="1" ht="21.75">
      <c r="A15" s="26" t="s">
        <v>887</v>
      </c>
      <c r="B15" s="26" t="s">
        <v>888</v>
      </c>
      <c r="C15" s="26" t="s">
        <v>851</v>
      </c>
      <c r="D15" s="27" t="s">
        <v>390</v>
      </c>
      <c r="E15" s="28">
        <v>100050000</v>
      </c>
      <c r="F15" s="28">
        <v>199999999</v>
      </c>
      <c r="G15" s="26" t="s">
        <v>887</v>
      </c>
      <c r="H15" s="26" t="s">
        <v>888</v>
      </c>
      <c r="I15" s="26" t="s">
        <v>852</v>
      </c>
      <c r="J15" s="26" t="str">
        <f t="shared" si="0"/>
        <v>E2001</v>
      </c>
      <c r="K15" s="26" t="str">
        <f>VLOOKUP(G15,[1]Sheet3!$B$2:$K$136,10,FALSE)</f>
        <v>E2</v>
      </c>
      <c r="L15" s="26" t="s">
        <v>889</v>
      </c>
      <c r="M15" s="26" t="s">
        <v>85</v>
      </c>
      <c r="N15" s="26" t="s">
        <v>854</v>
      </c>
      <c r="O15" s="26" t="s">
        <v>33</v>
      </c>
      <c r="P15" s="26" t="s">
        <v>33</v>
      </c>
      <c r="Q15" s="26" t="s">
        <v>855</v>
      </c>
      <c r="R15" s="26" t="s">
        <v>890</v>
      </c>
      <c r="S15" s="26" t="s">
        <v>891</v>
      </c>
    </row>
    <row r="16" spans="1:19" s="7" customFormat="1" ht="21.75">
      <c r="A16" s="29"/>
      <c r="B16" s="29"/>
      <c r="C16" s="29"/>
      <c r="D16" s="30"/>
      <c r="E16" s="31"/>
      <c r="F16" s="31"/>
      <c r="G16" s="29"/>
      <c r="H16" s="29"/>
      <c r="I16" s="29"/>
      <c r="J16" s="29" t="str">
        <f t="shared" si="0"/>
        <v>E2002</v>
      </c>
      <c r="K16" s="29" t="str">
        <f t="shared" ref="K16:L18" si="4">K15</f>
        <v>E2</v>
      </c>
      <c r="L16" s="29" t="str">
        <f t="shared" si="4"/>
        <v>CS BU to SDI บริการระบบอาคาร</v>
      </c>
      <c r="M16" s="29" t="s">
        <v>247</v>
      </c>
      <c r="N16" s="29" t="s">
        <v>858</v>
      </c>
      <c r="O16" s="29" t="s">
        <v>33</v>
      </c>
      <c r="P16" s="29" t="s">
        <v>33</v>
      </c>
      <c r="Q16" s="29" t="s">
        <v>859</v>
      </c>
      <c r="R16" s="29" t="s">
        <v>892</v>
      </c>
      <c r="S16" s="29" t="s">
        <v>893</v>
      </c>
    </row>
    <row r="17" spans="1:19" s="7" customFormat="1" ht="21.75">
      <c r="A17" s="29"/>
      <c r="B17" s="29"/>
      <c r="C17" s="29"/>
      <c r="D17" s="30"/>
      <c r="E17" s="31"/>
      <c r="F17" s="31"/>
      <c r="G17" s="29"/>
      <c r="H17" s="29"/>
      <c r="I17" s="29"/>
      <c r="J17" s="29" t="str">
        <f t="shared" si="0"/>
        <v>E2003</v>
      </c>
      <c r="K17" s="29" t="str">
        <f t="shared" si="4"/>
        <v>E2</v>
      </c>
      <c r="L17" s="29" t="str">
        <f t="shared" si="4"/>
        <v>CS BU to SDI บริการระบบอาคาร</v>
      </c>
      <c r="M17" s="29" t="s">
        <v>251</v>
      </c>
      <c r="N17" s="29" t="s">
        <v>862</v>
      </c>
      <c r="O17" s="29" t="s">
        <v>33</v>
      </c>
      <c r="P17" s="29" t="s">
        <v>33</v>
      </c>
      <c r="Q17" s="29" t="s">
        <v>863</v>
      </c>
      <c r="R17" s="29" t="s">
        <v>894</v>
      </c>
      <c r="S17" s="29" t="s">
        <v>895</v>
      </c>
    </row>
    <row r="18" spans="1:19" s="7" customFormat="1" ht="22.5" thickBot="1">
      <c r="A18" s="32"/>
      <c r="B18" s="32"/>
      <c r="C18" s="32"/>
      <c r="D18" s="33"/>
      <c r="E18" s="34"/>
      <c r="F18" s="34"/>
      <c r="G18" s="32"/>
      <c r="H18" s="32"/>
      <c r="I18" s="32"/>
      <c r="J18" s="32" t="str">
        <f t="shared" si="0"/>
        <v>E2004</v>
      </c>
      <c r="K18" s="32" t="str">
        <f t="shared" si="4"/>
        <v>E2</v>
      </c>
      <c r="L18" s="32" t="str">
        <f t="shared" si="4"/>
        <v>CS BU to SDI บริการระบบอาคาร</v>
      </c>
      <c r="M18" s="32" t="s">
        <v>255</v>
      </c>
      <c r="N18" s="32" t="s">
        <v>866</v>
      </c>
      <c r="O18" s="32" t="s">
        <v>33</v>
      </c>
      <c r="P18" s="32" t="s">
        <v>33</v>
      </c>
      <c r="Q18" s="32" t="s">
        <v>867</v>
      </c>
      <c r="R18" s="32" t="s">
        <v>890</v>
      </c>
      <c r="S18" s="32" t="s">
        <v>891</v>
      </c>
    </row>
    <row r="19" spans="1:19" s="7" customFormat="1" ht="21.75">
      <c r="A19" s="12" t="s">
        <v>896</v>
      </c>
      <c r="B19" s="12" t="s">
        <v>897</v>
      </c>
      <c r="C19" s="12" t="s">
        <v>851</v>
      </c>
      <c r="D19" s="13" t="s">
        <v>390</v>
      </c>
      <c r="E19" s="14">
        <v>100050000</v>
      </c>
      <c r="F19" s="15">
        <v>199999999</v>
      </c>
      <c r="G19" s="12" t="s">
        <v>896</v>
      </c>
      <c r="H19" s="12" t="s">
        <v>897</v>
      </c>
      <c r="I19" s="12" t="s">
        <v>852</v>
      </c>
      <c r="J19" s="12" t="str">
        <f t="shared" si="0"/>
        <v>E3001</v>
      </c>
      <c r="K19" s="12" t="str">
        <f>VLOOKUP(G19,[1]Sheet3!$B$2:$K$136,10,FALSE)</f>
        <v>E3</v>
      </c>
      <c r="L19" s="12" t="s">
        <v>898</v>
      </c>
      <c r="M19" s="12" t="s">
        <v>85</v>
      </c>
      <c r="N19" s="12" t="s">
        <v>854</v>
      </c>
      <c r="O19" s="12" t="s">
        <v>33</v>
      </c>
      <c r="P19" s="12" t="s">
        <v>33</v>
      </c>
      <c r="Q19" s="12" t="s">
        <v>855</v>
      </c>
      <c r="R19" s="12" t="s">
        <v>899</v>
      </c>
      <c r="S19" s="12" t="s">
        <v>900</v>
      </c>
    </row>
    <row r="20" spans="1:19" s="7" customFormat="1" ht="21.75">
      <c r="A20" s="16"/>
      <c r="B20" s="16"/>
      <c r="C20" s="16"/>
      <c r="D20" s="17"/>
      <c r="E20" s="18"/>
      <c r="F20" s="19"/>
      <c r="G20" s="16"/>
      <c r="H20" s="16"/>
      <c r="I20" s="16"/>
      <c r="J20" s="16" t="str">
        <f t="shared" si="0"/>
        <v>E3002</v>
      </c>
      <c r="K20" s="16" t="str">
        <f t="shared" ref="K20:L22" si="5">K19</f>
        <v>E3</v>
      </c>
      <c r="L20" s="20" t="str">
        <f t="shared" si="5"/>
        <v>CS BU to SDI ยานยนต์ไฟฟ้า</v>
      </c>
      <c r="M20" s="16" t="s">
        <v>247</v>
      </c>
      <c r="N20" s="16" t="s">
        <v>858</v>
      </c>
      <c r="O20" s="16" t="s">
        <v>33</v>
      </c>
      <c r="P20" s="16" t="s">
        <v>33</v>
      </c>
      <c r="Q20" s="16" t="s">
        <v>859</v>
      </c>
      <c r="R20" s="16" t="s">
        <v>901</v>
      </c>
      <c r="S20" s="16" t="s">
        <v>902</v>
      </c>
    </row>
    <row r="21" spans="1:19" s="7" customFormat="1" ht="21.75">
      <c r="A21" s="16"/>
      <c r="B21" s="16"/>
      <c r="C21" s="16"/>
      <c r="D21" s="17"/>
      <c r="E21" s="18"/>
      <c r="F21" s="19"/>
      <c r="G21" s="16"/>
      <c r="H21" s="16"/>
      <c r="I21" s="16"/>
      <c r="J21" s="16" t="str">
        <f t="shared" si="0"/>
        <v>E3003</v>
      </c>
      <c r="K21" s="16" t="str">
        <f t="shared" si="5"/>
        <v>E3</v>
      </c>
      <c r="L21" s="20" t="str">
        <f t="shared" si="5"/>
        <v>CS BU to SDI ยานยนต์ไฟฟ้า</v>
      </c>
      <c r="M21" s="16" t="s">
        <v>251</v>
      </c>
      <c r="N21" s="16" t="s">
        <v>862</v>
      </c>
      <c r="O21" s="16" t="s">
        <v>33</v>
      </c>
      <c r="P21" s="16" t="s">
        <v>33</v>
      </c>
      <c r="Q21" s="16" t="s">
        <v>863</v>
      </c>
      <c r="R21" s="16" t="s">
        <v>903</v>
      </c>
      <c r="S21" s="16" t="s">
        <v>904</v>
      </c>
    </row>
    <row r="22" spans="1:19" s="7" customFormat="1" ht="22.5" thickBot="1">
      <c r="A22" s="21"/>
      <c r="B22" s="21"/>
      <c r="C22" s="21"/>
      <c r="D22" s="22"/>
      <c r="E22" s="23"/>
      <c r="F22" s="24"/>
      <c r="G22" s="21"/>
      <c r="H22" s="21"/>
      <c r="I22" s="21"/>
      <c r="J22" s="21" t="str">
        <f t="shared" si="0"/>
        <v>E3004</v>
      </c>
      <c r="K22" s="21" t="str">
        <f t="shared" si="5"/>
        <v>E3</v>
      </c>
      <c r="L22" s="25" t="str">
        <f t="shared" si="5"/>
        <v>CS BU to SDI ยานยนต์ไฟฟ้า</v>
      </c>
      <c r="M22" s="21" t="s">
        <v>255</v>
      </c>
      <c r="N22" s="21" t="s">
        <v>866</v>
      </c>
      <c r="O22" s="21" t="s">
        <v>33</v>
      </c>
      <c r="P22" s="21" t="s">
        <v>33</v>
      </c>
      <c r="Q22" s="21" t="s">
        <v>867</v>
      </c>
      <c r="R22" s="21" t="s">
        <v>899</v>
      </c>
      <c r="S22" s="21" t="s">
        <v>900</v>
      </c>
    </row>
    <row r="23" spans="1:19" s="7" customFormat="1" ht="21.75">
      <c r="A23" s="26" t="s">
        <v>905</v>
      </c>
      <c r="B23" s="26" t="s">
        <v>906</v>
      </c>
      <c r="C23" s="26" t="s">
        <v>851</v>
      </c>
      <c r="D23" s="27" t="s">
        <v>390</v>
      </c>
      <c r="E23" s="28">
        <v>100050000</v>
      </c>
      <c r="F23" s="28">
        <v>199999999</v>
      </c>
      <c r="G23" s="26" t="s">
        <v>905</v>
      </c>
      <c r="H23" s="26" t="s">
        <v>906</v>
      </c>
      <c r="I23" s="26" t="s">
        <v>852</v>
      </c>
      <c r="J23" s="26" t="str">
        <f t="shared" si="0"/>
        <v>E4001</v>
      </c>
      <c r="K23" s="26" t="str">
        <f>VLOOKUP(G23,[1]Sheet3!$B$2:$K$136,10,FALSE)</f>
        <v>E4</v>
      </c>
      <c r="L23" s="26" t="s">
        <v>907</v>
      </c>
      <c r="M23" s="26" t="s">
        <v>85</v>
      </c>
      <c r="N23" s="26" t="s">
        <v>854</v>
      </c>
      <c r="O23" s="26" t="s">
        <v>33</v>
      </c>
      <c r="P23" s="26" t="s">
        <v>33</v>
      </c>
      <c r="Q23" s="26" t="s">
        <v>855</v>
      </c>
      <c r="R23" s="26" t="s">
        <v>908</v>
      </c>
      <c r="S23" s="26" t="s">
        <v>909</v>
      </c>
    </row>
    <row r="24" spans="1:19" s="7" customFormat="1" ht="21.75">
      <c r="A24" s="29"/>
      <c r="B24" s="29"/>
      <c r="C24" s="29"/>
      <c r="D24" s="30"/>
      <c r="E24" s="31"/>
      <c r="F24" s="31"/>
      <c r="G24" s="29"/>
      <c r="H24" s="29"/>
      <c r="I24" s="29"/>
      <c r="J24" s="29" t="str">
        <f t="shared" si="0"/>
        <v>E4002</v>
      </c>
      <c r="K24" s="29" t="str">
        <f t="shared" ref="K24:L26" si="6">K23</f>
        <v>E4</v>
      </c>
      <c r="L24" s="29" t="str">
        <f t="shared" si="6"/>
        <v>CS BU to SDI ไฟประดับ/ฉุกเฉิน</v>
      </c>
      <c r="M24" s="29" t="s">
        <v>247</v>
      </c>
      <c r="N24" s="29" t="s">
        <v>858</v>
      </c>
      <c r="O24" s="29" t="s">
        <v>33</v>
      </c>
      <c r="P24" s="29" t="s">
        <v>33</v>
      </c>
      <c r="Q24" s="29" t="s">
        <v>859</v>
      </c>
      <c r="R24" s="29" t="s">
        <v>910</v>
      </c>
      <c r="S24" s="29" t="s">
        <v>911</v>
      </c>
    </row>
    <row r="25" spans="1:19" s="7" customFormat="1" ht="21.75">
      <c r="A25" s="29"/>
      <c r="B25" s="29"/>
      <c r="C25" s="29"/>
      <c r="D25" s="30"/>
      <c r="E25" s="31"/>
      <c r="F25" s="31"/>
      <c r="G25" s="29"/>
      <c r="H25" s="29"/>
      <c r="I25" s="29"/>
      <c r="J25" s="29" t="str">
        <f t="shared" si="0"/>
        <v>E4003</v>
      </c>
      <c r="K25" s="29" t="str">
        <f t="shared" si="6"/>
        <v>E4</v>
      </c>
      <c r="L25" s="29" t="str">
        <f t="shared" si="6"/>
        <v>CS BU to SDI ไฟประดับ/ฉุกเฉิน</v>
      </c>
      <c r="M25" s="29" t="s">
        <v>251</v>
      </c>
      <c r="N25" s="29" t="s">
        <v>862</v>
      </c>
      <c r="O25" s="29" t="s">
        <v>33</v>
      </c>
      <c r="P25" s="29" t="s">
        <v>33</v>
      </c>
      <c r="Q25" s="29" t="s">
        <v>863</v>
      </c>
      <c r="R25" s="29" t="s">
        <v>912</v>
      </c>
      <c r="S25" s="29" t="s">
        <v>913</v>
      </c>
    </row>
    <row r="26" spans="1:19" s="7" customFormat="1" ht="22.5" thickBot="1">
      <c r="A26" s="32"/>
      <c r="B26" s="32"/>
      <c r="C26" s="32"/>
      <c r="D26" s="33"/>
      <c r="E26" s="34"/>
      <c r="F26" s="34"/>
      <c r="G26" s="32"/>
      <c r="H26" s="32"/>
      <c r="I26" s="32"/>
      <c r="J26" s="32" t="str">
        <f t="shared" si="0"/>
        <v>E4004</v>
      </c>
      <c r="K26" s="32" t="str">
        <f t="shared" si="6"/>
        <v>E4</v>
      </c>
      <c r="L26" s="32" t="str">
        <f t="shared" si="6"/>
        <v>CS BU to SDI ไฟประดับ/ฉุกเฉิน</v>
      </c>
      <c r="M26" s="32" t="s">
        <v>255</v>
      </c>
      <c r="N26" s="32" t="s">
        <v>866</v>
      </c>
      <c r="O26" s="32" t="s">
        <v>33</v>
      </c>
      <c r="P26" s="32" t="s">
        <v>33</v>
      </c>
      <c r="Q26" s="32" t="s">
        <v>867</v>
      </c>
      <c r="R26" s="32" t="s">
        <v>908</v>
      </c>
      <c r="S26" s="32" t="s">
        <v>909</v>
      </c>
    </row>
    <row r="27" spans="1:19" s="7" customFormat="1" ht="21.75">
      <c r="A27" s="12" t="s">
        <v>914</v>
      </c>
      <c r="B27" s="12" t="s">
        <v>915</v>
      </c>
      <c r="C27" s="12" t="s">
        <v>851</v>
      </c>
      <c r="D27" s="13" t="s">
        <v>390</v>
      </c>
      <c r="E27" s="14">
        <v>100050000</v>
      </c>
      <c r="F27" s="15">
        <v>199999999</v>
      </c>
      <c r="G27" s="12" t="s">
        <v>914</v>
      </c>
      <c r="H27" s="12" t="s">
        <v>915</v>
      </c>
      <c r="I27" s="12" t="s">
        <v>852</v>
      </c>
      <c r="J27" s="12" t="str">
        <f t="shared" si="0"/>
        <v>E5001</v>
      </c>
      <c r="K27" s="12" t="str">
        <f>VLOOKUP(G27,[1]Sheet3!$B$2:$K$136,10,FALSE)</f>
        <v>E5</v>
      </c>
      <c r="L27" s="12" t="s">
        <v>916</v>
      </c>
      <c r="M27" s="12" t="s">
        <v>85</v>
      </c>
      <c r="N27" s="12" t="s">
        <v>854</v>
      </c>
      <c r="O27" s="12" t="s">
        <v>33</v>
      </c>
      <c r="P27" s="12" t="s">
        <v>33</v>
      </c>
      <c r="Q27" s="12" t="s">
        <v>855</v>
      </c>
      <c r="R27" s="12" t="s">
        <v>917</v>
      </c>
      <c r="S27" s="12" t="s">
        <v>918</v>
      </c>
    </row>
    <row r="28" spans="1:19" s="7" customFormat="1" ht="21.75">
      <c r="A28" s="16"/>
      <c r="B28" s="16"/>
      <c r="C28" s="16"/>
      <c r="D28" s="17"/>
      <c r="E28" s="18"/>
      <c r="F28" s="19"/>
      <c r="G28" s="16"/>
      <c r="H28" s="16"/>
      <c r="I28" s="16"/>
      <c r="J28" s="16" t="str">
        <f t="shared" si="0"/>
        <v>E5002</v>
      </c>
      <c r="K28" s="16" t="str">
        <f t="shared" ref="K28:L30" si="7">K27</f>
        <v>E5</v>
      </c>
      <c r="L28" s="20" t="str">
        <f t="shared" si="7"/>
        <v>CS BU to SDI เช่าอุปกรณ์</v>
      </c>
      <c r="M28" s="16" t="s">
        <v>247</v>
      </c>
      <c r="N28" s="16" t="s">
        <v>858</v>
      </c>
      <c r="O28" s="16" t="s">
        <v>33</v>
      </c>
      <c r="P28" s="16" t="s">
        <v>33</v>
      </c>
      <c r="Q28" s="16" t="s">
        <v>859</v>
      </c>
      <c r="R28" s="16" t="s">
        <v>919</v>
      </c>
      <c r="S28" s="16" t="s">
        <v>920</v>
      </c>
    </row>
    <row r="29" spans="1:19" s="7" customFormat="1" ht="21.75">
      <c r="A29" s="16"/>
      <c r="B29" s="16"/>
      <c r="C29" s="16"/>
      <c r="D29" s="17"/>
      <c r="E29" s="18"/>
      <c r="F29" s="19"/>
      <c r="G29" s="16"/>
      <c r="H29" s="16"/>
      <c r="I29" s="16"/>
      <c r="J29" s="16" t="str">
        <f t="shared" si="0"/>
        <v>E5003</v>
      </c>
      <c r="K29" s="16" t="str">
        <f t="shared" si="7"/>
        <v>E5</v>
      </c>
      <c r="L29" s="20" t="str">
        <f t="shared" si="7"/>
        <v>CS BU to SDI เช่าอุปกรณ์</v>
      </c>
      <c r="M29" s="16" t="s">
        <v>251</v>
      </c>
      <c r="N29" s="16" t="s">
        <v>862</v>
      </c>
      <c r="O29" s="16" t="s">
        <v>33</v>
      </c>
      <c r="P29" s="16" t="s">
        <v>33</v>
      </c>
      <c r="Q29" s="16" t="s">
        <v>863</v>
      </c>
      <c r="R29" s="16" t="s">
        <v>921</v>
      </c>
      <c r="S29" s="16" t="s">
        <v>922</v>
      </c>
    </row>
    <row r="30" spans="1:19" s="7" customFormat="1" ht="22.5" thickBot="1">
      <c r="A30" s="21"/>
      <c r="B30" s="21"/>
      <c r="C30" s="21"/>
      <c r="D30" s="22"/>
      <c r="E30" s="23"/>
      <c r="F30" s="24"/>
      <c r="G30" s="21"/>
      <c r="H30" s="21"/>
      <c r="I30" s="21"/>
      <c r="J30" s="21" t="str">
        <f t="shared" si="0"/>
        <v>E5004</v>
      </c>
      <c r="K30" s="21" t="str">
        <f t="shared" si="7"/>
        <v>E5</v>
      </c>
      <c r="L30" s="25" t="str">
        <f t="shared" si="7"/>
        <v>CS BU to SDI เช่าอุปกรณ์</v>
      </c>
      <c r="M30" s="21" t="s">
        <v>255</v>
      </c>
      <c r="N30" s="21" t="s">
        <v>866</v>
      </c>
      <c r="O30" s="21" t="s">
        <v>33</v>
      </c>
      <c r="P30" s="21" t="s">
        <v>33</v>
      </c>
      <c r="Q30" s="21" t="s">
        <v>867</v>
      </c>
      <c r="R30" s="21" t="s">
        <v>917</v>
      </c>
      <c r="S30" s="21" t="s">
        <v>918</v>
      </c>
    </row>
    <row r="31" spans="1:19" s="7" customFormat="1" ht="21.75">
      <c r="A31" s="26" t="s">
        <v>923</v>
      </c>
      <c r="B31" s="26" t="s">
        <v>924</v>
      </c>
      <c r="C31" s="26" t="s">
        <v>851</v>
      </c>
      <c r="D31" s="27" t="s">
        <v>390</v>
      </c>
      <c r="E31" s="28">
        <v>100050000</v>
      </c>
      <c r="F31" s="28">
        <v>199999999</v>
      </c>
      <c r="G31" s="26" t="s">
        <v>923</v>
      </c>
      <c r="H31" s="26" t="s">
        <v>924</v>
      </c>
      <c r="I31" s="26" t="s">
        <v>852</v>
      </c>
      <c r="J31" s="26" t="str">
        <f t="shared" si="0"/>
        <v>E6001</v>
      </c>
      <c r="K31" s="26" t="str">
        <f>VLOOKUP(G31,[1]Sheet3!$B$2:$K$136,10,FALSE)</f>
        <v>E6</v>
      </c>
      <c r="L31" s="26" t="s">
        <v>925</v>
      </c>
      <c r="M31" s="26" t="s">
        <v>85</v>
      </c>
      <c r="N31" s="26" t="s">
        <v>854</v>
      </c>
      <c r="O31" s="26" t="s">
        <v>33</v>
      </c>
      <c r="P31" s="26" t="s">
        <v>33</v>
      </c>
      <c r="Q31" s="26" t="s">
        <v>855</v>
      </c>
      <c r="R31" s="26" t="s">
        <v>926</v>
      </c>
      <c r="S31" s="26" t="s">
        <v>927</v>
      </c>
    </row>
    <row r="32" spans="1:19" s="7" customFormat="1" ht="21.75">
      <c r="A32" s="29"/>
      <c r="B32" s="29"/>
      <c r="C32" s="29"/>
      <c r="D32" s="30"/>
      <c r="E32" s="31"/>
      <c r="F32" s="31"/>
      <c r="G32" s="29"/>
      <c r="H32" s="29"/>
      <c r="I32" s="29"/>
      <c r="J32" s="29" t="str">
        <f t="shared" si="0"/>
        <v>E6002</v>
      </c>
      <c r="K32" s="29" t="str">
        <f t="shared" ref="K32:L34" si="8">K31</f>
        <v>E6</v>
      </c>
      <c r="L32" s="29" t="str">
        <f t="shared" si="8"/>
        <v>CS BU to SDI วางแผน/ใช้พลังงาน</v>
      </c>
      <c r="M32" s="29" t="s">
        <v>247</v>
      </c>
      <c r="N32" s="29" t="s">
        <v>858</v>
      </c>
      <c r="O32" s="29" t="s">
        <v>33</v>
      </c>
      <c r="P32" s="29" t="s">
        <v>33</v>
      </c>
      <c r="Q32" s="29" t="s">
        <v>859</v>
      </c>
      <c r="R32" s="29" t="s">
        <v>928</v>
      </c>
      <c r="S32" s="29" t="s">
        <v>929</v>
      </c>
    </row>
    <row r="33" spans="1:19" s="7" customFormat="1" ht="21.75">
      <c r="A33" s="29"/>
      <c r="B33" s="29"/>
      <c r="C33" s="29"/>
      <c r="D33" s="30"/>
      <c r="E33" s="31"/>
      <c r="F33" s="31"/>
      <c r="G33" s="29"/>
      <c r="H33" s="29"/>
      <c r="I33" s="29"/>
      <c r="J33" s="29" t="str">
        <f t="shared" si="0"/>
        <v>E6003</v>
      </c>
      <c r="K33" s="29" t="str">
        <f t="shared" si="8"/>
        <v>E6</v>
      </c>
      <c r="L33" s="29" t="str">
        <f t="shared" si="8"/>
        <v>CS BU to SDI วางแผน/ใช้พลังงาน</v>
      </c>
      <c r="M33" s="29" t="s">
        <v>251</v>
      </c>
      <c r="N33" s="29" t="s">
        <v>862</v>
      </c>
      <c r="O33" s="29" t="s">
        <v>33</v>
      </c>
      <c r="P33" s="29" t="s">
        <v>33</v>
      </c>
      <c r="Q33" s="29" t="s">
        <v>863</v>
      </c>
      <c r="R33" s="29" t="s">
        <v>930</v>
      </c>
      <c r="S33" s="29" t="s">
        <v>931</v>
      </c>
    </row>
    <row r="34" spans="1:19" s="7" customFormat="1" ht="22.5" thickBot="1">
      <c r="A34" s="32"/>
      <c r="B34" s="32"/>
      <c r="C34" s="32"/>
      <c r="D34" s="33"/>
      <c r="E34" s="34"/>
      <c r="F34" s="34"/>
      <c r="G34" s="32"/>
      <c r="H34" s="32"/>
      <c r="I34" s="32"/>
      <c r="J34" s="32" t="str">
        <f t="shared" si="0"/>
        <v>E6004</v>
      </c>
      <c r="K34" s="32" t="str">
        <f t="shared" si="8"/>
        <v>E6</v>
      </c>
      <c r="L34" s="32" t="str">
        <f t="shared" si="8"/>
        <v>CS BU to SDI วางแผน/ใช้พลังงาน</v>
      </c>
      <c r="M34" s="32" t="s">
        <v>255</v>
      </c>
      <c r="N34" s="32" t="s">
        <v>866</v>
      </c>
      <c r="O34" s="32" t="s">
        <v>33</v>
      </c>
      <c r="P34" s="32" t="s">
        <v>33</v>
      </c>
      <c r="Q34" s="32" t="s">
        <v>867</v>
      </c>
      <c r="R34" s="32" t="s">
        <v>926</v>
      </c>
      <c r="S34" s="32" t="s">
        <v>927</v>
      </c>
    </row>
    <row r="35" spans="1:19" s="7" customFormat="1" ht="21.75">
      <c r="A35" s="12" t="s">
        <v>932</v>
      </c>
      <c r="B35" s="12" t="s">
        <v>933</v>
      </c>
      <c r="C35" s="12" t="s">
        <v>851</v>
      </c>
      <c r="D35" s="13" t="s">
        <v>390</v>
      </c>
      <c r="E35" s="14">
        <v>100050000</v>
      </c>
      <c r="F35" s="15">
        <v>199999999</v>
      </c>
      <c r="G35" s="12" t="s">
        <v>932</v>
      </c>
      <c r="H35" s="12" t="s">
        <v>933</v>
      </c>
      <c r="I35" s="12" t="s">
        <v>852</v>
      </c>
      <c r="J35" s="12" t="str">
        <f t="shared" si="0"/>
        <v>E7001</v>
      </c>
      <c r="K35" s="12" t="str">
        <f>VLOOKUP(G35,[1]Sheet3!$B$2:$K$136,10,FALSE)</f>
        <v>E7</v>
      </c>
      <c r="L35" s="12" t="s">
        <v>934</v>
      </c>
      <c r="M35" s="12" t="s">
        <v>85</v>
      </c>
      <c r="N35" s="12" t="s">
        <v>854</v>
      </c>
      <c r="O35" s="12" t="s">
        <v>33</v>
      </c>
      <c r="P35" s="12" t="s">
        <v>33</v>
      </c>
      <c r="Q35" s="12" t="s">
        <v>855</v>
      </c>
      <c r="R35" s="12" t="s">
        <v>935</v>
      </c>
      <c r="S35" s="12" t="s">
        <v>936</v>
      </c>
    </row>
    <row r="36" spans="1:19" s="7" customFormat="1" ht="21.75">
      <c r="A36" s="16"/>
      <c r="B36" s="16"/>
      <c r="C36" s="16"/>
      <c r="D36" s="17"/>
      <c r="E36" s="18"/>
      <c r="F36" s="19"/>
      <c r="G36" s="16"/>
      <c r="H36" s="16"/>
      <c r="I36" s="16"/>
      <c r="J36" s="16" t="str">
        <f t="shared" si="0"/>
        <v>E7002</v>
      </c>
      <c r="K36" s="16" t="str">
        <f t="shared" ref="K36:L38" si="9">K35</f>
        <v>E7</v>
      </c>
      <c r="L36" s="20" t="str">
        <f t="shared" si="9"/>
        <v>CS BU to SDI บำรุงรักษารายเดือ</v>
      </c>
      <c r="M36" s="16" t="s">
        <v>247</v>
      </c>
      <c r="N36" s="16" t="s">
        <v>858</v>
      </c>
      <c r="O36" s="16" t="s">
        <v>33</v>
      </c>
      <c r="P36" s="16" t="s">
        <v>33</v>
      </c>
      <c r="Q36" s="16" t="s">
        <v>859</v>
      </c>
      <c r="R36" s="16" t="s">
        <v>937</v>
      </c>
      <c r="S36" s="16" t="s">
        <v>938</v>
      </c>
    </row>
    <row r="37" spans="1:19" s="7" customFormat="1" ht="21.75">
      <c r="A37" s="16"/>
      <c r="B37" s="16"/>
      <c r="C37" s="16"/>
      <c r="D37" s="17"/>
      <c r="E37" s="18"/>
      <c r="F37" s="19"/>
      <c r="G37" s="16"/>
      <c r="H37" s="16"/>
      <c r="I37" s="16"/>
      <c r="J37" s="16" t="str">
        <f t="shared" si="0"/>
        <v>E7003</v>
      </c>
      <c r="K37" s="16" t="str">
        <f t="shared" si="9"/>
        <v>E7</v>
      </c>
      <c r="L37" s="20" t="str">
        <f t="shared" si="9"/>
        <v>CS BU to SDI บำรุงรักษารายเดือ</v>
      </c>
      <c r="M37" s="16" t="s">
        <v>251</v>
      </c>
      <c r="N37" s="16" t="s">
        <v>862</v>
      </c>
      <c r="O37" s="16" t="s">
        <v>33</v>
      </c>
      <c r="P37" s="16" t="s">
        <v>33</v>
      </c>
      <c r="Q37" s="16" t="s">
        <v>863</v>
      </c>
      <c r="R37" s="16" t="s">
        <v>939</v>
      </c>
      <c r="S37" s="16" t="s">
        <v>940</v>
      </c>
    </row>
    <row r="38" spans="1:19" s="7" customFormat="1" ht="22.5" thickBot="1">
      <c r="A38" s="21"/>
      <c r="B38" s="21"/>
      <c r="C38" s="21"/>
      <c r="D38" s="22"/>
      <c r="E38" s="23"/>
      <c r="F38" s="24"/>
      <c r="G38" s="21"/>
      <c r="H38" s="21"/>
      <c r="I38" s="21"/>
      <c r="J38" s="21" t="str">
        <f t="shared" si="0"/>
        <v>E7004</v>
      </c>
      <c r="K38" s="21" t="str">
        <f t="shared" si="9"/>
        <v>E7</v>
      </c>
      <c r="L38" s="25" t="str">
        <f t="shared" si="9"/>
        <v>CS BU to SDI บำรุงรักษารายเดือ</v>
      </c>
      <c r="M38" s="21" t="s">
        <v>255</v>
      </c>
      <c r="N38" s="21" t="s">
        <v>866</v>
      </c>
      <c r="O38" s="21" t="s">
        <v>33</v>
      </c>
      <c r="P38" s="21" t="s">
        <v>33</v>
      </c>
      <c r="Q38" s="21" t="s">
        <v>867</v>
      </c>
      <c r="R38" s="21" t="s">
        <v>935</v>
      </c>
      <c r="S38" s="21" t="s">
        <v>936</v>
      </c>
    </row>
    <row r="39" spans="1:19" s="7" customFormat="1" ht="21.75">
      <c r="A39" s="26" t="s">
        <v>941</v>
      </c>
      <c r="B39" s="26" t="s">
        <v>942</v>
      </c>
      <c r="C39" s="26" t="s">
        <v>851</v>
      </c>
      <c r="D39" s="27" t="s">
        <v>390</v>
      </c>
      <c r="E39" s="28">
        <v>100050000</v>
      </c>
      <c r="F39" s="28">
        <v>199999999</v>
      </c>
      <c r="G39" s="26" t="s">
        <v>941</v>
      </c>
      <c r="H39" s="26" t="s">
        <v>942</v>
      </c>
      <c r="I39" s="26" t="s">
        <v>852</v>
      </c>
      <c r="J39" s="26" t="str">
        <f t="shared" si="0"/>
        <v>E8001</v>
      </c>
      <c r="K39" s="26" t="str">
        <f>VLOOKUP(G39,[1]Sheet3!$B$2:$K$136,10,FALSE)</f>
        <v>E8</v>
      </c>
      <c r="L39" s="26" t="s">
        <v>943</v>
      </c>
      <c r="M39" s="26" t="s">
        <v>85</v>
      </c>
      <c r="N39" s="26" t="s">
        <v>854</v>
      </c>
      <c r="O39" s="26" t="s">
        <v>33</v>
      </c>
      <c r="P39" s="26" t="s">
        <v>33</v>
      </c>
      <c r="Q39" s="26" t="s">
        <v>855</v>
      </c>
      <c r="R39" s="26" t="s">
        <v>944</v>
      </c>
      <c r="S39" s="26" t="s">
        <v>945</v>
      </c>
    </row>
    <row r="40" spans="1:19" s="7" customFormat="1" ht="21.75">
      <c r="A40" s="29"/>
      <c r="B40" s="29"/>
      <c r="C40" s="29"/>
      <c r="D40" s="30"/>
      <c r="E40" s="31"/>
      <c r="F40" s="31"/>
      <c r="G40" s="29"/>
      <c r="H40" s="29"/>
      <c r="I40" s="29"/>
      <c r="J40" s="29" t="str">
        <f t="shared" si="0"/>
        <v>E8002</v>
      </c>
      <c r="K40" s="29" t="str">
        <f t="shared" ref="K40:L42" si="10">K39</f>
        <v>E8</v>
      </c>
      <c r="L40" s="29" t="str">
        <f t="shared" si="10"/>
        <v>CS BU to SDI ซ่อมบำรุงทั่วไป</v>
      </c>
      <c r="M40" s="29" t="s">
        <v>247</v>
      </c>
      <c r="N40" s="29" t="s">
        <v>858</v>
      </c>
      <c r="O40" s="29" t="s">
        <v>33</v>
      </c>
      <c r="P40" s="29" t="s">
        <v>33</v>
      </c>
      <c r="Q40" s="29" t="s">
        <v>859</v>
      </c>
      <c r="R40" s="29" t="s">
        <v>946</v>
      </c>
      <c r="S40" s="29" t="s">
        <v>947</v>
      </c>
    </row>
    <row r="41" spans="1:19" s="7" customFormat="1" ht="21.75">
      <c r="A41" s="29"/>
      <c r="B41" s="29"/>
      <c r="C41" s="29"/>
      <c r="D41" s="30"/>
      <c r="E41" s="31"/>
      <c r="F41" s="31"/>
      <c r="G41" s="29"/>
      <c r="H41" s="29"/>
      <c r="I41" s="29"/>
      <c r="J41" s="29" t="str">
        <f t="shared" si="0"/>
        <v>E8003</v>
      </c>
      <c r="K41" s="29" t="str">
        <f t="shared" si="10"/>
        <v>E8</v>
      </c>
      <c r="L41" s="29" t="str">
        <f t="shared" si="10"/>
        <v>CS BU to SDI ซ่อมบำรุงทั่วไป</v>
      </c>
      <c r="M41" s="29" t="s">
        <v>251</v>
      </c>
      <c r="N41" s="29" t="s">
        <v>862</v>
      </c>
      <c r="O41" s="29" t="s">
        <v>33</v>
      </c>
      <c r="P41" s="29" t="s">
        <v>33</v>
      </c>
      <c r="Q41" s="29" t="s">
        <v>863</v>
      </c>
      <c r="R41" s="29" t="s">
        <v>948</v>
      </c>
      <c r="S41" s="29" t="s">
        <v>949</v>
      </c>
    </row>
    <row r="42" spans="1:19" s="7" customFormat="1" ht="22.5" thickBot="1">
      <c r="A42" s="32"/>
      <c r="B42" s="32"/>
      <c r="C42" s="32"/>
      <c r="D42" s="33"/>
      <c r="E42" s="34"/>
      <c r="F42" s="34"/>
      <c r="G42" s="32"/>
      <c r="H42" s="32"/>
      <c r="I42" s="32"/>
      <c r="J42" s="32" t="str">
        <f t="shared" si="0"/>
        <v>E8004</v>
      </c>
      <c r="K42" s="32" t="str">
        <f t="shared" si="10"/>
        <v>E8</v>
      </c>
      <c r="L42" s="32" t="str">
        <f t="shared" si="10"/>
        <v>CS BU to SDI ซ่อมบำรุงทั่วไป</v>
      </c>
      <c r="M42" s="32" t="s">
        <v>255</v>
      </c>
      <c r="N42" s="32" t="s">
        <v>866</v>
      </c>
      <c r="O42" s="32" t="s">
        <v>33</v>
      </c>
      <c r="P42" s="32" t="s">
        <v>33</v>
      </c>
      <c r="Q42" s="32" t="s">
        <v>867</v>
      </c>
      <c r="R42" s="32" t="s">
        <v>944</v>
      </c>
      <c r="S42" s="32" t="s">
        <v>945</v>
      </c>
    </row>
    <row r="43" spans="1:19" s="7" customFormat="1" ht="21.75">
      <c r="A43" s="12" t="s">
        <v>950</v>
      </c>
      <c r="B43" s="12" t="s">
        <v>951</v>
      </c>
      <c r="C43" s="12" t="s">
        <v>851</v>
      </c>
      <c r="D43" s="13" t="s">
        <v>390</v>
      </c>
      <c r="E43" s="14">
        <v>100050000</v>
      </c>
      <c r="F43" s="15">
        <v>199999999</v>
      </c>
      <c r="G43" s="12" t="s">
        <v>950</v>
      </c>
      <c r="H43" s="12" t="s">
        <v>951</v>
      </c>
      <c r="I43" s="12" t="s">
        <v>852</v>
      </c>
      <c r="J43" s="12" t="str">
        <f t="shared" si="0"/>
        <v>E9001</v>
      </c>
      <c r="K43" s="12" t="str">
        <f>VLOOKUP(G43,[1]Sheet3!$B$2:$K$136,10,FALSE)</f>
        <v>E9</v>
      </c>
      <c r="L43" s="12" t="s">
        <v>952</v>
      </c>
      <c r="M43" s="12" t="s">
        <v>85</v>
      </c>
      <c r="N43" s="12" t="s">
        <v>854</v>
      </c>
      <c r="O43" s="12" t="s">
        <v>33</v>
      </c>
      <c r="P43" s="12" t="s">
        <v>33</v>
      </c>
      <c r="Q43" s="12" t="s">
        <v>855</v>
      </c>
      <c r="R43" s="12" t="s">
        <v>953</v>
      </c>
      <c r="S43" s="12" t="s">
        <v>954</v>
      </c>
    </row>
    <row r="44" spans="1:19" s="7" customFormat="1" ht="21.75">
      <c r="A44" s="16"/>
      <c r="B44" s="16"/>
      <c r="C44" s="16"/>
      <c r="D44" s="17"/>
      <c r="E44" s="18"/>
      <c r="F44" s="19"/>
      <c r="G44" s="16"/>
      <c r="H44" s="16"/>
      <c r="I44" s="16"/>
      <c r="J44" s="16" t="str">
        <f t="shared" si="0"/>
        <v>E9002</v>
      </c>
      <c r="K44" s="16" t="str">
        <f t="shared" ref="K44:L46" si="11">K43</f>
        <v>E9</v>
      </c>
      <c r="L44" s="20" t="str">
        <f t="shared" si="11"/>
        <v>CS BU to SDI พลังงานทดแทน</v>
      </c>
      <c r="M44" s="16" t="s">
        <v>247</v>
      </c>
      <c r="N44" s="16" t="s">
        <v>858</v>
      </c>
      <c r="O44" s="16" t="s">
        <v>33</v>
      </c>
      <c r="P44" s="16" t="s">
        <v>33</v>
      </c>
      <c r="Q44" s="16" t="s">
        <v>859</v>
      </c>
      <c r="R44" s="16" t="s">
        <v>955</v>
      </c>
      <c r="S44" s="16" t="s">
        <v>956</v>
      </c>
    </row>
    <row r="45" spans="1:19" s="7" customFormat="1" ht="21.75">
      <c r="A45" s="16"/>
      <c r="B45" s="16"/>
      <c r="C45" s="16"/>
      <c r="D45" s="17"/>
      <c r="E45" s="18"/>
      <c r="F45" s="19"/>
      <c r="G45" s="16"/>
      <c r="H45" s="16"/>
      <c r="I45" s="16"/>
      <c r="J45" s="16" t="str">
        <f t="shared" si="0"/>
        <v>E9003</v>
      </c>
      <c r="K45" s="16" t="str">
        <f t="shared" si="11"/>
        <v>E9</v>
      </c>
      <c r="L45" s="20" t="str">
        <f t="shared" si="11"/>
        <v>CS BU to SDI พลังงานทดแทน</v>
      </c>
      <c r="M45" s="16" t="s">
        <v>251</v>
      </c>
      <c r="N45" s="16" t="s">
        <v>862</v>
      </c>
      <c r="O45" s="16" t="s">
        <v>33</v>
      </c>
      <c r="P45" s="16" t="s">
        <v>33</v>
      </c>
      <c r="Q45" s="16" t="s">
        <v>863</v>
      </c>
      <c r="R45" s="16" t="s">
        <v>957</v>
      </c>
      <c r="S45" s="16" t="s">
        <v>958</v>
      </c>
    </row>
    <row r="46" spans="1:19" s="7" customFormat="1" ht="22.5" thickBot="1">
      <c r="A46" s="21"/>
      <c r="B46" s="21"/>
      <c r="C46" s="21"/>
      <c r="D46" s="22"/>
      <c r="E46" s="23"/>
      <c r="F46" s="24"/>
      <c r="G46" s="21"/>
      <c r="H46" s="21"/>
      <c r="I46" s="21"/>
      <c r="J46" s="21" t="str">
        <f t="shared" si="0"/>
        <v>E9004</v>
      </c>
      <c r="K46" s="21" t="str">
        <f t="shared" si="11"/>
        <v>E9</v>
      </c>
      <c r="L46" s="25" t="str">
        <f t="shared" si="11"/>
        <v>CS BU to SDI พลังงานทดแทน</v>
      </c>
      <c r="M46" s="21" t="s">
        <v>255</v>
      </c>
      <c r="N46" s="21" t="s">
        <v>866</v>
      </c>
      <c r="O46" s="21" t="s">
        <v>33</v>
      </c>
      <c r="P46" s="21" t="s">
        <v>33</v>
      </c>
      <c r="Q46" s="21" t="s">
        <v>867</v>
      </c>
      <c r="R46" s="21" t="s">
        <v>953</v>
      </c>
      <c r="S46" s="21" t="s">
        <v>954</v>
      </c>
    </row>
    <row r="47" spans="1:19" ht="22.5" thickBot="1">
      <c r="A47" s="51" t="s">
        <v>959</v>
      </c>
      <c r="B47" s="52" t="s">
        <v>960</v>
      </c>
      <c r="C47" s="53" t="s">
        <v>851</v>
      </c>
      <c r="D47" s="53" t="s">
        <v>390</v>
      </c>
      <c r="E47" s="115">
        <v>100050000</v>
      </c>
      <c r="F47" s="115">
        <v>199999999</v>
      </c>
      <c r="G47" s="51" t="s">
        <v>959</v>
      </c>
      <c r="H47" s="51" t="s">
        <v>960</v>
      </c>
      <c r="I47" s="51" t="s">
        <v>852</v>
      </c>
      <c r="J47" s="51" t="str">
        <f t="shared" si="0"/>
        <v>F1001</v>
      </c>
      <c r="K47" s="51" t="str">
        <f>VLOOKUP(G47,[1]Sheet3!$B$2:$K$136,10,FALSE)</f>
        <v>F1</v>
      </c>
      <c r="L47" s="51" t="s">
        <v>961</v>
      </c>
      <c r="M47" s="51" t="s">
        <v>85</v>
      </c>
      <c r="N47" s="51" t="s">
        <v>854</v>
      </c>
      <c r="O47" s="51" t="s">
        <v>33</v>
      </c>
      <c r="P47" s="51" t="s">
        <v>33</v>
      </c>
      <c r="Q47" s="51" t="s">
        <v>855</v>
      </c>
      <c r="R47" s="51" t="s">
        <v>962</v>
      </c>
      <c r="S47" s="51" t="s">
        <v>963</v>
      </c>
    </row>
    <row r="48" spans="1:19" ht="22.5" thickBot="1">
      <c r="A48" s="51"/>
      <c r="B48" s="52"/>
      <c r="C48" s="53"/>
      <c r="D48" s="53"/>
      <c r="E48" s="115"/>
      <c r="F48" s="115"/>
      <c r="G48" s="51"/>
      <c r="H48" s="51"/>
      <c r="I48" s="51"/>
      <c r="J48" s="51" t="str">
        <f t="shared" si="0"/>
        <v>F1002</v>
      </c>
      <c r="K48" s="51" t="str">
        <f t="shared" ref="K48:L49" si="12">K47</f>
        <v>F1</v>
      </c>
      <c r="L48" s="51" t="str">
        <f t="shared" si="12"/>
        <v>CS BU to SDI ฝึกอบรมต่างประเทศ</v>
      </c>
      <c r="M48" s="51" t="s">
        <v>247</v>
      </c>
      <c r="N48" s="51" t="s">
        <v>858</v>
      </c>
      <c r="O48" s="51" t="s">
        <v>33</v>
      </c>
      <c r="P48" s="51" t="s">
        <v>33</v>
      </c>
      <c r="Q48" s="51" t="s">
        <v>859</v>
      </c>
      <c r="R48" s="51" t="s">
        <v>964</v>
      </c>
      <c r="S48" s="51" t="s">
        <v>965</v>
      </c>
    </row>
    <row r="49" spans="1:19" ht="22.5" thickBot="1">
      <c r="A49" s="51"/>
      <c r="B49" s="52"/>
      <c r="C49" s="53"/>
      <c r="D49" s="53"/>
      <c r="E49" s="115"/>
      <c r="F49" s="115"/>
      <c r="G49" s="51"/>
      <c r="H49" s="51"/>
      <c r="I49" s="51"/>
      <c r="J49" s="51" t="str">
        <f t="shared" si="0"/>
        <v>F1003</v>
      </c>
      <c r="K49" s="51" t="str">
        <f t="shared" si="12"/>
        <v>F1</v>
      </c>
      <c r="L49" s="51" t="str">
        <f t="shared" si="12"/>
        <v>CS BU to SDI ฝึกอบรมต่างประเทศ</v>
      </c>
      <c r="M49" s="51" t="s">
        <v>251</v>
      </c>
      <c r="N49" s="51" t="s">
        <v>862</v>
      </c>
      <c r="O49" s="51" t="s">
        <v>33</v>
      </c>
      <c r="P49" s="51" t="s">
        <v>33</v>
      </c>
      <c r="Q49" s="51" t="s">
        <v>863</v>
      </c>
      <c r="R49" s="51" t="s">
        <v>966</v>
      </c>
      <c r="S49" s="51" t="s">
        <v>967</v>
      </c>
    </row>
    <row r="50" spans="1:19" s="7" customFormat="1" ht="21.75">
      <c r="A50" s="12" t="s">
        <v>968</v>
      </c>
      <c r="B50" s="12" t="s">
        <v>969</v>
      </c>
      <c r="C50" s="12" t="s">
        <v>851</v>
      </c>
      <c r="D50" s="13" t="s">
        <v>390</v>
      </c>
      <c r="E50" s="14">
        <v>600200000</v>
      </c>
      <c r="F50" s="15">
        <v>699999999</v>
      </c>
      <c r="G50" s="12" t="s">
        <v>968</v>
      </c>
      <c r="H50" s="12" t="s">
        <v>970</v>
      </c>
      <c r="I50" s="12" t="s">
        <v>852</v>
      </c>
      <c r="J50" s="12" t="str">
        <f t="shared" si="0"/>
        <v>X1001</v>
      </c>
      <c r="K50" s="12" t="str">
        <f>VLOOKUP(G50,[1]Sheet3!$B$2:$K$136,10,FALSE)</f>
        <v>X1</v>
      </c>
      <c r="L50" s="12" t="s">
        <v>853</v>
      </c>
      <c r="M50" s="12" t="s">
        <v>85</v>
      </c>
      <c r="N50" s="12" t="s">
        <v>854</v>
      </c>
      <c r="O50" s="12" t="s">
        <v>33</v>
      </c>
      <c r="P50" s="12" t="s">
        <v>33</v>
      </c>
      <c r="Q50" s="12" t="s">
        <v>855</v>
      </c>
      <c r="R50" s="12" t="s">
        <v>856</v>
      </c>
      <c r="S50" s="12" t="s">
        <v>857</v>
      </c>
    </row>
    <row r="51" spans="1:19" s="7" customFormat="1" ht="21.75">
      <c r="A51" s="16"/>
      <c r="B51" s="16"/>
      <c r="C51" s="16"/>
      <c r="D51" s="17"/>
      <c r="E51" s="18"/>
      <c r="F51" s="19"/>
      <c r="G51" s="16"/>
      <c r="H51" s="16"/>
      <c r="I51" s="16"/>
      <c r="J51" s="16" t="str">
        <f t="shared" si="0"/>
        <v>X1002</v>
      </c>
      <c r="K51" s="16" t="str">
        <f t="shared" ref="K51:L53" si="13">K50</f>
        <v>X1</v>
      </c>
      <c r="L51" s="20" t="str">
        <f t="shared" si="13"/>
        <v>CS BU to SDI</v>
      </c>
      <c r="M51" s="16" t="s">
        <v>247</v>
      </c>
      <c r="N51" s="16" t="s">
        <v>858</v>
      </c>
      <c r="O51" s="16" t="s">
        <v>33</v>
      </c>
      <c r="P51" s="16" t="s">
        <v>33</v>
      </c>
      <c r="Q51" s="16" t="s">
        <v>859</v>
      </c>
      <c r="R51" s="16" t="s">
        <v>860</v>
      </c>
      <c r="S51" s="16" t="s">
        <v>861</v>
      </c>
    </row>
    <row r="52" spans="1:19" s="7" customFormat="1" ht="21.75">
      <c r="A52" s="16"/>
      <c r="B52" s="16"/>
      <c r="C52" s="16"/>
      <c r="D52" s="17"/>
      <c r="E52" s="18"/>
      <c r="F52" s="19"/>
      <c r="G52" s="16"/>
      <c r="H52" s="16"/>
      <c r="I52" s="16"/>
      <c r="J52" s="16" t="str">
        <f t="shared" si="0"/>
        <v>X1003</v>
      </c>
      <c r="K52" s="16" t="str">
        <f t="shared" si="13"/>
        <v>X1</v>
      </c>
      <c r="L52" s="20" t="str">
        <f t="shared" si="13"/>
        <v>CS BU to SDI</v>
      </c>
      <c r="M52" s="16" t="s">
        <v>251</v>
      </c>
      <c r="N52" s="16" t="s">
        <v>862</v>
      </c>
      <c r="O52" s="16" t="s">
        <v>33</v>
      </c>
      <c r="P52" s="16" t="s">
        <v>33</v>
      </c>
      <c r="Q52" s="16" t="s">
        <v>863</v>
      </c>
      <c r="R52" s="16" t="s">
        <v>864</v>
      </c>
      <c r="S52" s="16" t="s">
        <v>865</v>
      </c>
    </row>
    <row r="53" spans="1:19" s="7" customFormat="1" ht="22.5" thickBot="1">
      <c r="A53" s="21"/>
      <c r="B53" s="21"/>
      <c r="C53" s="21"/>
      <c r="D53" s="22"/>
      <c r="E53" s="23"/>
      <c r="F53" s="24"/>
      <c r="G53" s="21"/>
      <c r="H53" s="21"/>
      <c r="I53" s="21"/>
      <c r="J53" s="21" t="str">
        <f t="shared" si="0"/>
        <v>X1004</v>
      </c>
      <c r="K53" s="21" t="str">
        <f t="shared" si="13"/>
        <v>X1</v>
      </c>
      <c r="L53" s="25" t="str">
        <f t="shared" si="13"/>
        <v>CS BU to SDI</v>
      </c>
      <c r="M53" s="21" t="s">
        <v>255</v>
      </c>
      <c r="N53" s="21" t="s">
        <v>866</v>
      </c>
      <c r="O53" s="21" t="s">
        <v>33</v>
      </c>
      <c r="P53" s="21" t="s">
        <v>33</v>
      </c>
      <c r="Q53" s="21" t="s">
        <v>867</v>
      </c>
      <c r="R53" s="21" t="s">
        <v>856</v>
      </c>
      <c r="S53" s="21" t="s">
        <v>857</v>
      </c>
    </row>
    <row r="54" spans="1:19" s="7" customFormat="1" ht="21.75">
      <c r="A54" s="26" t="s">
        <v>971</v>
      </c>
      <c r="B54" s="26" t="s">
        <v>972</v>
      </c>
      <c r="C54" s="26" t="s">
        <v>851</v>
      </c>
      <c r="D54" s="27" t="s">
        <v>390</v>
      </c>
      <c r="E54" s="28">
        <v>600200000</v>
      </c>
      <c r="F54" s="28">
        <v>699999999</v>
      </c>
      <c r="G54" s="26" t="s">
        <v>971</v>
      </c>
      <c r="H54" s="26" t="s">
        <v>973</v>
      </c>
      <c r="I54" s="26" t="s">
        <v>852</v>
      </c>
      <c r="J54" s="26" t="str">
        <f t="shared" si="0"/>
        <v>X1001</v>
      </c>
      <c r="K54" s="26" t="str">
        <f>VLOOKUP(G54,[1]Sheet3!$B$2:$K$136,10,FALSE)</f>
        <v>X1</v>
      </c>
      <c r="L54" s="26" t="s">
        <v>853</v>
      </c>
      <c r="M54" s="26" t="s">
        <v>85</v>
      </c>
      <c r="N54" s="26" t="s">
        <v>854</v>
      </c>
      <c r="O54" s="26" t="s">
        <v>33</v>
      </c>
      <c r="P54" s="26" t="s">
        <v>33</v>
      </c>
      <c r="Q54" s="26" t="s">
        <v>855</v>
      </c>
      <c r="R54" s="26" t="s">
        <v>856</v>
      </c>
      <c r="S54" s="26" t="s">
        <v>857</v>
      </c>
    </row>
    <row r="55" spans="1:19" s="7" customFormat="1" ht="21.75">
      <c r="A55" s="29"/>
      <c r="B55" s="29"/>
      <c r="C55" s="29"/>
      <c r="D55" s="30"/>
      <c r="E55" s="31"/>
      <c r="F55" s="31"/>
      <c r="G55" s="29"/>
      <c r="H55" s="29"/>
      <c r="I55" s="29"/>
      <c r="J55" s="29" t="str">
        <f t="shared" si="0"/>
        <v>X1002</v>
      </c>
      <c r="K55" s="29" t="str">
        <f t="shared" ref="K55:L57" si="14">K54</f>
        <v>X1</v>
      </c>
      <c r="L55" s="29" t="str">
        <f t="shared" si="14"/>
        <v>CS BU to SDI</v>
      </c>
      <c r="M55" s="29" t="s">
        <v>247</v>
      </c>
      <c r="N55" s="29" t="s">
        <v>858</v>
      </c>
      <c r="O55" s="29" t="s">
        <v>33</v>
      </c>
      <c r="P55" s="29" t="s">
        <v>33</v>
      </c>
      <c r="Q55" s="29" t="s">
        <v>859</v>
      </c>
      <c r="R55" s="29" t="s">
        <v>860</v>
      </c>
      <c r="S55" s="29" t="s">
        <v>861</v>
      </c>
    </row>
    <row r="56" spans="1:19" s="7" customFormat="1" ht="21.75">
      <c r="A56" s="29"/>
      <c r="B56" s="29"/>
      <c r="C56" s="29"/>
      <c r="D56" s="30"/>
      <c r="E56" s="31"/>
      <c r="F56" s="31"/>
      <c r="G56" s="29"/>
      <c r="H56" s="29"/>
      <c r="I56" s="29"/>
      <c r="J56" s="29" t="str">
        <f t="shared" si="0"/>
        <v>X1003</v>
      </c>
      <c r="K56" s="29" t="str">
        <f t="shared" si="14"/>
        <v>X1</v>
      </c>
      <c r="L56" s="29" t="str">
        <f t="shared" si="14"/>
        <v>CS BU to SDI</v>
      </c>
      <c r="M56" s="29" t="s">
        <v>251</v>
      </c>
      <c r="N56" s="29" t="s">
        <v>862</v>
      </c>
      <c r="O56" s="29" t="s">
        <v>33</v>
      </c>
      <c r="P56" s="29" t="s">
        <v>33</v>
      </c>
      <c r="Q56" s="29" t="s">
        <v>863</v>
      </c>
      <c r="R56" s="29" t="s">
        <v>864</v>
      </c>
      <c r="S56" s="29" t="s">
        <v>865</v>
      </c>
    </row>
    <row r="57" spans="1:19" s="7" customFormat="1" ht="22.5" thickBot="1">
      <c r="A57" s="32"/>
      <c r="B57" s="32"/>
      <c r="C57" s="32"/>
      <c r="D57" s="33"/>
      <c r="E57" s="34"/>
      <c r="F57" s="34"/>
      <c r="G57" s="32"/>
      <c r="H57" s="32"/>
      <c r="I57" s="32"/>
      <c r="J57" s="32" t="str">
        <f t="shared" si="0"/>
        <v>X1004</v>
      </c>
      <c r="K57" s="32" t="str">
        <f t="shared" si="14"/>
        <v>X1</v>
      </c>
      <c r="L57" s="32" t="str">
        <f t="shared" si="14"/>
        <v>CS BU to SDI</v>
      </c>
      <c r="M57" s="32" t="s">
        <v>255</v>
      </c>
      <c r="N57" s="32" t="s">
        <v>866</v>
      </c>
      <c r="O57" s="32" t="s">
        <v>33</v>
      </c>
      <c r="P57" s="32" t="s">
        <v>33</v>
      </c>
      <c r="Q57" s="32" t="s">
        <v>867</v>
      </c>
      <c r="R57" s="32" t="s">
        <v>856</v>
      </c>
      <c r="S57" s="32" t="s">
        <v>857</v>
      </c>
    </row>
    <row r="58" spans="1:19" s="7" customFormat="1" ht="21.75">
      <c r="A58" s="12" t="s">
        <v>974</v>
      </c>
      <c r="B58" s="12" t="s">
        <v>975</v>
      </c>
      <c r="C58" s="12" t="s">
        <v>851</v>
      </c>
      <c r="D58" s="13" t="s">
        <v>390</v>
      </c>
      <c r="E58" s="14">
        <v>600200000</v>
      </c>
      <c r="F58" s="15">
        <v>699999999</v>
      </c>
      <c r="G58" s="12" t="s">
        <v>974</v>
      </c>
      <c r="H58" s="12" t="s">
        <v>975</v>
      </c>
      <c r="I58" s="12" t="s">
        <v>852</v>
      </c>
      <c r="J58" s="12" t="str">
        <f t="shared" si="0"/>
        <v>X1001</v>
      </c>
      <c r="K58" s="12" t="str">
        <f>VLOOKUP(G58,[1]Sheet3!$B$2:$K$136,10,FALSE)</f>
        <v>X1</v>
      </c>
      <c r="L58" s="12" t="s">
        <v>853</v>
      </c>
      <c r="M58" s="12" t="s">
        <v>85</v>
      </c>
      <c r="N58" s="12" t="s">
        <v>854</v>
      </c>
      <c r="O58" s="12" t="s">
        <v>33</v>
      </c>
      <c r="P58" s="12" t="s">
        <v>33</v>
      </c>
      <c r="Q58" s="12" t="s">
        <v>855</v>
      </c>
      <c r="R58" s="12" t="s">
        <v>856</v>
      </c>
      <c r="S58" s="12" t="s">
        <v>857</v>
      </c>
    </row>
    <row r="59" spans="1:19" s="7" customFormat="1" ht="21.75">
      <c r="A59" s="16"/>
      <c r="B59" s="16"/>
      <c r="C59" s="16"/>
      <c r="D59" s="17"/>
      <c r="E59" s="18"/>
      <c r="F59" s="19"/>
      <c r="G59" s="16"/>
      <c r="H59" s="16"/>
      <c r="I59" s="16"/>
      <c r="J59" s="16" t="str">
        <f t="shared" si="0"/>
        <v>X1002</v>
      </c>
      <c r="K59" s="16" t="str">
        <f t="shared" ref="K59:L61" si="15">K58</f>
        <v>X1</v>
      </c>
      <c r="L59" s="20" t="str">
        <f t="shared" si="15"/>
        <v>CS BU to SDI</v>
      </c>
      <c r="M59" s="16" t="s">
        <v>247</v>
      </c>
      <c r="N59" s="16" t="s">
        <v>858</v>
      </c>
      <c r="O59" s="16" t="s">
        <v>33</v>
      </c>
      <c r="P59" s="16" t="s">
        <v>33</v>
      </c>
      <c r="Q59" s="16" t="s">
        <v>859</v>
      </c>
      <c r="R59" s="16" t="s">
        <v>860</v>
      </c>
      <c r="S59" s="16" t="s">
        <v>861</v>
      </c>
    </row>
    <row r="60" spans="1:19" s="7" customFormat="1" ht="21.75">
      <c r="A60" s="16"/>
      <c r="B60" s="16"/>
      <c r="C60" s="16"/>
      <c r="D60" s="17"/>
      <c r="E60" s="18"/>
      <c r="F60" s="19"/>
      <c r="G60" s="16"/>
      <c r="H60" s="16"/>
      <c r="I60" s="16"/>
      <c r="J60" s="16" t="str">
        <f t="shared" si="0"/>
        <v>X1003</v>
      </c>
      <c r="K60" s="16" t="str">
        <f t="shared" si="15"/>
        <v>X1</v>
      </c>
      <c r="L60" s="20" t="str">
        <f t="shared" si="15"/>
        <v>CS BU to SDI</v>
      </c>
      <c r="M60" s="16" t="s">
        <v>251</v>
      </c>
      <c r="N60" s="16" t="s">
        <v>862</v>
      </c>
      <c r="O60" s="16" t="s">
        <v>33</v>
      </c>
      <c r="P60" s="16" t="s">
        <v>33</v>
      </c>
      <c r="Q60" s="16" t="s">
        <v>863</v>
      </c>
      <c r="R60" s="16" t="s">
        <v>864</v>
      </c>
      <c r="S60" s="16" t="s">
        <v>865</v>
      </c>
    </row>
    <row r="61" spans="1:19" s="7" customFormat="1" ht="22.5" thickBot="1">
      <c r="A61" s="21"/>
      <c r="B61" s="21"/>
      <c r="C61" s="21"/>
      <c r="D61" s="22"/>
      <c r="E61" s="23"/>
      <c r="F61" s="24"/>
      <c r="G61" s="21"/>
      <c r="H61" s="21"/>
      <c r="I61" s="21"/>
      <c r="J61" s="21" t="str">
        <f t="shared" si="0"/>
        <v>X1004</v>
      </c>
      <c r="K61" s="21" t="str">
        <f t="shared" si="15"/>
        <v>X1</v>
      </c>
      <c r="L61" s="25" t="str">
        <f t="shared" si="15"/>
        <v>CS BU to SDI</v>
      </c>
      <c r="M61" s="21" t="s">
        <v>255</v>
      </c>
      <c r="N61" s="21" t="s">
        <v>866</v>
      </c>
      <c r="O61" s="21" t="s">
        <v>33</v>
      </c>
      <c r="P61" s="21" t="s">
        <v>33</v>
      </c>
      <c r="Q61" s="21" t="s">
        <v>867</v>
      </c>
      <c r="R61" s="21" t="s">
        <v>856</v>
      </c>
      <c r="S61" s="21" t="s">
        <v>857</v>
      </c>
    </row>
    <row r="62" spans="1:19" s="7" customFormat="1" ht="21.75">
      <c r="A62" s="26" t="s">
        <v>976</v>
      </c>
      <c r="B62" s="26" t="s">
        <v>977</v>
      </c>
      <c r="C62" s="26" t="s">
        <v>851</v>
      </c>
      <c r="D62" s="27" t="s">
        <v>390</v>
      </c>
      <c r="E62" s="28">
        <v>600200000</v>
      </c>
      <c r="F62" s="28">
        <v>699999999</v>
      </c>
      <c r="G62" s="26" t="s">
        <v>976</v>
      </c>
      <c r="H62" s="26" t="s">
        <v>977</v>
      </c>
      <c r="I62" s="26" t="s">
        <v>852</v>
      </c>
      <c r="J62" s="26" t="str">
        <f t="shared" si="0"/>
        <v>E4001</v>
      </c>
      <c r="K62" s="26" t="str">
        <f>VLOOKUP(G62,[1]Sheet3!$B$2:$K$136,10,FALSE)</f>
        <v>E4</v>
      </c>
      <c r="L62" s="26" t="s">
        <v>907</v>
      </c>
      <c r="M62" s="26" t="s">
        <v>85</v>
      </c>
      <c r="N62" s="26" t="s">
        <v>854</v>
      </c>
      <c r="O62" s="26" t="s">
        <v>33</v>
      </c>
      <c r="P62" s="26" t="s">
        <v>33</v>
      </c>
      <c r="Q62" s="26" t="s">
        <v>855</v>
      </c>
      <c r="R62" s="26" t="s">
        <v>908</v>
      </c>
      <c r="S62" s="26" t="s">
        <v>909</v>
      </c>
    </row>
    <row r="63" spans="1:19" s="7" customFormat="1" ht="21.75">
      <c r="A63" s="29"/>
      <c r="B63" s="29"/>
      <c r="C63" s="29"/>
      <c r="D63" s="30"/>
      <c r="E63" s="31"/>
      <c r="F63" s="31"/>
      <c r="G63" s="29"/>
      <c r="H63" s="29"/>
      <c r="I63" s="29"/>
      <c r="J63" s="29" t="str">
        <f t="shared" si="0"/>
        <v>E4002</v>
      </c>
      <c r="K63" s="29" t="str">
        <f t="shared" ref="K63:L65" si="16">K62</f>
        <v>E4</v>
      </c>
      <c r="L63" s="29" t="str">
        <f t="shared" si="16"/>
        <v>CS BU to SDI ไฟประดับ/ฉุกเฉิน</v>
      </c>
      <c r="M63" s="29" t="s">
        <v>247</v>
      </c>
      <c r="N63" s="29" t="s">
        <v>858</v>
      </c>
      <c r="O63" s="29" t="s">
        <v>33</v>
      </c>
      <c r="P63" s="29" t="s">
        <v>33</v>
      </c>
      <c r="Q63" s="29" t="s">
        <v>859</v>
      </c>
      <c r="R63" s="29" t="s">
        <v>910</v>
      </c>
      <c r="S63" s="29" t="s">
        <v>911</v>
      </c>
    </row>
    <row r="64" spans="1:19" s="7" customFormat="1" ht="21.75">
      <c r="A64" s="29"/>
      <c r="B64" s="29"/>
      <c r="C64" s="29"/>
      <c r="D64" s="30"/>
      <c r="E64" s="31"/>
      <c r="F64" s="31"/>
      <c r="G64" s="29"/>
      <c r="H64" s="29"/>
      <c r="I64" s="29"/>
      <c r="J64" s="29" t="str">
        <f t="shared" si="0"/>
        <v>E4003</v>
      </c>
      <c r="K64" s="29" t="str">
        <f t="shared" si="16"/>
        <v>E4</v>
      </c>
      <c r="L64" s="29" t="str">
        <f t="shared" si="16"/>
        <v>CS BU to SDI ไฟประดับ/ฉุกเฉิน</v>
      </c>
      <c r="M64" s="29" t="s">
        <v>251</v>
      </c>
      <c r="N64" s="29" t="s">
        <v>862</v>
      </c>
      <c r="O64" s="29" t="s">
        <v>33</v>
      </c>
      <c r="P64" s="29" t="s">
        <v>33</v>
      </c>
      <c r="Q64" s="29" t="s">
        <v>863</v>
      </c>
      <c r="R64" s="29" t="s">
        <v>912</v>
      </c>
      <c r="S64" s="29" t="s">
        <v>913</v>
      </c>
    </row>
    <row r="65" spans="1:19" s="7" customFormat="1" ht="22.5" thickBot="1">
      <c r="A65" s="32"/>
      <c r="B65" s="32"/>
      <c r="C65" s="32"/>
      <c r="D65" s="33"/>
      <c r="E65" s="34"/>
      <c r="F65" s="34"/>
      <c r="G65" s="32"/>
      <c r="H65" s="32"/>
      <c r="I65" s="32"/>
      <c r="J65" s="32" t="str">
        <f t="shared" si="0"/>
        <v>E4004</v>
      </c>
      <c r="K65" s="32" t="str">
        <f t="shared" si="16"/>
        <v>E4</v>
      </c>
      <c r="L65" s="32" t="str">
        <f t="shared" si="16"/>
        <v>CS BU to SDI ไฟประดับ/ฉุกเฉิน</v>
      </c>
      <c r="M65" s="32" t="s">
        <v>255</v>
      </c>
      <c r="N65" s="32" t="s">
        <v>866</v>
      </c>
      <c r="O65" s="32" t="s">
        <v>33</v>
      </c>
      <c r="P65" s="32" t="s">
        <v>33</v>
      </c>
      <c r="Q65" s="32" t="s">
        <v>867</v>
      </c>
      <c r="R65" s="32" t="s">
        <v>908</v>
      </c>
      <c r="S65" s="32" t="s">
        <v>909</v>
      </c>
    </row>
    <row r="66" spans="1:19" ht="22.5" thickBot="1">
      <c r="A66" s="116" t="s">
        <v>978</v>
      </c>
      <c r="B66" s="117" t="s">
        <v>979</v>
      </c>
      <c r="C66" s="118" t="s">
        <v>851</v>
      </c>
      <c r="D66" s="118" t="s">
        <v>390</v>
      </c>
      <c r="E66" s="119">
        <v>300010000</v>
      </c>
      <c r="F66" s="119">
        <v>399999999</v>
      </c>
      <c r="G66" s="116" t="s">
        <v>978</v>
      </c>
      <c r="H66" s="116" t="s">
        <v>980</v>
      </c>
      <c r="I66" s="116" t="s">
        <v>981</v>
      </c>
      <c r="J66" s="116" t="str">
        <f>CONCATENATE(K66,M66)</f>
        <v>X3001</v>
      </c>
      <c r="K66" s="116" t="str">
        <f>VLOOKUP(G66,[1]Sheet3!$B$2:$K$136,10,FALSE)</f>
        <v>X3</v>
      </c>
      <c r="L66" s="116" t="s">
        <v>982</v>
      </c>
      <c r="M66" s="116" t="s">
        <v>85</v>
      </c>
      <c r="N66" s="116" t="s">
        <v>854</v>
      </c>
      <c r="O66" s="116" t="s">
        <v>87</v>
      </c>
      <c r="P66" s="116" t="s">
        <v>88</v>
      </c>
      <c r="Q66" s="116" t="s">
        <v>33</v>
      </c>
      <c r="R66" s="116" t="s">
        <v>983</v>
      </c>
      <c r="S66" s="116" t="s">
        <v>984</v>
      </c>
    </row>
    <row r="67" spans="1:19" ht="22.5" thickBot="1">
      <c r="A67" s="116" t="s">
        <v>985</v>
      </c>
      <c r="B67" s="117" t="s">
        <v>986</v>
      </c>
      <c r="C67" s="118" t="s">
        <v>851</v>
      </c>
      <c r="D67" s="118" t="s">
        <v>390</v>
      </c>
      <c r="E67" s="119">
        <v>400010000</v>
      </c>
      <c r="F67" s="119">
        <v>499999999</v>
      </c>
      <c r="G67" s="116" t="s">
        <v>985</v>
      </c>
      <c r="H67" s="116" t="s">
        <v>987</v>
      </c>
      <c r="I67" s="116" t="s">
        <v>981</v>
      </c>
      <c r="J67" s="116" t="str">
        <f>CONCATENATE(K67,M67)</f>
        <v>X4001</v>
      </c>
      <c r="K67" s="116" t="str">
        <f>VLOOKUP(G67,[1]Sheet3!$B$2:$K$136,10,FALSE)</f>
        <v>X4</v>
      </c>
      <c r="L67" s="116" t="s">
        <v>988</v>
      </c>
      <c r="M67" s="116" t="s">
        <v>85</v>
      </c>
      <c r="N67" s="116" t="s">
        <v>854</v>
      </c>
      <c r="O67" s="116" t="s">
        <v>87</v>
      </c>
      <c r="P67" s="116" t="s">
        <v>88</v>
      </c>
      <c r="Q67" s="116" t="s">
        <v>33</v>
      </c>
      <c r="R67" s="116" t="s">
        <v>989</v>
      </c>
      <c r="S67" s="116" t="s">
        <v>990</v>
      </c>
    </row>
    <row r="68" spans="1:19" ht="22.5" thickBot="1">
      <c r="A68" s="116" t="s">
        <v>991</v>
      </c>
      <c r="B68" s="117" t="s">
        <v>992</v>
      </c>
      <c r="C68" s="118" t="s">
        <v>851</v>
      </c>
      <c r="D68" s="118" t="s">
        <v>390</v>
      </c>
      <c r="E68" s="119">
        <v>500010000</v>
      </c>
      <c r="F68" s="119">
        <v>599999999</v>
      </c>
      <c r="G68" s="116" t="s">
        <v>991</v>
      </c>
      <c r="H68" s="116" t="s">
        <v>992</v>
      </c>
      <c r="I68" s="116" t="s">
        <v>981</v>
      </c>
      <c r="J68" s="116" t="str">
        <f>CONCATENATE(K68,M68)</f>
        <v>X5001</v>
      </c>
      <c r="K68" s="116" t="str">
        <f>VLOOKUP(G68,[1]Sheet3!$B$2:$K$136,10,FALSE)</f>
        <v>X5</v>
      </c>
      <c r="L68" s="116" t="s">
        <v>993</v>
      </c>
      <c r="M68" s="116" t="s">
        <v>85</v>
      </c>
      <c r="N68" s="116" t="s">
        <v>854</v>
      </c>
      <c r="O68" s="116" t="s">
        <v>87</v>
      </c>
      <c r="P68" s="116" t="s">
        <v>88</v>
      </c>
      <c r="Q68" s="116" t="s">
        <v>33</v>
      </c>
      <c r="R68" s="116" t="s">
        <v>994</v>
      </c>
      <c r="S68" s="116" t="s">
        <v>995</v>
      </c>
    </row>
    <row r="69" spans="1:19" ht="22.5" thickBot="1">
      <c r="A69" s="120" t="s">
        <v>996</v>
      </c>
      <c r="B69" s="121" t="s">
        <v>997</v>
      </c>
      <c r="C69" s="122" t="s">
        <v>851</v>
      </c>
      <c r="D69" s="122" t="s">
        <v>390</v>
      </c>
      <c r="E69" s="123">
        <v>700010000</v>
      </c>
      <c r="F69" s="123">
        <v>799999999</v>
      </c>
      <c r="G69" s="120" t="s">
        <v>996</v>
      </c>
      <c r="H69" s="120" t="s">
        <v>997</v>
      </c>
      <c r="I69" s="120" t="s">
        <v>981</v>
      </c>
      <c r="J69" s="120" t="str">
        <f>CONCATENATE(K69,M69)</f>
        <v>X7001</v>
      </c>
      <c r="K69" s="120" t="str">
        <f>VLOOKUP(G69,[1]Sheet3!$B$2:$K$136,10,FALSE)</f>
        <v>X7</v>
      </c>
      <c r="L69" s="120" t="s">
        <v>998</v>
      </c>
      <c r="M69" s="120" t="s">
        <v>85</v>
      </c>
      <c r="N69" s="120" t="s">
        <v>854</v>
      </c>
      <c r="O69" s="120" t="s">
        <v>87</v>
      </c>
      <c r="P69" s="120" t="s">
        <v>88</v>
      </c>
      <c r="Q69" s="120" t="s">
        <v>33</v>
      </c>
      <c r="R69" s="120" t="s">
        <v>999</v>
      </c>
      <c r="S69" s="120" t="s">
        <v>1000</v>
      </c>
    </row>
  </sheetData>
  <autoFilter ref="A1:S68">
    <filterColumn colId="14" showButton="0"/>
    <filterColumn colId="15" showButton="0"/>
  </autoFilter>
  <mergeCells count="1">
    <mergeCell ref="O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IO</vt:lpstr>
      <vt:lpstr>PM</vt:lpstr>
      <vt:lpstr>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Setthapong Panyawai</dc:creator>
  <cp:lastModifiedBy>Setthapong Panyawai</cp:lastModifiedBy>
  <dcterms:created xsi:type="dcterms:W3CDTF">2022-05-11T10:35:18Z</dcterms:created>
  <dcterms:modified xsi:type="dcterms:W3CDTF">2022-05-12T03:18:51Z</dcterms:modified>
</cp:coreProperties>
</file>