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3335" windowHeight="11760"/>
  </bookViews>
  <sheets>
    <sheet name="Diff Reverse PAPA" sheetId="1" r:id="rId1"/>
  </sheets>
  <calcPr calcId="124519"/>
</workbook>
</file>

<file path=xl/calcChain.xml><?xml version="1.0" encoding="utf-8"?>
<calcChain xmlns="http://schemas.openxmlformats.org/spreadsheetml/2006/main">
  <c r="P2" i="1"/>
  <c r="P3"/>
  <c r="N4" l="1"/>
  <c r="P9"/>
  <c r="P8"/>
  <c r="P6"/>
  <c r="P5"/>
  <c r="N10"/>
  <c r="N7"/>
</calcChain>
</file>

<file path=xl/sharedStrings.xml><?xml version="1.0" encoding="utf-8"?>
<sst xmlns="http://schemas.openxmlformats.org/spreadsheetml/2006/main" count="96" uniqueCount="55">
  <si>
    <t>Mat. Doc.</t>
  </si>
  <si>
    <t>MatYr</t>
  </si>
  <si>
    <t>Item</t>
  </si>
  <si>
    <t>ID</t>
  </si>
  <si>
    <t>MvT</t>
  </si>
  <si>
    <t>Aut</t>
  </si>
  <si>
    <t>Material</t>
  </si>
  <si>
    <t>Plnt</t>
  </si>
  <si>
    <t>SLoc</t>
  </si>
  <si>
    <t>S</t>
  </si>
  <si>
    <t>D/C</t>
  </si>
  <si>
    <t>Crcy</t>
  </si>
  <si>
    <t>Amount LC</t>
  </si>
  <si>
    <t xml:space="preserve">  Quantity</t>
  </si>
  <si>
    <t>BUn</t>
  </si>
  <si>
    <t>Quantity</t>
  </si>
  <si>
    <t>EUn</t>
  </si>
  <si>
    <t>BusA</t>
  </si>
  <si>
    <t>COAr</t>
  </si>
  <si>
    <t>TPBA</t>
  </si>
  <si>
    <t>ClCCd</t>
  </si>
  <si>
    <t>Cost Ctr</t>
  </si>
  <si>
    <t>H</t>
  </si>
  <si>
    <t>THB</t>
  </si>
  <si>
    <t>BT</t>
  </si>
  <si>
    <t>PAC</t>
  </si>
  <si>
    <t>MWA</t>
  </si>
  <si>
    <t>Diff</t>
  </si>
  <si>
    <t>Posting Date</t>
  </si>
  <si>
    <t>09.05.2017</t>
  </si>
  <si>
    <t>Enter On</t>
  </si>
  <si>
    <t>30.05.2017</t>
  </si>
  <si>
    <t>22.05.2017</t>
  </si>
  <si>
    <t>24.05.2017</t>
  </si>
  <si>
    <t>reverse</t>
  </si>
  <si>
    <t>org</t>
  </si>
  <si>
    <t>diff บัญชี สินค้าสำเร็จรูป 13100300 ทำให้ มีผลต่างราคา</t>
  </si>
  <si>
    <t>ราคาต่อหน่วย</t>
  </si>
  <si>
    <t>ต้นฉบับ V</t>
  </si>
  <si>
    <t>กลับรายการ S</t>
  </si>
  <si>
    <t xml:space="preserve"> (เนื่องจากมีการเปิด Period ล่วงหน้า ไม่ใช่เดือนปัจจุบัน) ซึ่งถ้าดูใน Table : MBEWH เก็บประวัติราคา เดือน 5</t>
  </si>
  <si>
    <t xml:space="preserve"> เป็น Moving avg (V) ยังไม่ใช่ราคา S ดังนั้น เอกาสารตั้งต้นจึง ยังมีการใช้ ราคาเฉลี่ยอยู่ แต่เมื่อนำมากลับกรายการ</t>
  </si>
  <si>
    <t>เอกสาร</t>
  </si>
  <si>
    <t>ตอบข้อซักถามกรณีนีมียอด Diff ในการกลับรายการเอกสาร</t>
  </si>
  <si>
    <t>สืบเนื่องมาจากมีการแก้ Price Control จาก V (Moving Price) เป็น S (Standard Price) ในช่วง เดือน 5.2017</t>
  </si>
  <si>
    <t xml:space="preserve">ตรวจ Period ในระบบ MM  Current Period เป็น 08.2017  ส่งผลให้ การแก้ไข Price Control มีผล ณ  Period ล่าสุด </t>
  </si>
  <si>
    <t>* คอลัมน์ ราคาต่อหน่วย เมื่อนำ Amount LC / Quantity และ เปิดให้ excel แสดงทศนิยม จะเห็นว่า เอกสาร เดือน 5 จะยังใช้ ราคาแบบ Moving Price</t>
  </si>
  <si>
    <t xml:space="preserve">ตารางเก็บ Period MM (ดูผ่าน T-code: MMRV) </t>
  </si>
  <si>
    <t>การลงบัญชีเอกสารกลับรายการ บัญชีต้นทุนจะยึดตาม ราคาในเอกสาร ส่วน บัญชีสินค้าสำเร็จรูป จะดึงราคา ณ Period ปัจจุบัน</t>
  </si>
  <si>
    <t xml:space="preserve"> ระบบจะดึงราคาปัจจุบันที่ Material master  สำหรับบัญชีสินค้าสำเร็จรูป ซึ่งเป็น standard price ใน Period เดือน 8 เป็นต้นไป</t>
  </si>
  <si>
    <t>รูปที่ 1  แสดงตาราง</t>
  </si>
  <si>
    <r>
      <t>( ณ เดือน 5 Period ล่าสุด คือ เดือน 8 ) ทำให้ เดือน 5 ยังคงเป็นราคา V อยู่ ตาม</t>
    </r>
    <r>
      <rPr>
        <i/>
        <sz val="11"/>
        <color rgb="FF0033CC"/>
        <rFont val="Calibri"/>
        <family val="2"/>
        <charset val="222"/>
        <scheme val="minor"/>
      </rPr>
      <t>รูปที่ 1</t>
    </r>
  </si>
  <si>
    <t>จากการตรวจสอบคุณลักษณะของการบันทึกเบิกจ่าย เมื่อมีการกลับรายการ</t>
  </si>
  <si>
    <t xml:space="preserve"> จะยึดจาก period ปัจจุบันในระบบ ในส่วนของราคาพัสดุ แต่ ราคาต้นทุน จะยึดตามเอกสารตั้งต้น</t>
  </si>
  <si>
    <t>การลงบัญชีเอกสารต้นฉบับ   เป็นราคา Moving Price</t>
  </si>
</sst>
</file>

<file path=xl/styles.xml><?xml version="1.0" encoding="utf-8"?>
<styleSheet xmlns="http://schemas.openxmlformats.org/spreadsheetml/2006/main">
  <numFmts count="2">
    <numFmt numFmtId="165" formatCode="#,##0.0000"/>
    <numFmt numFmtId="166" formatCode="#,##0.00000"/>
  </numFmts>
  <fonts count="2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rgb="FF0033CC"/>
      <name val="Calibri"/>
      <family val="2"/>
      <scheme val="minor"/>
    </font>
    <font>
      <sz val="11"/>
      <color rgb="FF0033CC"/>
      <name val="Calibri"/>
      <family val="2"/>
      <charset val="222"/>
      <scheme val="minor"/>
    </font>
    <font>
      <i/>
      <sz val="11"/>
      <color rgb="FF0033CC"/>
      <name val="Calibri"/>
      <family val="2"/>
      <charset val="222"/>
      <scheme val="minor"/>
    </font>
    <font>
      <i/>
      <sz val="11"/>
      <color rgb="FF0033CC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4" fontId="0" fillId="0" borderId="0" xfId="0" applyNumberFormat="1"/>
    <xf numFmtId="0" fontId="18" fillId="0" borderId="0" xfId="0" applyFont="1"/>
    <xf numFmtId="0" fontId="0" fillId="0" borderId="0" xfId="0" applyFont="1"/>
    <xf numFmtId="0" fontId="0" fillId="33" borderId="0" xfId="0" applyFill="1"/>
    <xf numFmtId="4" fontId="0" fillId="33" borderId="0" xfId="0" applyNumberFormat="1" applyFill="1"/>
    <xf numFmtId="0" fontId="0" fillId="33" borderId="0" xfId="0" applyFont="1" applyFill="1"/>
    <xf numFmtId="0" fontId="19" fillId="33" borderId="0" xfId="0" applyFont="1" applyFill="1"/>
    <xf numFmtId="4" fontId="19" fillId="33" borderId="0" xfId="0" applyNumberFormat="1" applyFont="1" applyFill="1"/>
    <xf numFmtId="4" fontId="14" fillId="0" borderId="0" xfId="0" applyNumberFormat="1" applyFont="1"/>
    <xf numFmtId="165" fontId="0" fillId="34" borderId="0" xfId="0" applyNumberFormat="1" applyFill="1"/>
    <xf numFmtId="165" fontId="14" fillId="34" borderId="0" xfId="0" applyNumberFormat="1" applyFont="1" applyFill="1"/>
    <xf numFmtId="166" fontId="14" fillId="34" borderId="0" xfId="0" applyNumberFormat="1" applyFont="1" applyFill="1"/>
    <xf numFmtId="166" fontId="0" fillId="34" borderId="0" xfId="0" applyNumberFormat="1" applyFill="1"/>
    <xf numFmtId="0" fontId="0" fillId="0" borderId="0" xfId="0" applyFill="1"/>
    <xf numFmtId="0" fontId="14" fillId="0" borderId="0" xfId="0" applyFont="1"/>
    <xf numFmtId="0" fontId="20" fillId="34" borderId="0" xfId="0" applyFont="1" applyFill="1" applyAlignment="1">
      <alignment horizontal="center" vertical="center" wrapText="1"/>
    </xf>
    <xf numFmtId="0" fontId="21" fillId="0" borderId="0" xfId="0" applyFont="1"/>
    <xf numFmtId="0" fontId="22" fillId="0" borderId="0" xfId="0" applyFont="1"/>
    <xf numFmtId="0" fontId="14" fillId="0" borderId="0" xfId="0" applyFont="1" applyFill="1"/>
    <xf numFmtId="0" fontId="22" fillId="0" borderId="0" xfId="0" applyNumberFormat="1" applyFont="1" applyAlignme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33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35</xdr:row>
      <xdr:rowOff>171450</xdr:rowOff>
    </xdr:from>
    <xdr:to>
      <xdr:col>13</xdr:col>
      <xdr:colOff>133350</xdr:colOff>
      <xdr:row>63</xdr:row>
      <xdr:rowOff>28575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0"/>
          <a:ext cx="6515100" cy="5191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66</xdr:row>
      <xdr:rowOff>76200</xdr:rowOff>
    </xdr:from>
    <xdr:to>
      <xdr:col>14</xdr:col>
      <xdr:colOff>276225</xdr:colOff>
      <xdr:row>84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r="35810"/>
        <a:stretch>
          <a:fillRect/>
        </a:stretch>
      </xdr:blipFill>
      <xdr:spPr bwMode="auto">
        <a:xfrm>
          <a:off x="123825" y="12725400"/>
          <a:ext cx="7324725" cy="3448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87</xdr:row>
      <xdr:rowOff>142875</xdr:rowOff>
    </xdr:from>
    <xdr:to>
      <xdr:col>14</xdr:col>
      <xdr:colOff>381000</xdr:colOff>
      <xdr:row>98</xdr:row>
      <xdr:rowOff>28575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t="47870" r="29991"/>
        <a:stretch>
          <a:fillRect/>
        </a:stretch>
      </xdr:blipFill>
      <xdr:spPr bwMode="auto">
        <a:xfrm>
          <a:off x="171450" y="17173575"/>
          <a:ext cx="738187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38100</xdr:colOff>
      <xdr:row>24</xdr:row>
      <xdr:rowOff>57150</xdr:rowOff>
    </xdr:from>
    <xdr:to>
      <xdr:col>18</xdr:col>
      <xdr:colOff>266700</xdr:colOff>
      <xdr:row>34</xdr:row>
      <xdr:rowOff>123825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8100" y="4324350"/>
          <a:ext cx="9867900" cy="197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100</xdr:row>
      <xdr:rowOff>171450</xdr:rowOff>
    </xdr:from>
    <xdr:to>
      <xdr:col>23</xdr:col>
      <xdr:colOff>171450</xdr:colOff>
      <xdr:row>111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19297650"/>
          <a:ext cx="12287250" cy="2057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1"/>
  <sheetViews>
    <sheetView tabSelected="1" workbookViewId="0">
      <selection activeCell="F100" sqref="F100"/>
    </sheetView>
  </sheetViews>
  <sheetFormatPr defaultRowHeight="15"/>
  <cols>
    <col min="1" max="1" width="10.85546875" bestFit="1" customWidth="1"/>
    <col min="2" max="2" width="11" bestFit="1" customWidth="1"/>
    <col min="3" max="3" width="5.42578125" bestFit="1" customWidth="1"/>
    <col min="4" max="4" width="3.42578125" bestFit="1" customWidth="1"/>
    <col min="5" max="5" width="13" bestFit="1" customWidth="1"/>
    <col min="6" max="6" width="13" customWidth="1"/>
    <col min="7" max="7" width="5" bestFit="1" customWidth="1"/>
    <col min="8" max="8" width="4.28515625" bestFit="1" customWidth="1"/>
    <col min="9" max="9" width="9.85546875" bestFit="1" customWidth="1"/>
    <col min="10" max="10" width="4.85546875" bestFit="1" customWidth="1"/>
    <col min="11" max="11" width="5.5703125" bestFit="1" customWidth="1"/>
    <col min="12" max="12" width="4.85546875" bestFit="1" customWidth="1"/>
    <col min="13" max="13" width="5.42578125" bestFit="1" customWidth="1"/>
    <col min="14" max="14" width="11" bestFit="1" customWidth="1"/>
    <col min="15" max="15" width="10.28515625" bestFit="1" customWidth="1"/>
    <col min="16" max="16" width="8" style="14" customWidth="1"/>
    <col min="17" max="17" width="13.7109375" customWidth="1"/>
    <col min="18" max="18" width="5" bestFit="1" customWidth="1"/>
    <col min="19" max="19" width="9.28515625" bestFit="1" customWidth="1"/>
    <col min="20" max="20" width="4.7109375" bestFit="1" customWidth="1"/>
    <col min="21" max="21" width="6.85546875" bestFit="1" customWidth="1"/>
    <col min="22" max="22" width="10.85546875" bestFit="1" customWidth="1"/>
    <col min="23" max="23" width="5.42578125" bestFit="1" customWidth="1"/>
    <col min="24" max="24" width="5.7109375" bestFit="1" customWidth="1"/>
    <col min="25" max="26" width="6" bestFit="1" customWidth="1"/>
    <col min="27" max="27" width="6.5703125" bestFit="1" customWidth="1"/>
    <col min="28" max="28" width="8.5703125" bestFit="1" customWidth="1"/>
  </cols>
  <sheetData>
    <row r="1" spans="1:28" s="2" customFormat="1" ht="33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28</v>
      </c>
      <c r="F1" s="2" t="s">
        <v>30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10</v>
      </c>
      <c r="M1" s="2" t="s">
        <v>11</v>
      </c>
      <c r="N1" s="2" t="s">
        <v>12</v>
      </c>
      <c r="O1" s="2" t="s">
        <v>13</v>
      </c>
      <c r="P1" s="16" t="s">
        <v>37</v>
      </c>
      <c r="Q1" s="2" t="s">
        <v>42</v>
      </c>
      <c r="R1" s="2" t="s">
        <v>14</v>
      </c>
      <c r="S1" s="2" t="s">
        <v>15</v>
      </c>
      <c r="T1" s="2" t="s">
        <v>16</v>
      </c>
      <c r="U1" s="2" t="s">
        <v>1</v>
      </c>
      <c r="V1" s="2" t="s">
        <v>0</v>
      </c>
      <c r="W1" s="2" t="s">
        <v>2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</row>
    <row r="2" spans="1:28">
      <c r="A2">
        <v>3000065670</v>
      </c>
      <c r="B2">
        <v>2017</v>
      </c>
      <c r="C2">
        <v>1</v>
      </c>
      <c r="D2">
        <v>1</v>
      </c>
      <c r="E2" t="s">
        <v>29</v>
      </c>
      <c r="F2" t="s">
        <v>29</v>
      </c>
      <c r="G2">
        <v>925</v>
      </c>
      <c r="I2">
        <v>989000001</v>
      </c>
      <c r="J2">
        <v>7000</v>
      </c>
      <c r="K2">
        <v>7001</v>
      </c>
      <c r="L2" t="s">
        <v>22</v>
      </c>
      <c r="M2" t="s">
        <v>23</v>
      </c>
      <c r="N2" s="9">
        <v>4768.6400000000003</v>
      </c>
      <c r="O2" s="1">
        <v>1512</v>
      </c>
      <c r="P2" s="12">
        <f>N2/O2</f>
        <v>3.1538624338624341</v>
      </c>
      <c r="Q2" s="1" t="s">
        <v>38</v>
      </c>
      <c r="R2" t="s">
        <v>24</v>
      </c>
      <c r="S2">
        <v>126</v>
      </c>
      <c r="T2" t="s">
        <v>25</v>
      </c>
      <c r="X2">
        <v>2000</v>
      </c>
      <c r="Y2" t="s">
        <v>26</v>
      </c>
      <c r="Z2">
        <v>2000</v>
      </c>
      <c r="AB2">
        <v>1612095</v>
      </c>
    </row>
    <row r="3" spans="1:28">
      <c r="A3">
        <v>3000075164</v>
      </c>
      <c r="B3">
        <v>2017</v>
      </c>
      <c r="C3">
        <v>1</v>
      </c>
      <c r="D3">
        <v>1</v>
      </c>
      <c r="E3" t="s">
        <v>29</v>
      </c>
      <c r="F3" s="14" t="s">
        <v>31</v>
      </c>
      <c r="G3">
        <v>926</v>
      </c>
      <c r="I3">
        <v>989000001</v>
      </c>
      <c r="J3">
        <v>7000</v>
      </c>
      <c r="K3">
        <v>7001</v>
      </c>
      <c r="L3" t="s">
        <v>9</v>
      </c>
      <c r="M3" t="s">
        <v>23</v>
      </c>
      <c r="N3" s="9">
        <v>4762.8</v>
      </c>
      <c r="O3" s="1">
        <v>1512</v>
      </c>
      <c r="P3" s="13">
        <f>N3/O3</f>
        <v>3.15</v>
      </c>
      <c r="Q3" s="1" t="s">
        <v>39</v>
      </c>
      <c r="R3" t="s">
        <v>24</v>
      </c>
      <c r="S3">
        <v>126</v>
      </c>
      <c r="T3" t="s">
        <v>25</v>
      </c>
      <c r="U3">
        <v>2017</v>
      </c>
      <c r="V3">
        <v>3000065670</v>
      </c>
      <c r="W3">
        <v>1</v>
      </c>
      <c r="X3">
        <v>2000</v>
      </c>
      <c r="Y3" t="s">
        <v>26</v>
      </c>
      <c r="Z3">
        <v>2000</v>
      </c>
      <c r="AB3">
        <v>1612095</v>
      </c>
    </row>
    <row r="4" spans="1:28" s="4" customFormat="1">
      <c r="M4" s="7" t="s">
        <v>27</v>
      </c>
      <c r="N4" s="8">
        <f>N2-N3</f>
        <v>5.8400000000001455</v>
      </c>
      <c r="O4" s="5"/>
      <c r="P4" s="5"/>
      <c r="Q4" s="5"/>
    </row>
    <row r="5" spans="1:28">
      <c r="A5" s="3">
        <v>3000072508</v>
      </c>
      <c r="B5" s="3">
        <v>2017</v>
      </c>
      <c r="C5" s="3">
        <v>1</v>
      </c>
      <c r="D5" s="3">
        <v>1</v>
      </c>
      <c r="E5" t="s">
        <v>32</v>
      </c>
      <c r="F5" t="s">
        <v>33</v>
      </c>
      <c r="G5" s="3">
        <v>925</v>
      </c>
      <c r="I5">
        <v>989000001</v>
      </c>
      <c r="J5">
        <v>7000</v>
      </c>
      <c r="K5">
        <v>7001</v>
      </c>
      <c r="L5" t="s">
        <v>22</v>
      </c>
      <c r="M5" t="s">
        <v>23</v>
      </c>
      <c r="N5" s="9">
        <v>3783.42</v>
      </c>
      <c r="O5" s="1">
        <v>1200</v>
      </c>
      <c r="P5" s="11">
        <f>N5/O5</f>
        <v>3.1528499999999999</v>
      </c>
      <c r="Q5" s="1" t="s">
        <v>38</v>
      </c>
      <c r="R5" t="s">
        <v>24</v>
      </c>
      <c r="S5">
        <v>100</v>
      </c>
      <c r="T5" t="s">
        <v>25</v>
      </c>
      <c r="X5">
        <v>2000</v>
      </c>
      <c r="Y5" t="s">
        <v>26</v>
      </c>
      <c r="Z5">
        <v>2000</v>
      </c>
      <c r="AB5">
        <v>1612096</v>
      </c>
    </row>
    <row r="6" spans="1:28">
      <c r="A6" s="3">
        <v>3000072519</v>
      </c>
      <c r="B6" s="3">
        <v>2017</v>
      </c>
      <c r="C6" s="3">
        <v>1</v>
      </c>
      <c r="D6" s="3">
        <v>1</v>
      </c>
      <c r="E6" t="s">
        <v>32</v>
      </c>
      <c r="F6" t="s">
        <v>33</v>
      </c>
      <c r="G6" s="3">
        <v>926</v>
      </c>
      <c r="I6">
        <v>989000001</v>
      </c>
      <c r="J6">
        <v>7000</v>
      </c>
      <c r="K6">
        <v>7001</v>
      </c>
      <c r="L6" t="s">
        <v>9</v>
      </c>
      <c r="M6" t="s">
        <v>23</v>
      </c>
      <c r="N6" s="9">
        <v>3780</v>
      </c>
      <c r="O6" s="1">
        <v>1200</v>
      </c>
      <c r="P6" s="10">
        <f>N6/O6</f>
        <v>3.15</v>
      </c>
      <c r="Q6" s="1" t="s">
        <v>39</v>
      </c>
      <c r="R6" t="s">
        <v>24</v>
      </c>
      <c r="S6">
        <v>100</v>
      </c>
      <c r="T6" t="s">
        <v>25</v>
      </c>
      <c r="U6" s="3">
        <v>2017</v>
      </c>
      <c r="V6" s="3">
        <v>3000072508</v>
      </c>
      <c r="W6" s="3">
        <v>1</v>
      </c>
      <c r="X6">
        <v>2000</v>
      </c>
      <c r="Y6" t="s">
        <v>26</v>
      </c>
      <c r="Z6">
        <v>2000</v>
      </c>
      <c r="AB6">
        <v>1612096</v>
      </c>
    </row>
    <row r="7" spans="1:28" s="4" customFormat="1">
      <c r="A7" s="6"/>
      <c r="B7" s="6"/>
      <c r="C7" s="6"/>
      <c r="D7" s="6"/>
      <c r="E7" s="6"/>
      <c r="F7" s="6"/>
      <c r="G7" s="6"/>
      <c r="M7" s="7" t="s">
        <v>27</v>
      </c>
      <c r="N7" s="8">
        <f>N5-N6</f>
        <v>3.4200000000000728</v>
      </c>
      <c r="O7" s="5"/>
      <c r="P7" s="5"/>
      <c r="Q7" s="5"/>
      <c r="U7" s="6"/>
      <c r="V7" s="6"/>
      <c r="W7" s="6"/>
    </row>
    <row r="8" spans="1:28">
      <c r="A8" s="3">
        <v>3000072512</v>
      </c>
      <c r="B8" s="3">
        <v>2017</v>
      </c>
      <c r="C8" s="3">
        <v>1</v>
      </c>
      <c r="D8" s="3">
        <v>1</v>
      </c>
      <c r="E8" t="s">
        <v>32</v>
      </c>
      <c r="F8" t="s">
        <v>33</v>
      </c>
      <c r="G8" s="3">
        <v>925</v>
      </c>
      <c r="I8">
        <v>989000001</v>
      </c>
      <c r="J8">
        <v>7000</v>
      </c>
      <c r="K8">
        <v>7001</v>
      </c>
      <c r="L8" t="s">
        <v>22</v>
      </c>
      <c r="M8" t="s">
        <v>23</v>
      </c>
      <c r="N8" s="9">
        <v>1891.71</v>
      </c>
      <c r="O8">
        <v>600</v>
      </c>
      <c r="P8" s="11">
        <f>N8/O8</f>
        <v>3.1528499999999999</v>
      </c>
      <c r="Q8" s="1" t="s">
        <v>38</v>
      </c>
      <c r="R8" t="s">
        <v>24</v>
      </c>
      <c r="S8">
        <v>50</v>
      </c>
      <c r="T8" t="s">
        <v>25</v>
      </c>
      <c r="U8" s="3"/>
      <c r="V8" s="3"/>
      <c r="W8" s="3"/>
      <c r="X8">
        <v>2000</v>
      </c>
      <c r="Y8" t="s">
        <v>26</v>
      </c>
      <c r="Z8">
        <v>2000</v>
      </c>
      <c r="AB8">
        <v>1612096</v>
      </c>
    </row>
    <row r="9" spans="1:28">
      <c r="A9" s="3">
        <v>3000072520</v>
      </c>
      <c r="B9" s="3">
        <v>2017</v>
      </c>
      <c r="C9" s="3">
        <v>1</v>
      </c>
      <c r="D9" s="3">
        <v>1</v>
      </c>
      <c r="E9" t="s">
        <v>32</v>
      </c>
      <c r="F9" t="s">
        <v>33</v>
      </c>
      <c r="G9" s="3">
        <v>926</v>
      </c>
      <c r="I9">
        <v>989000001</v>
      </c>
      <c r="J9">
        <v>7000</v>
      </c>
      <c r="K9">
        <v>7001</v>
      </c>
      <c r="L9" t="s">
        <v>9</v>
      </c>
      <c r="M9" t="s">
        <v>23</v>
      </c>
      <c r="N9" s="9">
        <v>1890</v>
      </c>
      <c r="O9">
        <v>600</v>
      </c>
      <c r="P9" s="10">
        <f>N9/O9</f>
        <v>3.15</v>
      </c>
      <c r="Q9" s="1" t="s">
        <v>39</v>
      </c>
      <c r="R9" t="s">
        <v>24</v>
      </c>
      <c r="S9">
        <v>50</v>
      </c>
      <c r="T9" t="s">
        <v>25</v>
      </c>
      <c r="U9" s="3">
        <v>2017</v>
      </c>
      <c r="V9" s="3">
        <v>3000072512</v>
      </c>
      <c r="W9" s="3">
        <v>1</v>
      </c>
      <c r="X9">
        <v>2000</v>
      </c>
      <c r="Y9" t="s">
        <v>26</v>
      </c>
      <c r="Z9">
        <v>2000</v>
      </c>
      <c r="AB9">
        <v>1612096</v>
      </c>
    </row>
    <row r="10" spans="1:28" s="4" customFormat="1">
      <c r="M10" s="7" t="s">
        <v>27</v>
      </c>
      <c r="N10" s="8">
        <f>N8-N9</f>
        <v>1.7100000000000364</v>
      </c>
      <c r="P10" s="5"/>
      <c r="U10" s="6"/>
      <c r="V10" s="6"/>
      <c r="W10" s="6"/>
    </row>
    <row r="12" spans="1:28">
      <c r="A12" s="17" t="s">
        <v>43</v>
      </c>
    </row>
    <row r="13" spans="1:28" ht="18" customHeight="1">
      <c r="A13" s="18" t="s">
        <v>44</v>
      </c>
    </row>
    <row r="14" spans="1:28">
      <c r="A14" s="18" t="s">
        <v>45</v>
      </c>
    </row>
    <row r="15" spans="1:28" s="15" customFormat="1">
      <c r="A15" s="18" t="s">
        <v>51</v>
      </c>
      <c r="P15" s="19"/>
    </row>
    <row r="16" spans="1:28">
      <c r="A16" s="20" t="s">
        <v>52</v>
      </c>
    </row>
    <row r="17" spans="1:1">
      <c r="A17" s="18" t="s">
        <v>49</v>
      </c>
    </row>
    <row r="18" spans="1:1">
      <c r="A18" s="18" t="s">
        <v>40</v>
      </c>
    </row>
    <row r="19" spans="1:1">
      <c r="A19" s="18" t="s">
        <v>41</v>
      </c>
    </row>
    <row r="20" spans="1:1">
      <c r="A20" s="18" t="s">
        <v>53</v>
      </c>
    </row>
    <row r="22" spans="1:1">
      <c r="A22" s="21" t="s">
        <v>46</v>
      </c>
    </row>
    <row r="23" spans="1:1">
      <c r="A23" s="18"/>
    </row>
    <row r="24" spans="1:1">
      <c r="A24" s="17" t="s">
        <v>50</v>
      </c>
    </row>
    <row r="48" spans="1:2">
      <c r="A48" t="s">
        <v>34</v>
      </c>
      <c r="B48">
        <v>3000075164</v>
      </c>
    </row>
    <row r="66" spans="1:5">
      <c r="A66" t="s">
        <v>48</v>
      </c>
    </row>
    <row r="68" spans="1:5">
      <c r="A68" t="s">
        <v>35</v>
      </c>
      <c r="B68">
        <v>3000065670</v>
      </c>
      <c r="E68" t="s">
        <v>36</v>
      </c>
    </row>
    <row r="87" spans="1:1">
      <c r="A87" t="s">
        <v>54</v>
      </c>
    </row>
    <row r="101" spans="1:1">
      <c r="A101" t="s">
        <v>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 Reverse PAPA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วิสาข์รัตน์ ศรีสูงเนิน</dc:creator>
  <cp:lastModifiedBy>PTN</cp:lastModifiedBy>
  <dcterms:created xsi:type="dcterms:W3CDTF">2017-06-01T07:50:08Z</dcterms:created>
  <dcterms:modified xsi:type="dcterms:W3CDTF">2017-06-09T08:09:27Z</dcterms:modified>
</cp:coreProperties>
</file>