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iyanath.N\Desktop\"/>
    </mc:Choice>
  </mc:AlternateContent>
  <bookViews>
    <workbookView xWindow="0" yWindow="0" windowWidth="21855" windowHeight="14940" tabRatio="894"/>
  </bookViews>
  <sheets>
    <sheet name="Sheet1" sheetId="1" r:id="rId1"/>
    <sheet name="C266500_1271.02" sheetId="2" r:id="rId2"/>
    <sheet name="C266500_2006.69" sheetId="3" r:id="rId3"/>
    <sheet name="C266500_2518.96" sheetId="4" r:id="rId4"/>
    <sheet name="C266500_5773.71" sheetId="5" r:id="rId5"/>
    <sheet name="C318100_1295.68" sheetId="6" r:id="rId6"/>
    <sheet name="C318100_2379.80" sheetId="7" r:id="rId7"/>
    <sheet name="C318100_5099.57" sheetId="8" r:id="rId8"/>
    <sheet name="C318100_4071.82" sheetId="9" r:id="rId9"/>
    <sheet name="C318100_764.94" sheetId="10" r:id="rId10"/>
    <sheet name="C318100_509.96" sheetId="11" r:id="rId11"/>
    <sheet name="C318100_1657.37" sheetId="12" r:id="rId12"/>
  </sheets>
  <calcPr calcId="152511"/>
</workbook>
</file>

<file path=xl/calcChain.xml><?xml version="1.0" encoding="utf-8"?>
<calcChain xmlns="http://schemas.openxmlformats.org/spreadsheetml/2006/main">
  <c r="S57" i="9" l="1"/>
  <c r="S52" i="9"/>
  <c r="R68" i="5" l="1"/>
  <c r="R63" i="5"/>
  <c r="P44" i="4"/>
  <c r="O49" i="4"/>
  <c r="O44" i="4"/>
  <c r="L39" i="2" l="1"/>
</calcChain>
</file>

<file path=xl/sharedStrings.xml><?xml version="1.0" encoding="utf-8"?>
<sst xmlns="http://schemas.openxmlformats.org/spreadsheetml/2006/main" count="511" uniqueCount="46">
  <si>
    <t>C266500</t>
  </si>
  <si>
    <t>(ยกเลิก)วิจัยภาระไฟ</t>
  </si>
  <si>
    <t>2022</t>
  </si>
  <si>
    <t>2</t>
  </si>
  <si>
    <t>5220100010</t>
  </si>
  <si>
    <t>ค่าล่วงเวลา</t>
  </si>
  <si>
    <t>HR.</t>
  </si>
  <si>
    <t>174009</t>
  </si>
  <si>
    <t>D01</t>
  </si>
  <si>
    <t>BKPFF</t>
  </si>
  <si>
    <t>4</t>
  </si>
  <si>
    <t>งบสำนักงาน</t>
  </si>
  <si>
    <t>ค่าแรงค้างจ่าย 01/22</t>
  </si>
  <si>
    <t/>
  </si>
  <si>
    <t>5330200030</t>
  </si>
  <si>
    <t>ค่าโทรศัพท์-สื่อสาร</t>
  </si>
  <si>
    <t>331102</t>
  </si>
  <si>
    <t>BKPF</t>
  </si>
  <si>
    <t>ค่าใช้โทรศัพท์เคลื่อนที่ ฝอจ. 460 เลขหมาย ธ.ค.64</t>
  </si>
  <si>
    <t>C318100</t>
  </si>
  <si>
    <t>(ยกเลิก)บร.ฝึกอบรม</t>
  </si>
  <si>
    <t>N09</t>
  </si>
  <si>
    <t>ศูนย์ต้นทุน</t>
  </si>
  <si>
    <t>ชื่อออบเจค CO</t>
  </si>
  <si>
    <t>ปีบัญชี</t>
  </si>
  <si>
    <t>งวด</t>
  </si>
  <si>
    <t>ส่วนประกอบต้นทุน</t>
  </si>
  <si>
    <t>ชื่อส่วนประกอบต้นทุน</t>
  </si>
  <si>
    <t>Val.in rep.cur.</t>
  </si>
  <si>
    <t>ปริมาณรวม</t>
  </si>
  <si>
    <t>หน่วยการวัดที่ผ่าน</t>
  </si>
  <si>
    <t>ชื่อผู้ใช้</t>
  </si>
  <si>
    <t>เซกเมนต์</t>
  </si>
  <si>
    <t>ขั้นตอนอ้างอิง</t>
  </si>
  <si>
    <t>ประเภทค่า</t>
  </si>
  <si>
    <t>ประเภทงบ</t>
  </si>
  <si>
    <t>วันที่ผ่านรายการ</t>
  </si>
  <si>
    <t>วันที่เอกสาร</t>
  </si>
  <si>
    <t>สร้างเมื่อ</t>
  </si>
  <si>
    <t>ชื่อ</t>
  </si>
  <si>
    <t>เวลาที่บันทึก</t>
  </si>
  <si>
    <t>ออบเจคคู่ค้า</t>
  </si>
  <si>
    <t>31.12.2021</t>
  </si>
  <si>
    <t>ยอดวันที่ 25.12.2021</t>
  </si>
  <si>
    <t>วันที่ 25.12.2021</t>
  </si>
  <si>
    <t xml:space="preserve">ยอดหายเพราะวันที่8/11/2022 เวลาหายไป 0.5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</si>
</sst>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87" formatCode="#,##0.0"/>
    <numFmt numFmtId="188" formatCode="[$-F400]h:mm:ss\ AM/PM"/>
    <numFmt numFmtId="189" formatCode="#,##0.000"/>
  </numFmts>
  <fonts count="4" x14ac:knownFonts="1">
    <font>
      <sz val="10"/>
      <name val="Arial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88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4" fontId="0" fillId="4" borderId="1" xfId="0" applyNumberFormat="1" applyFill="1" applyBorder="1" applyAlignment="1">
      <alignment horizontal="right" vertical="top"/>
    </xf>
    <xf numFmtId="187" fontId="0" fillId="4" borderId="1" xfId="0" applyNumberFormat="1" applyFill="1" applyBorder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188" fontId="0" fillId="4" borderId="1" xfId="0" applyNumberFormat="1" applyFill="1" applyBorder="1" applyAlignment="1">
      <alignment horizontal="right" vertical="top"/>
    </xf>
    <xf numFmtId="189" fontId="0" fillId="0" borderId="0" xfId="0" applyNumberFormat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187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188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4" fontId="1" fillId="0" borderId="0" xfId="0" applyNumberFormat="1" applyFont="1" applyAlignment="1">
      <alignment horizontal="right" vertical="top"/>
    </xf>
    <xf numFmtId="187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4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Relationship Id="rId5" Type="http://schemas.openxmlformats.org/officeDocument/2006/relationships/image" Target="../media/image33.png"/><Relationship Id="rId4" Type="http://schemas.openxmlformats.org/officeDocument/2006/relationships/image" Target="../media/image3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35.png"/><Relationship Id="rId1" Type="http://schemas.openxmlformats.org/officeDocument/2006/relationships/image" Target="../media/image34.png"/><Relationship Id="rId5" Type="http://schemas.openxmlformats.org/officeDocument/2006/relationships/image" Target="../media/image38.png"/><Relationship Id="rId4" Type="http://schemas.openxmlformats.org/officeDocument/2006/relationships/image" Target="../media/image3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.png"/><Relationship Id="rId2" Type="http://schemas.openxmlformats.org/officeDocument/2006/relationships/image" Target="../media/image40.png"/><Relationship Id="rId1" Type="http://schemas.openxmlformats.org/officeDocument/2006/relationships/image" Target="../media/image39.png"/><Relationship Id="rId5" Type="http://schemas.openxmlformats.org/officeDocument/2006/relationships/image" Target="../media/image32.png"/><Relationship Id="rId4" Type="http://schemas.openxmlformats.org/officeDocument/2006/relationships/image" Target="../media/image4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.png"/><Relationship Id="rId2" Type="http://schemas.openxmlformats.org/officeDocument/2006/relationships/image" Target="../media/image44.png"/><Relationship Id="rId1" Type="http://schemas.openxmlformats.org/officeDocument/2006/relationships/image" Target="../media/image43.png"/><Relationship Id="rId5" Type="http://schemas.openxmlformats.org/officeDocument/2006/relationships/image" Target="../media/image46.png"/><Relationship Id="rId4" Type="http://schemas.openxmlformats.org/officeDocument/2006/relationships/image" Target="../media/image3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png"/><Relationship Id="rId2" Type="http://schemas.openxmlformats.org/officeDocument/2006/relationships/image" Target="../media/image48.png"/><Relationship Id="rId1" Type="http://schemas.openxmlformats.org/officeDocument/2006/relationships/image" Target="../media/image47.png"/><Relationship Id="rId5" Type="http://schemas.openxmlformats.org/officeDocument/2006/relationships/image" Target="../media/image50.png"/><Relationship Id="rId4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123825</xdr:rowOff>
    </xdr:from>
    <xdr:to>
      <xdr:col>10</xdr:col>
      <xdr:colOff>97442</xdr:colOff>
      <xdr:row>46</xdr:row>
      <xdr:rowOff>38575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43525"/>
          <a:ext cx="8231792" cy="218170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47</xdr:row>
      <xdr:rowOff>12893</xdr:rowOff>
    </xdr:from>
    <xdr:to>
      <xdr:col>10</xdr:col>
      <xdr:colOff>79398</xdr:colOff>
      <xdr:row>57</xdr:row>
      <xdr:rowOff>104775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" y="7661468"/>
          <a:ext cx="8156598" cy="17111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132682</xdr:rowOff>
    </xdr:from>
    <xdr:to>
      <xdr:col>10</xdr:col>
      <xdr:colOff>316032</xdr:colOff>
      <xdr:row>18</xdr:row>
      <xdr:rowOff>57429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28107"/>
          <a:ext cx="8450382" cy="1382072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19</xdr:row>
      <xdr:rowOff>16887</xdr:rowOff>
    </xdr:from>
    <xdr:to>
      <xdr:col>10</xdr:col>
      <xdr:colOff>304800</xdr:colOff>
      <xdr:row>32</xdr:row>
      <xdr:rowOff>9969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3131562"/>
          <a:ext cx="8391525" cy="20981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42452</xdr:rowOff>
    </xdr:from>
    <xdr:to>
      <xdr:col>12</xdr:col>
      <xdr:colOff>171001</xdr:colOff>
      <xdr:row>77</xdr:row>
      <xdr:rowOff>21274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9343334"/>
          <a:ext cx="9494295" cy="28027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17</xdr:col>
      <xdr:colOff>554152</xdr:colOff>
      <xdr:row>15</xdr:row>
      <xdr:rowOff>28850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7700"/>
          <a:ext cx="12193702" cy="1971950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43</xdr:row>
      <xdr:rowOff>0</xdr:rowOff>
    </xdr:from>
    <xdr:to>
      <xdr:col>18</xdr:col>
      <xdr:colOff>287476</xdr:colOff>
      <xdr:row>75</xdr:row>
      <xdr:rowOff>134092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975" y="7124700"/>
          <a:ext cx="12365176" cy="53156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38100</xdr:rowOff>
    </xdr:from>
    <xdr:to>
      <xdr:col>18</xdr:col>
      <xdr:colOff>258922</xdr:colOff>
      <xdr:row>40</xdr:row>
      <xdr:rowOff>152936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952750"/>
          <a:ext cx="12517597" cy="3839111"/>
        </a:xfrm>
        <a:prstGeom prst="rect">
          <a:avLst/>
        </a:prstGeom>
      </xdr:spPr>
    </xdr:pic>
    <xdr:clientData/>
  </xdr:twoCellAnchor>
  <xdr:twoCellAnchor editAs="oneCell">
    <xdr:from>
      <xdr:col>0</xdr:col>
      <xdr:colOff>22411</xdr:colOff>
      <xdr:row>99</xdr:row>
      <xdr:rowOff>33617</xdr:rowOff>
    </xdr:from>
    <xdr:to>
      <xdr:col>18</xdr:col>
      <xdr:colOff>433754</xdr:colOff>
      <xdr:row>129</xdr:row>
      <xdr:rowOff>129558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411" y="15733058"/>
          <a:ext cx="12625755" cy="48024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8615</xdr:rowOff>
    </xdr:from>
    <xdr:to>
      <xdr:col>16</xdr:col>
      <xdr:colOff>521135</xdr:colOff>
      <xdr:row>97</xdr:row>
      <xdr:rowOff>108627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256644"/>
          <a:ext cx="11502900" cy="32376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11</xdr:col>
      <xdr:colOff>319540</xdr:colOff>
      <xdr:row>9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9625"/>
          <a:ext cx="8187190" cy="923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76200</xdr:rowOff>
    </xdr:from>
    <xdr:to>
      <xdr:col>13</xdr:col>
      <xdr:colOff>228463</xdr:colOff>
      <xdr:row>31</xdr:row>
      <xdr:rowOff>606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9300"/>
          <a:ext cx="9315313" cy="31629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13</xdr:col>
      <xdr:colOff>427961</xdr:colOff>
      <xdr:row>59</xdr:row>
      <xdr:rowOff>38912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343525"/>
          <a:ext cx="9514811" cy="44108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2437</xdr:rowOff>
    </xdr:from>
    <xdr:to>
      <xdr:col>13</xdr:col>
      <xdr:colOff>600075</xdr:colOff>
      <xdr:row>77</xdr:row>
      <xdr:rowOff>102043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041787"/>
          <a:ext cx="9686925" cy="269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38100</xdr:rowOff>
    </xdr:from>
    <xdr:to>
      <xdr:col>15</xdr:col>
      <xdr:colOff>11840</xdr:colOff>
      <xdr:row>109</xdr:row>
      <xdr:rowOff>19856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992100"/>
          <a:ext cx="10317890" cy="48395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72408</xdr:rowOff>
    </xdr:from>
    <xdr:to>
      <xdr:col>15</xdr:col>
      <xdr:colOff>1630</xdr:colOff>
      <xdr:row>14</xdr:row>
      <xdr:rowOff>19330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0108"/>
          <a:ext cx="10040980" cy="172809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155536</xdr:rowOff>
    </xdr:from>
    <xdr:to>
      <xdr:col>14</xdr:col>
      <xdr:colOff>354141</xdr:colOff>
      <xdr:row>47</xdr:row>
      <xdr:rowOff>77067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08261"/>
          <a:ext cx="9783891" cy="49412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19050</xdr:rowOff>
    </xdr:from>
    <xdr:to>
      <xdr:col>15</xdr:col>
      <xdr:colOff>534799</xdr:colOff>
      <xdr:row>81</xdr:row>
      <xdr:rowOff>115224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953375"/>
          <a:ext cx="10574149" cy="54396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14</xdr:col>
      <xdr:colOff>257175</xdr:colOff>
      <xdr:row>99</xdr:row>
      <xdr:rowOff>99606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3601700"/>
          <a:ext cx="9686925" cy="26904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16</xdr:col>
      <xdr:colOff>258813</xdr:colOff>
      <xdr:row>19</xdr:row>
      <xdr:rowOff>76369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3100"/>
          <a:ext cx="11736438" cy="12098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17</xdr:col>
      <xdr:colOff>192214</xdr:colOff>
      <xdr:row>32</xdr:row>
      <xdr:rowOff>9775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00425"/>
          <a:ext cx="12279439" cy="1790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133350</xdr:rowOff>
    </xdr:from>
    <xdr:to>
      <xdr:col>17</xdr:col>
      <xdr:colOff>344635</xdr:colOff>
      <xdr:row>73</xdr:row>
      <xdr:rowOff>114727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877300"/>
          <a:ext cx="12431860" cy="3057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18</xdr:col>
      <xdr:colOff>1772</xdr:colOff>
      <xdr:row>86</xdr:row>
      <xdr:rowOff>47925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1820525"/>
          <a:ext cx="12698597" cy="21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57150</xdr:rowOff>
    </xdr:from>
    <xdr:to>
      <xdr:col>17</xdr:col>
      <xdr:colOff>268424</xdr:colOff>
      <xdr:row>50</xdr:row>
      <xdr:rowOff>9835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886450"/>
          <a:ext cx="12355649" cy="2219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16</xdr:col>
      <xdr:colOff>287392</xdr:colOff>
      <xdr:row>14</xdr:row>
      <xdr:rowOff>114565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5775"/>
          <a:ext cx="11765017" cy="18957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17</xdr:col>
      <xdr:colOff>192214</xdr:colOff>
      <xdr:row>26</xdr:row>
      <xdr:rowOff>152647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90800"/>
          <a:ext cx="12279439" cy="177189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17</xdr:col>
      <xdr:colOff>20740</xdr:colOff>
      <xdr:row>42</xdr:row>
      <xdr:rowOff>152715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695825"/>
          <a:ext cx="12107965" cy="22577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17</xdr:col>
      <xdr:colOff>306530</xdr:colOff>
      <xdr:row>57</xdr:row>
      <xdr:rowOff>143189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124700"/>
          <a:ext cx="12393755" cy="22482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17</xdr:col>
      <xdr:colOff>173161</xdr:colOff>
      <xdr:row>72</xdr:row>
      <xdr:rowOff>294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9553575"/>
          <a:ext cx="12260386" cy="210531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16</xdr:col>
      <xdr:colOff>230234</xdr:colOff>
      <xdr:row>16</xdr:row>
      <xdr:rowOff>114610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5775"/>
          <a:ext cx="11707859" cy="2219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17</xdr:col>
      <xdr:colOff>144582</xdr:colOff>
      <xdr:row>35</xdr:row>
      <xdr:rowOff>48016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14650"/>
          <a:ext cx="12231807" cy="28007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17</xdr:col>
      <xdr:colOff>20740</xdr:colOff>
      <xdr:row>60</xdr:row>
      <xdr:rowOff>542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829300"/>
          <a:ext cx="12107965" cy="38867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17</xdr:col>
      <xdr:colOff>306530</xdr:colOff>
      <xdr:row>75</xdr:row>
      <xdr:rowOff>9843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9877425"/>
          <a:ext cx="12393755" cy="22767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17</xdr:col>
      <xdr:colOff>182687</xdr:colOff>
      <xdr:row>98</xdr:row>
      <xdr:rowOff>143392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306300"/>
          <a:ext cx="12269912" cy="370574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16</xdr:col>
      <xdr:colOff>296918</xdr:colOff>
      <xdr:row>12</xdr:row>
      <xdr:rowOff>38309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5775"/>
          <a:ext cx="11774543" cy="14956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17</xdr:col>
      <xdr:colOff>154108</xdr:colOff>
      <xdr:row>37</xdr:row>
      <xdr:rowOff>143415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66950"/>
          <a:ext cx="12241333" cy="38676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17</xdr:col>
      <xdr:colOff>196689</xdr:colOff>
      <xdr:row>74</xdr:row>
      <xdr:rowOff>5810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118412"/>
          <a:ext cx="12231807" cy="54966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17</xdr:col>
      <xdr:colOff>387216</xdr:colOff>
      <xdr:row>96</xdr:row>
      <xdr:rowOff>58738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1766176"/>
          <a:ext cx="12422334" cy="33532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17</xdr:col>
      <xdr:colOff>234794</xdr:colOff>
      <xdr:row>134</xdr:row>
      <xdr:rowOff>134718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5374471"/>
          <a:ext cx="12269912" cy="578248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19</xdr:col>
      <xdr:colOff>287406</xdr:colOff>
      <xdr:row>20</xdr:row>
      <xdr:rowOff>28963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5775"/>
          <a:ext cx="11869806" cy="27816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20</xdr:col>
      <xdr:colOff>39807</xdr:colOff>
      <xdr:row>29</xdr:row>
      <xdr:rowOff>38286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00425"/>
          <a:ext cx="12231807" cy="13336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19</xdr:col>
      <xdr:colOff>392196</xdr:colOff>
      <xdr:row>40</xdr:row>
      <xdr:rowOff>95489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857750"/>
          <a:ext cx="11974596" cy="171473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58</xdr:row>
      <xdr:rowOff>47625</xdr:rowOff>
    </xdr:from>
    <xdr:to>
      <xdr:col>20</xdr:col>
      <xdr:colOff>77911</xdr:colOff>
      <xdr:row>68</xdr:row>
      <xdr:rowOff>219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" y="9439275"/>
          <a:ext cx="12260386" cy="15718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20</xdr:col>
      <xdr:colOff>201755</xdr:colOff>
      <xdr:row>57</xdr:row>
      <xdr:rowOff>9843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962775"/>
          <a:ext cx="12393755" cy="227679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16</xdr:col>
      <xdr:colOff>601678</xdr:colOff>
      <xdr:row>14</xdr:row>
      <xdr:rowOff>66933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5775"/>
          <a:ext cx="11488753" cy="18481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18</xdr:col>
      <xdr:colOff>287480</xdr:colOff>
      <xdr:row>28</xdr:row>
      <xdr:rowOff>95535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90800"/>
          <a:ext cx="12393755" cy="2038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17</xdr:col>
      <xdr:colOff>173079</xdr:colOff>
      <xdr:row>39</xdr:row>
      <xdr:rowOff>104993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857750"/>
          <a:ext cx="11669754" cy="15623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18</xdr:col>
      <xdr:colOff>287480</xdr:colOff>
      <xdr:row>55</xdr:row>
      <xdr:rowOff>9843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638925"/>
          <a:ext cx="12393755" cy="22767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18</xdr:col>
      <xdr:colOff>116006</xdr:colOff>
      <xdr:row>65</xdr:row>
      <xdr:rowOff>124046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9067800"/>
          <a:ext cx="12222281" cy="158137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16</xdr:col>
      <xdr:colOff>344550</xdr:colOff>
      <xdr:row>17</xdr:row>
      <xdr:rowOff>152738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5775"/>
          <a:ext cx="11822175" cy="24196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17</xdr:col>
      <xdr:colOff>163635</xdr:colOff>
      <xdr:row>32</xdr:row>
      <xdr:rowOff>294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76575"/>
          <a:ext cx="12250860" cy="21053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38100</xdr:rowOff>
    </xdr:from>
    <xdr:to>
      <xdr:col>17</xdr:col>
      <xdr:colOff>306530</xdr:colOff>
      <xdr:row>63</xdr:row>
      <xdr:rowOff>47943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972425"/>
          <a:ext cx="12393755" cy="22767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121878</xdr:rowOff>
    </xdr:from>
    <xdr:to>
      <xdr:col>14</xdr:col>
      <xdr:colOff>477909</xdr:colOff>
      <xdr:row>48</xdr:row>
      <xdr:rowOff>86119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303478"/>
          <a:ext cx="10736334" cy="25550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17</xdr:col>
      <xdr:colOff>249372</xdr:colOff>
      <xdr:row>85</xdr:row>
      <xdr:rowOff>124294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0525125"/>
          <a:ext cx="12336597" cy="33627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tabSelected="1" workbookViewId="0">
      <selection activeCell="G25" sqref="G25"/>
    </sheetView>
  </sheetViews>
  <sheetFormatPr defaultRowHeight="12.75" outlineLevelRow="5" x14ac:dyDescent="0.2"/>
  <cols>
    <col min="1" max="1" width="13" bestFit="1" customWidth="1"/>
    <col min="2" max="2" width="21" bestFit="1" customWidth="1"/>
    <col min="3" max="3" width="9" bestFit="1" customWidth="1"/>
    <col min="4" max="4" width="5" bestFit="1" customWidth="1"/>
    <col min="5" max="5" width="18" bestFit="1" customWidth="1"/>
    <col min="6" max="6" width="22" bestFit="1" customWidth="1"/>
    <col min="7" max="7" width="17" bestFit="1" customWidth="1"/>
    <col min="8" max="8" width="11" bestFit="1" customWidth="1"/>
    <col min="9" max="9" width="13" bestFit="1" customWidth="1"/>
    <col min="10" max="10" width="12" bestFit="1" customWidth="1"/>
    <col min="11" max="11" width="10" bestFit="1" customWidth="1"/>
    <col min="12" max="12" width="16" bestFit="1" customWidth="1"/>
    <col min="13" max="13" width="11" bestFit="1" customWidth="1"/>
    <col min="14" max="14" width="12" bestFit="1" customWidth="1"/>
    <col min="15" max="15" width="18" bestFit="1" customWidth="1"/>
    <col min="16" max="16" width="14" bestFit="1" customWidth="1"/>
    <col min="17" max="17" width="13" bestFit="1" customWidth="1"/>
    <col min="18" max="18" width="50" bestFit="1" customWidth="1"/>
    <col min="19" max="19" width="15" bestFit="1" customWidth="1"/>
    <col min="20" max="20" width="14" bestFit="1" customWidth="1"/>
  </cols>
  <sheetData>
    <row r="1" spans="1:20" ht="25.5" x14ac:dyDescent="0.2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7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</row>
    <row r="2" spans="1:20" outlineLevel="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18">
        <v>2006.69</v>
      </c>
      <c r="H2" s="19">
        <v>-16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s="3">
        <v>44593</v>
      </c>
      <c r="P2" s="3">
        <v>44592</v>
      </c>
      <c r="Q2" s="3">
        <v>44592</v>
      </c>
      <c r="R2" t="s">
        <v>12</v>
      </c>
      <c r="S2" s="4">
        <v>0.14240740740741001</v>
      </c>
      <c r="T2" t="s">
        <v>13</v>
      </c>
    </row>
    <row r="3" spans="1:20" outlineLevel="5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18">
        <v>1271.02</v>
      </c>
      <c r="H3" s="19">
        <v>-18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s="3">
        <v>44593</v>
      </c>
      <c r="P3" s="3">
        <v>44592</v>
      </c>
      <c r="Q3" s="3">
        <v>44592</v>
      </c>
      <c r="R3" t="s">
        <v>12</v>
      </c>
      <c r="S3" s="4">
        <v>0.14241898148147999</v>
      </c>
      <c r="T3" t="s">
        <v>13</v>
      </c>
    </row>
    <row r="4" spans="1:20" outlineLevel="5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s="18">
        <v>2518.96</v>
      </c>
      <c r="H4" s="19">
        <v>-31.5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s="3">
        <v>44593</v>
      </c>
      <c r="P4" s="3">
        <v>44592</v>
      </c>
      <c r="Q4" s="3">
        <v>44592</v>
      </c>
      <c r="R4" t="s">
        <v>12</v>
      </c>
      <c r="S4" s="4">
        <v>0.14246527777778001</v>
      </c>
      <c r="T4" t="s">
        <v>13</v>
      </c>
    </row>
    <row r="5" spans="1:20" outlineLevel="5" x14ac:dyDescent="0.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s="18">
        <v>5773.71</v>
      </c>
      <c r="H5" s="19">
        <v>-35.5</v>
      </c>
      <c r="I5" t="s">
        <v>6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s="3">
        <v>44593</v>
      </c>
      <c r="P5" s="3">
        <v>44592</v>
      </c>
      <c r="Q5" s="3">
        <v>44592</v>
      </c>
      <c r="R5" t="s">
        <v>12</v>
      </c>
      <c r="S5" s="4">
        <v>0.14246527777778001</v>
      </c>
      <c r="T5" t="s">
        <v>13</v>
      </c>
    </row>
    <row r="6" spans="1:20" outlineLevel="4" x14ac:dyDescent="0.2">
      <c r="A6" s="5" t="s">
        <v>0</v>
      </c>
      <c r="B6" s="5" t="s">
        <v>13</v>
      </c>
      <c r="C6" s="5" t="s">
        <v>2</v>
      </c>
      <c r="D6" s="5" t="s">
        <v>3</v>
      </c>
      <c r="E6" s="5" t="s">
        <v>4</v>
      </c>
      <c r="F6" s="5" t="s">
        <v>13</v>
      </c>
      <c r="G6" s="6">
        <v>11570.38</v>
      </c>
      <c r="H6" s="7">
        <v>-101</v>
      </c>
      <c r="I6" s="5" t="s">
        <v>6</v>
      </c>
      <c r="J6" s="5" t="s">
        <v>13</v>
      </c>
      <c r="K6" s="5" t="s">
        <v>13</v>
      </c>
      <c r="L6" s="5" t="s">
        <v>13</v>
      </c>
      <c r="M6" s="5" t="s">
        <v>13</v>
      </c>
      <c r="N6" s="5" t="s">
        <v>13</v>
      </c>
      <c r="O6" s="8"/>
      <c r="P6" s="8"/>
      <c r="Q6" s="8"/>
      <c r="R6" s="5" t="s">
        <v>13</v>
      </c>
      <c r="S6" s="9"/>
      <c r="T6" s="5" t="s">
        <v>13</v>
      </c>
    </row>
    <row r="7" spans="1:20" outlineLevel="5" x14ac:dyDescent="0.2">
      <c r="A7" t="s">
        <v>0</v>
      </c>
      <c r="B7" t="s">
        <v>1</v>
      </c>
      <c r="C7" t="s">
        <v>2</v>
      </c>
      <c r="D7" t="s">
        <v>3</v>
      </c>
      <c r="E7" t="s">
        <v>14</v>
      </c>
      <c r="F7" t="s">
        <v>15</v>
      </c>
      <c r="G7" s="2">
        <v>45540</v>
      </c>
      <c r="H7" s="10">
        <v>0</v>
      </c>
      <c r="I7" t="s">
        <v>13</v>
      </c>
      <c r="J7" t="s">
        <v>16</v>
      </c>
      <c r="K7" t="s">
        <v>8</v>
      </c>
      <c r="L7" t="s">
        <v>17</v>
      </c>
      <c r="M7" t="s">
        <v>10</v>
      </c>
      <c r="N7" t="s">
        <v>11</v>
      </c>
      <c r="O7" s="3">
        <v>44593</v>
      </c>
      <c r="P7" s="3">
        <v>44566</v>
      </c>
      <c r="Q7" s="3">
        <v>44593</v>
      </c>
      <c r="R7" t="s">
        <v>18</v>
      </c>
      <c r="S7" s="4">
        <v>0.55238425925926005</v>
      </c>
      <c r="T7" t="s">
        <v>13</v>
      </c>
    </row>
    <row r="8" spans="1:20" outlineLevel="4" x14ac:dyDescent="0.2">
      <c r="A8" s="5" t="s">
        <v>0</v>
      </c>
      <c r="B8" s="5" t="s">
        <v>13</v>
      </c>
      <c r="C8" s="5" t="s">
        <v>2</v>
      </c>
      <c r="D8" s="5" t="s">
        <v>3</v>
      </c>
      <c r="E8" s="5" t="s">
        <v>14</v>
      </c>
      <c r="F8" s="5" t="s">
        <v>13</v>
      </c>
      <c r="G8" s="6">
        <v>45540</v>
      </c>
      <c r="H8" s="11"/>
      <c r="I8" s="5" t="s">
        <v>13</v>
      </c>
      <c r="J8" s="5" t="s">
        <v>13</v>
      </c>
      <c r="K8" s="5" t="s">
        <v>13</v>
      </c>
      <c r="L8" s="5" t="s">
        <v>13</v>
      </c>
      <c r="M8" s="5" t="s">
        <v>13</v>
      </c>
      <c r="N8" s="5" t="s">
        <v>13</v>
      </c>
      <c r="O8" s="8"/>
      <c r="P8" s="8"/>
      <c r="Q8" s="8"/>
      <c r="R8" s="5" t="s">
        <v>13</v>
      </c>
      <c r="S8" s="9"/>
      <c r="T8" s="5" t="s">
        <v>13</v>
      </c>
    </row>
    <row r="9" spans="1:20" outlineLevel="3" x14ac:dyDescent="0.2">
      <c r="A9" s="5" t="s">
        <v>0</v>
      </c>
      <c r="B9" s="5" t="s">
        <v>13</v>
      </c>
      <c r="C9" s="5" t="s">
        <v>2</v>
      </c>
      <c r="D9" s="5" t="s">
        <v>3</v>
      </c>
      <c r="E9" s="5" t="s">
        <v>13</v>
      </c>
      <c r="F9" s="5" t="s">
        <v>13</v>
      </c>
      <c r="G9" s="6">
        <v>57110.38</v>
      </c>
      <c r="H9" s="7">
        <v>-101</v>
      </c>
      <c r="I9" s="5" t="s">
        <v>6</v>
      </c>
      <c r="J9" s="5" t="s">
        <v>13</v>
      </c>
      <c r="K9" s="5" t="s">
        <v>13</v>
      </c>
      <c r="L9" s="5" t="s">
        <v>13</v>
      </c>
      <c r="M9" s="5" t="s">
        <v>13</v>
      </c>
      <c r="N9" s="5" t="s">
        <v>13</v>
      </c>
      <c r="O9" s="8"/>
      <c r="P9" s="8"/>
      <c r="Q9" s="8"/>
      <c r="R9" s="5" t="s">
        <v>13</v>
      </c>
      <c r="S9" s="9"/>
      <c r="T9" s="5" t="s">
        <v>13</v>
      </c>
    </row>
    <row r="10" spans="1:20" outlineLevel="2" x14ac:dyDescent="0.2">
      <c r="A10" s="5" t="s">
        <v>0</v>
      </c>
      <c r="B10" s="5" t="s">
        <v>13</v>
      </c>
      <c r="C10" s="5" t="s">
        <v>2</v>
      </c>
      <c r="D10" s="5" t="s">
        <v>13</v>
      </c>
      <c r="E10" s="5" t="s">
        <v>13</v>
      </c>
      <c r="F10" s="5" t="s">
        <v>13</v>
      </c>
      <c r="G10" s="6">
        <v>57110.38</v>
      </c>
      <c r="H10" s="7">
        <v>-101</v>
      </c>
      <c r="I10" s="5" t="s">
        <v>6</v>
      </c>
      <c r="J10" s="5" t="s">
        <v>13</v>
      </c>
      <c r="K10" s="5" t="s">
        <v>13</v>
      </c>
      <c r="L10" s="5" t="s">
        <v>13</v>
      </c>
      <c r="M10" s="5" t="s">
        <v>13</v>
      </c>
      <c r="N10" s="5" t="s">
        <v>13</v>
      </c>
      <c r="O10" s="8"/>
      <c r="P10" s="8"/>
      <c r="Q10" s="8"/>
      <c r="R10" s="5" t="s">
        <v>13</v>
      </c>
      <c r="S10" s="9"/>
      <c r="T10" s="5" t="s">
        <v>13</v>
      </c>
    </row>
    <row r="11" spans="1:20" outlineLevel="1" x14ac:dyDescent="0.2">
      <c r="A11" s="5" t="s">
        <v>0</v>
      </c>
      <c r="B11" s="5" t="s">
        <v>13</v>
      </c>
      <c r="C11" s="5" t="s">
        <v>13</v>
      </c>
      <c r="D11" s="5" t="s">
        <v>13</v>
      </c>
      <c r="E11" s="5" t="s">
        <v>13</v>
      </c>
      <c r="F11" s="5" t="s">
        <v>13</v>
      </c>
      <c r="G11" s="6">
        <v>57110.38</v>
      </c>
      <c r="H11" s="7">
        <v>-101</v>
      </c>
      <c r="I11" s="5" t="s">
        <v>6</v>
      </c>
      <c r="J11" s="5" t="s">
        <v>13</v>
      </c>
      <c r="K11" s="5" t="s">
        <v>13</v>
      </c>
      <c r="L11" s="5" t="s">
        <v>13</v>
      </c>
      <c r="M11" s="5" t="s">
        <v>13</v>
      </c>
      <c r="N11" s="5" t="s">
        <v>13</v>
      </c>
      <c r="O11" s="8"/>
      <c r="P11" s="8"/>
      <c r="Q11" s="8"/>
      <c r="R11" s="5" t="s">
        <v>13</v>
      </c>
      <c r="S11" s="9"/>
      <c r="T11" s="5" t="s">
        <v>13</v>
      </c>
    </row>
    <row r="12" spans="1:20" outlineLevel="5" x14ac:dyDescent="0.2">
      <c r="A12" t="s">
        <v>19</v>
      </c>
      <c r="B12" t="s">
        <v>20</v>
      </c>
      <c r="C12" t="s">
        <v>2</v>
      </c>
      <c r="D12" t="s">
        <v>3</v>
      </c>
      <c r="E12" t="s">
        <v>4</v>
      </c>
      <c r="F12" t="s">
        <v>5</v>
      </c>
      <c r="G12" s="18">
        <v>1295.68</v>
      </c>
      <c r="H12" s="19">
        <v>-9</v>
      </c>
      <c r="I12" t="s">
        <v>6</v>
      </c>
      <c r="J12" t="s">
        <v>7</v>
      </c>
      <c r="K12" t="s">
        <v>21</v>
      </c>
      <c r="L12" t="s">
        <v>9</v>
      </c>
      <c r="M12" t="s">
        <v>10</v>
      </c>
      <c r="N12" t="s">
        <v>11</v>
      </c>
      <c r="O12" s="3">
        <v>44593</v>
      </c>
      <c r="P12" s="3">
        <v>44592</v>
      </c>
      <c r="Q12" s="3">
        <v>44592</v>
      </c>
      <c r="R12" t="s">
        <v>12</v>
      </c>
      <c r="S12" s="4">
        <v>0.14243055555556</v>
      </c>
      <c r="T12" t="s">
        <v>13</v>
      </c>
    </row>
    <row r="13" spans="1:20" outlineLevel="5" x14ac:dyDescent="0.2">
      <c r="A13" t="s">
        <v>19</v>
      </c>
      <c r="B13" t="s">
        <v>20</v>
      </c>
      <c r="C13" t="s">
        <v>2</v>
      </c>
      <c r="D13" t="s">
        <v>3</v>
      </c>
      <c r="E13" t="s">
        <v>4</v>
      </c>
      <c r="F13" t="s">
        <v>5</v>
      </c>
      <c r="G13" s="18">
        <v>2379.8000000000002</v>
      </c>
      <c r="H13" s="19">
        <v>-7</v>
      </c>
      <c r="I13" t="s">
        <v>6</v>
      </c>
      <c r="J13" t="s">
        <v>7</v>
      </c>
      <c r="K13" t="s">
        <v>21</v>
      </c>
      <c r="L13" t="s">
        <v>9</v>
      </c>
      <c r="M13" t="s">
        <v>10</v>
      </c>
      <c r="N13" t="s">
        <v>11</v>
      </c>
      <c r="O13" s="3">
        <v>44593</v>
      </c>
      <c r="P13" s="3">
        <v>44592</v>
      </c>
      <c r="Q13" s="3">
        <v>44592</v>
      </c>
      <c r="R13" t="s">
        <v>12</v>
      </c>
      <c r="S13" s="4">
        <v>0.14244212962962999</v>
      </c>
      <c r="T13" t="s">
        <v>13</v>
      </c>
    </row>
    <row r="14" spans="1:20" outlineLevel="5" x14ac:dyDescent="0.2">
      <c r="A14" t="s">
        <v>19</v>
      </c>
      <c r="B14" t="s">
        <v>20</v>
      </c>
      <c r="C14" t="s">
        <v>2</v>
      </c>
      <c r="D14" t="s">
        <v>3</v>
      </c>
      <c r="E14" t="s">
        <v>4</v>
      </c>
      <c r="F14" t="s">
        <v>5</v>
      </c>
      <c r="G14" s="18">
        <v>5099.57</v>
      </c>
      <c r="H14" s="19">
        <v>-10</v>
      </c>
      <c r="I14" t="s">
        <v>6</v>
      </c>
      <c r="J14" t="s">
        <v>7</v>
      </c>
      <c r="K14" t="s">
        <v>21</v>
      </c>
      <c r="L14" t="s">
        <v>9</v>
      </c>
      <c r="M14" t="s">
        <v>10</v>
      </c>
      <c r="N14" t="s">
        <v>11</v>
      </c>
      <c r="O14" s="3">
        <v>44593</v>
      </c>
      <c r="P14" s="3">
        <v>44592</v>
      </c>
      <c r="Q14" s="3">
        <v>44592</v>
      </c>
      <c r="R14" t="s">
        <v>12</v>
      </c>
      <c r="S14" s="4">
        <v>0.1424537037037</v>
      </c>
      <c r="T14" t="s">
        <v>13</v>
      </c>
    </row>
    <row r="15" spans="1:20" outlineLevel="5" x14ac:dyDescent="0.2">
      <c r="A15" t="s">
        <v>19</v>
      </c>
      <c r="B15" t="s">
        <v>20</v>
      </c>
      <c r="C15" t="s">
        <v>2</v>
      </c>
      <c r="D15" t="s">
        <v>3</v>
      </c>
      <c r="E15" t="s">
        <v>4</v>
      </c>
      <c r="F15" t="s">
        <v>5</v>
      </c>
      <c r="G15" s="18">
        <v>4071.82</v>
      </c>
      <c r="H15" s="19">
        <v>-21.5</v>
      </c>
      <c r="I15" t="s">
        <v>6</v>
      </c>
      <c r="J15" t="s">
        <v>7</v>
      </c>
      <c r="K15" t="s">
        <v>21</v>
      </c>
      <c r="L15" t="s">
        <v>9</v>
      </c>
      <c r="M15" t="s">
        <v>10</v>
      </c>
      <c r="N15" t="s">
        <v>11</v>
      </c>
      <c r="O15" s="3">
        <v>44593</v>
      </c>
      <c r="P15" s="3">
        <v>44592</v>
      </c>
      <c r="Q15" s="3">
        <v>44592</v>
      </c>
      <c r="R15" t="s">
        <v>12</v>
      </c>
      <c r="S15" s="4">
        <v>0.1424537037037</v>
      </c>
      <c r="T15" t="s">
        <v>13</v>
      </c>
    </row>
    <row r="16" spans="1:20" outlineLevel="5" x14ac:dyDescent="0.2">
      <c r="A16" t="s">
        <v>19</v>
      </c>
      <c r="B16" t="s">
        <v>20</v>
      </c>
      <c r="C16" t="s">
        <v>2</v>
      </c>
      <c r="D16" t="s">
        <v>3</v>
      </c>
      <c r="E16" t="s">
        <v>4</v>
      </c>
      <c r="F16" t="s">
        <v>5</v>
      </c>
      <c r="G16" s="18">
        <v>764.94</v>
      </c>
      <c r="H16" s="19">
        <v>-4.5</v>
      </c>
      <c r="I16" t="s">
        <v>6</v>
      </c>
      <c r="J16" t="s">
        <v>7</v>
      </c>
      <c r="K16" t="s">
        <v>21</v>
      </c>
      <c r="L16" t="s">
        <v>9</v>
      </c>
      <c r="M16" t="s">
        <v>10</v>
      </c>
      <c r="N16" t="s">
        <v>11</v>
      </c>
      <c r="O16" s="3">
        <v>44593</v>
      </c>
      <c r="P16" s="3">
        <v>44592</v>
      </c>
      <c r="Q16" s="3">
        <v>44592</v>
      </c>
      <c r="R16" t="s">
        <v>12</v>
      </c>
      <c r="S16" s="4">
        <v>0.14248842592593</v>
      </c>
      <c r="T16" t="s">
        <v>13</v>
      </c>
    </row>
    <row r="17" spans="1:20" outlineLevel="5" x14ac:dyDescent="0.2">
      <c r="A17" t="s">
        <v>19</v>
      </c>
      <c r="B17" t="s">
        <v>20</v>
      </c>
      <c r="C17" t="s">
        <v>2</v>
      </c>
      <c r="D17" t="s">
        <v>3</v>
      </c>
      <c r="E17" t="s">
        <v>4</v>
      </c>
      <c r="F17" t="s">
        <v>5</v>
      </c>
      <c r="G17" s="18">
        <v>509.96</v>
      </c>
      <c r="H17" s="19">
        <v>-1</v>
      </c>
      <c r="I17" t="s">
        <v>6</v>
      </c>
      <c r="J17" t="s">
        <v>7</v>
      </c>
      <c r="K17" t="s">
        <v>21</v>
      </c>
      <c r="L17" t="s">
        <v>9</v>
      </c>
      <c r="M17" t="s">
        <v>10</v>
      </c>
      <c r="N17" t="s">
        <v>11</v>
      </c>
      <c r="O17" s="3">
        <v>44593</v>
      </c>
      <c r="P17" s="3">
        <v>44592</v>
      </c>
      <c r="Q17" s="3">
        <v>44592</v>
      </c>
      <c r="R17" t="s">
        <v>12</v>
      </c>
      <c r="S17" s="4">
        <v>0.14249999999999999</v>
      </c>
      <c r="T17" t="s">
        <v>13</v>
      </c>
    </row>
    <row r="18" spans="1:20" outlineLevel="5" x14ac:dyDescent="0.2">
      <c r="A18" t="s">
        <v>19</v>
      </c>
      <c r="B18" t="s">
        <v>20</v>
      </c>
      <c r="C18" t="s">
        <v>2</v>
      </c>
      <c r="D18" t="s">
        <v>3</v>
      </c>
      <c r="E18" t="s">
        <v>4</v>
      </c>
      <c r="F18" t="s">
        <v>5</v>
      </c>
      <c r="G18" s="18">
        <v>1657.37</v>
      </c>
      <c r="H18" s="19">
        <v>-6.5</v>
      </c>
      <c r="I18" t="s">
        <v>6</v>
      </c>
      <c r="J18" t="s">
        <v>7</v>
      </c>
      <c r="K18" t="s">
        <v>21</v>
      </c>
      <c r="L18" t="s">
        <v>9</v>
      </c>
      <c r="M18" t="s">
        <v>10</v>
      </c>
      <c r="N18" t="s">
        <v>11</v>
      </c>
      <c r="O18" s="3">
        <v>44593</v>
      </c>
      <c r="P18" s="3">
        <v>44592</v>
      </c>
      <c r="Q18" s="3">
        <v>44592</v>
      </c>
      <c r="R18" t="s">
        <v>12</v>
      </c>
      <c r="S18" s="4">
        <v>0.14251157407407</v>
      </c>
      <c r="T18" t="s">
        <v>13</v>
      </c>
    </row>
    <row r="19" spans="1:20" outlineLevel="4" x14ac:dyDescent="0.2">
      <c r="A19" s="5" t="s">
        <v>19</v>
      </c>
      <c r="B19" s="5" t="s">
        <v>13</v>
      </c>
      <c r="C19" s="5" t="s">
        <v>2</v>
      </c>
      <c r="D19" s="5" t="s">
        <v>3</v>
      </c>
      <c r="E19" s="5" t="s">
        <v>4</v>
      </c>
      <c r="F19" s="5" t="s">
        <v>13</v>
      </c>
      <c r="G19" s="6">
        <v>15779.14</v>
      </c>
      <c r="H19" s="7">
        <v>-59.5</v>
      </c>
      <c r="I19" s="5" t="s">
        <v>6</v>
      </c>
      <c r="J19" s="5" t="s">
        <v>13</v>
      </c>
      <c r="K19" s="5" t="s">
        <v>13</v>
      </c>
      <c r="L19" s="5" t="s">
        <v>13</v>
      </c>
      <c r="M19" s="5" t="s">
        <v>13</v>
      </c>
      <c r="N19" s="5" t="s">
        <v>13</v>
      </c>
      <c r="O19" s="8"/>
      <c r="P19" s="8"/>
      <c r="Q19" s="8"/>
      <c r="R19" s="5" t="s">
        <v>13</v>
      </c>
      <c r="S19" s="9"/>
      <c r="T19" s="5" t="s">
        <v>13</v>
      </c>
    </row>
    <row r="20" spans="1:20" outlineLevel="3" x14ac:dyDescent="0.2">
      <c r="A20" s="5" t="s">
        <v>19</v>
      </c>
      <c r="B20" s="5" t="s">
        <v>13</v>
      </c>
      <c r="C20" s="5" t="s">
        <v>2</v>
      </c>
      <c r="D20" s="5" t="s">
        <v>3</v>
      </c>
      <c r="E20" s="5" t="s">
        <v>13</v>
      </c>
      <c r="F20" s="5" t="s">
        <v>13</v>
      </c>
      <c r="G20" s="6">
        <v>15779.14</v>
      </c>
      <c r="H20" s="7">
        <v>-59.5</v>
      </c>
      <c r="I20" s="5" t="s">
        <v>6</v>
      </c>
      <c r="J20" s="5" t="s">
        <v>13</v>
      </c>
      <c r="K20" s="5" t="s">
        <v>13</v>
      </c>
      <c r="L20" s="5" t="s">
        <v>13</v>
      </c>
      <c r="M20" s="5" t="s">
        <v>13</v>
      </c>
      <c r="N20" s="5" t="s">
        <v>13</v>
      </c>
      <c r="O20" s="8"/>
      <c r="P20" s="8"/>
      <c r="Q20" s="8"/>
      <c r="R20" s="5" t="s">
        <v>13</v>
      </c>
      <c r="S20" s="9"/>
      <c r="T20" s="5" t="s">
        <v>13</v>
      </c>
    </row>
    <row r="21" spans="1:20" outlineLevel="2" x14ac:dyDescent="0.2">
      <c r="A21" s="5" t="s">
        <v>19</v>
      </c>
      <c r="B21" s="5" t="s">
        <v>13</v>
      </c>
      <c r="C21" s="5" t="s">
        <v>2</v>
      </c>
      <c r="D21" s="5" t="s">
        <v>13</v>
      </c>
      <c r="E21" s="5" t="s">
        <v>13</v>
      </c>
      <c r="F21" s="5" t="s">
        <v>13</v>
      </c>
      <c r="G21" s="6">
        <v>15779.14</v>
      </c>
      <c r="H21" s="7">
        <v>-59.5</v>
      </c>
      <c r="I21" s="5" t="s">
        <v>6</v>
      </c>
      <c r="J21" s="5" t="s">
        <v>13</v>
      </c>
      <c r="K21" s="5" t="s">
        <v>13</v>
      </c>
      <c r="L21" s="5" t="s">
        <v>13</v>
      </c>
      <c r="M21" s="5" t="s">
        <v>13</v>
      </c>
      <c r="N21" s="5" t="s">
        <v>13</v>
      </c>
      <c r="O21" s="8"/>
      <c r="P21" s="8"/>
      <c r="Q21" s="8"/>
      <c r="R21" s="5" t="s">
        <v>13</v>
      </c>
      <c r="S21" s="9"/>
      <c r="T21" s="5" t="s">
        <v>13</v>
      </c>
    </row>
    <row r="22" spans="1:20" outlineLevel="1" x14ac:dyDescent="0.2">
      <c r="A22" s="5" t="s">
        <v>19</v>
      </c>
      <c r="B22" s="5" t="s">
        <v>13</v>
      </c>
      <c r="C22" s="5" t="s">
        <v>13</v>
      </c>
      <c r="D22" s="5" t="s">
        <v>13</v>
      </c>
      <c r="E22" s="5" t="s">
        <v>13</v>
      </c>
      <c r="F22" s="5" t="s">
        <v>13</v>
      </c>
      <c r="G22" s="6">
        <v>15779.14</v>
      </c>
      <c r="H22" s="7">
        <v>-59.5</v>
      </c>
      <c r="I22" s="5" t="s">
        <v>6</v>
      </c>
      <c r="J22" s="5" t="s">
        <v>13</v>
      </c>
      <c r="K22" s="5" t="s">
        <v>13</v>
      </c>
      <c r="L22" s="5" t="s">
        <v>13</v>
      </c>
      <c r="M22" s="5" t="s">
        <v>13</v>
      </c>
      <c r="N22" s="5" t="s">
        <v>13</v>
      </c>
      <c r="O22" s="8"/>
      <c r="P22" s="8"/>
      <c r="Q22" s="8"/>
      <c r="R22" s="5" t="s">
        <v>13</v>
      </c>
      <c r="S22" s="9"/>
      <c r="T22" s="5" t="s">
        <v>13</v>
      </c>
    </row>
    <row r="23" spans="1:20" x14ac:dyDescent="0.2">
      <c r="A23" s="12" t="s">
        <v>13</v>
      </c>
      <c r="B23" s="12" t="s">
        <v>13</v>
      </c>
      <c r="C23" s="12" t="s">
        <v>13</v>
      </c>
      <c r="D23" s="12" t="s">
        <v>13</v>
      </c>
      <c r="E23" s="12" t="s">
        <v>13</v>
      </c>
      <c r="F23" s="12" t="s">
        <v>13</v>
      </c>
      <c r="G23" s="13">
        <v>72889.52</v>
      </c>
      <c r="H23" s="14">
        <v>-160.5</v>
      </c>
      <c r="I23" s="12" t="s">
        <v>6</v>
      </c>
      <c r="J23" s="12" t="s">
        <v>13</v>
      </c>
      <c r="K23" s="12" t="s">
        <v>13</v>
      </c>
      <c r="L23" s="12" t="s">
        <v>13</v>
      </c>
      <c r="M23" s="12" t="s">
        <v>13</v>
      </c>
      <c r="N23" s="12" t="s">
        <v>13</v>
      </c>
      <c r="O23" s="15"/>
      <c r="P23" s="15"/>
      <c r="Q23" s="15"/>
      <c r="R23" s="12" t="s">
        <v>13</v>
      </c>
      <c r="S23" s="16"/>
      <c r="T23" s="12" t="s">
        <v>13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zoomScaleNormal="100" workbookViewId="0">
      <selection activeCell="M52" sqref="M52"/>
    </sheetView>
  </sheetViews>
  <sheetFormatPr defaultRowHeight="12.75" x14ac:dyDescent="0.2"/>
  <cols>
    <col min="1" max="1" width="15.28515625" bestFit="1" customWidth="1"/>
    <col min="2" max="2" width="17.7109375" bestFit="1" customWidth="1"/>
    <col min="3" max="3" width="12.5703125" bestFit="1" customWidth="1"/>
    <col min="4" max="4" width="9.42578125" bestFit="1" customWidth="1"/>
    <col min="5" max="5" width="21.28515625" customWidth="1"/>
  </cols>
  <sheetData>
    <row r="1" spans="1:7" ht="15.75" customHeight="1" x14ac:dyDescent="0.2">
      <c r="A1" s="1" t="s">
        <v>22</v>
      </c>
      <c r="B1" s="1" t="s">
        <v>23</v>
      </c>
      <c r="C1" s="1" t="s">
        <v>26</v>
      </c>
      <c r="D1" s="1" t="s">
        <v>27</v>
      </c>
      <c r="E1" s="1" t="s">
        <v>28</v>
      </c>
      <c r="F1" s="1" t="s">
        <v>29</v>
      </c>
      <c r="G1" s="17" t="s">
        <v>30</v>
      </c>
    </row>
    <row r="2" spans="1:7" x14ac:dyDescent="0.2">
      <c r="A2" t="s">
        <v>0</v>
      </c>
      <c r="B2" t="s">
        <v>1</v>
      </c>
      <c r="C2" t="s">
        <v>4</v>
      </c>
      <c r="D2" t="s">
        <v>5</v>
      </c>
      <c r="E2" s="18">
        <v>2006.69</v>
      </c>
      <c r="F2" s="19">
        <v>-16</v>
      </c>
      <c r="G2" t="s">
        <v>6</v>
      </c>
    </row>
    <row r="3" spans="1:7" x14ac:dyDescent="0.2">
      <c r="A3" t="s">
        <v>0</v>
      </c>
      <c r="B3" t="s">
        <v>1</v>
      </c>
      <c r="C3" t="s">
        <v>4</v>
      </c>
      <c r="D3" t="s">
        <v>5</v>
      </c>
      <c r="E3" s="18">
        <v>1271.02</v>
      </c>
      <c r="F3" s="19">
        <v>-18</v>
      </c>
      <c r="G3" t="s">
        <v>6</v>
      </c>
    </row>
    <row r="4" spans="1:7" x14ac:dyDescent="0.2">
      <c r="A4" t="s">
        <v>0</v>
      </c>
      <c r="B4" t="s">
        <v>1</v>
      </c>
      <c r="C4" t="s">
        <v>4</v>
      </c>
      <c r="D4" t="s">
        <v>5</v>
      </c>
      <c r="E4" s="18">
        <v>2518.96</v>
      </c>
      <c r="F4" s="19">
        <v>-31.5</v>
      </c>
      <c r="G4" t="s">
        <v>6</v>
      </c>
    </row>
    <row r="5" spans="1:7" x14ac:dyDescent="0.2">
      <c r="A5" t="s">
        <v>0</v>
      </c>
      <c r="B5" t="s">
        <v>1</v>
      </c>
      <c r="C5" t="s">
        <v>4</v>
      </c>
      <c r="D5" t="s">
        <v>5</v>
      </c>
      <c r="E5" s="18">
        <v>5773.71</v>
      </c>
      <c r="F5" s="19">
        <v>-35.5</v>
      </c>
      <c r="G5" t="s">
        <v>6</v>
      </c>
    </row>
    <row r="8" spans="1:7" ht="25.5" x14ac:dyDescent="0.2">
      <c r="A8" s="1" t="s">
        <v>22</v>
      </c>
      <c r="B8" s="1" t="s">
        <v>23</v>
      </c>
      <c r="C8" s="1" t="s">
        <v>26</v>
      </c>
      <c r="D8" s="1" t="s">
        <v>27</v>
      </c>
      <c r="E8" s="1" t="s">
        <v>28</v>
      </c>
      <c r="F8" s="1" t="s">
        <v>29</v>
      </c>
      <c r="G8" s="17" t="s">
        <v>30</v>
      </c>
    </row>
    <row r="9" spans="1:7" x14ac:dyDescent="0.2">
      <c r="A9" t="s">
        <v>0</v>
      </c>
      <c r="B9" t="s">
        <v>1</v>
      </c>
      <c r="C9" t="s">
        <v>4</v>
      </c>
      <c r="D9" t="s">
        <v>5</v>
      </c>
      <c r="E9" s="18">
        <v>1271.02</v>
      </c>
      <c r="F9" s="19">
        <v>-18</v>
      </c>
      <c r="G9" t="s">
        <v>6</v>
      </c>
    </row>
    <row r="35" spans="12:12" x14ac:dyDescent="0.2">
      <c r="L35">
        <v>300.43</v>
      </c>
    </row>
    <row r="36" spans="12:12" x14ac:dyDescent="0.2">
      <c r="L36">
        <v>300.43</v>
      </c>
    </row>
    <row r="37" spans="12:12" x14ac:dyDescent="0.2">
      <c r="L37">
        <v>335.08</v>
      </c>
    </row>
    <row r="38" spans="12:12" x14ac:dyDescent="0.2">
      <c r="L38">
        <v>335.08</v>
      </c>
    </row>
    <row r="39" spans="12:12" x14ac:dyDescent="0.2">
      <c r="L39" s="20">
        <f>SUM(L35:L38)</f>
        <v>1271.02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zoomScale="85" zoomScaleNormal="85" workbookViewId="0">
      <selection sqref="A1:B2"/>
    </sheetView>
  </sheetViews>
  <sheetFormatPr defaultColWidth="9.28515625" defaultRowHeight="12.75" x14ac:dyDescent="0.2"/>
  <cols>
    <col min="1" max="1" width="15.28515625" bestFit="1" customWidth="1"/>
    <col min="2" max="2" width="17.7109375" bestFit="1" customWidth="1"/>
    <col min="3" max="3" width="12.5703125" bestFit="1" customWidth="1"/>
    <col min="4" max="4" width="9.42578125" bestFit="1" customWidth="1"/>
    <col min="5" max="5" width="8.140625" bestFit="1" customWidth="1"/>
  </cols>
  <sheetData>
    <row r="1" spans="1:7" ht="25.5" x14ac:dyDescent="0.2">
      <c r="A1" s="1" t="s">
        <v>22</v>
      </c>
      <c r="B1" s="1" t="s">
        <v>23</v>
      </c>
      <c r="C1" s="1" t="s">
        <v>26</v>
      </c>
      <c r="D1" s="1" t="s">
        <v>27</v>
      </c>
      <c r="E1" s="1" t="s">
        <v>28</v>
      </c>
      <c r="F1" s="1" t="s">
        <v>29</v>
      </c>
      <c r="G1" s="17" t="s">
        <v>30</v>
      </c>
    </row>
    <row r="2" spans="1:7" x14ac:dyDescent="0.2">
      <c r="A2" t="s">
        <v>0</v>
      </c>
      <c r="B2" t="s">
        <v>1</v>
      </c>
      <c r="C2" t="s">
        <v>4</v>
      </c>
      <c r="D2" t="s">
        <v>5</v>
      </c>
      <c r="E2" s="18">
        <v>2006.69</v>
      </c>
      <c r="F2" s="19">
        <v>-16</v>
      </c>
      <c r="G2" t="s">
        <v>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"/>
  <sheetViews>
    <sheetView workbookViewId="0">
      <selection sqref="A1:B2"/>
    </sheetView>
  </sheetViews>
  <sheetFormatPr defaultRowHeight="12.75" x14ac:dyDescent="0.2"/>
  <cols>
    <col min="1" max="1" width="15.28515625" bestFit="1" customWidth="1"/>
    <col min="2" max="2" width="17.7109375" bestFit="1" customWidth="1"/>
    <col min="3" max="3" width="12.5703125" bestFit="1" customWidth="1"/>
    <col min="4" max="4" width="9.42578125" bestFit="1" customWidth="1"/>
    <col min="5" max="5" width="8.140625" bestFit="1" customWidth="1"/>
  </cols>
  <sheetData>
    <row r="1" spans="1:7" ht="25.5" x14ac:dyDescent="0.2">
      <c r="A1" s="1" t="s">
        <v>22</v>
      </c>
      <c r="B1" s="1" t="s">
        <v>23</v>
      </c>
      <c r="C1" s="1" t="s">
        <v>26</v>
      </c>
      <c r="D1" s="1" t="s">
        <v>27</v>
      </c>
      <c r="E1" s="1" t="s">
        <v>28</v>
      </c>
      <c r="F1" s="1" t="s">
        <v>29</v>
      </c>
      <c r="G1" s="17" t="s">
        <v>30</v>
      </c>
    </row>
    <row r="2" spans="1:7" x14ac:dyDescent="0.2">
      <c r="A2" t="s">
        <v>0</v>
      </c>
      <c r="B2" t="s">
        <v>1</v>
      </c>
      <c r="C2" t="s">
        <v>4</v>
      </c>
      <c r="D2" t="s">
        <v>5</v>
      </c>
      <c r="E2" s="18">
        <v>2518.96</v>
      </c>
      <c r="F2" s="19">
        <v>-31.5</v>
      </c>
      <c r="G2" t="s">
        <v>6</v>
      </c>
    </row>
    <row r="36" spans="15:16" x14ac:dyDescent="0.2">
      <c r="O36" s="20" t="s">
        <v>42</v>
      </c>
    </row>
    <row r="37" spans="15:16" x14ac:dyDescent="0.2">
      <c r="O37">
        <v>300.43</v>
      </c>
      <c r="P37">
        <v>4.5</v>
      </c>
    </row>
    <row r="38" spans="15:16" x14ac:dyDescent="0.2">
      <c r="O38">
        <v>300.43</v>
      </c>
      <c r="P38">
        <v>4.5</v>
      </c>
    </row>
    <row r="39" spans="15:16" x14ac:dyDescent="0.2">
      <c r="O39">
        <v>300.43</v>
      </c>
      <c r="P39">
        <v>4.5</v>
      </c>
    </row>
    <row r="40" spans="15:16" x14ac:dyDescent="0.2">
      <c r="O40">
        <v>335.08</v>
      </c>
      <c r="P40">
        <v>4.5</v>
      </c>
    </row>
    <row r="41" spans="15:16" x14ac:dyDescent="0.2">
      <c r="O41">
        <v>335.08</v>
      </c>
      <c r="P41">
        <v>4.5</v>
      </c>
    </row>
    <row r="42" spans="15:16" x14ac:dyDescent="0.2">
      <c r="O42">
        <v>335.08</v>
      </c>
      <c r="P42">
        <v>4.5</v>
      </c>
    </row>
    <row r="43" spans="15:16" x14ac:dyDescent="0.2">
      <c r="O43">
        <v>612.42999999999995</v>
      </c>
      <c r="P43">
        <v>4.5</v>
      </c>
    </row>
    <row r="44" spans="15:16" x14ac:dyDescent="0.2">
      <c r="O44" s="20">
        <f>SUM(O37:O43)</f>
        <v>2518.9599999999996</v>
      </c>
      <c r="P44" s="20">
        <f>SUM(P37:P43)</f>
        <v>31.5</v>
      </c>
    </row>
    <row r="47" spans="15:16" x14ac:dyDescent="0.2">
      <c r="O47" s="20">
        <v>2854.04</v>
      </c>
    </row>
    <row r="48" spans="15:16" x14ac:dyDescent="0.2">
      <c r="O48" s="20">
        <v>335.08</v>
      </c>
      <c r="P48" s="21" t="s">
        <v>43</v>
      </c>
    </row>
    <row r="49" spans="15:15" x14ac:dyDescent="0.2">
      <c r="O49" s="20">
        <f>O47-O48</f>
        <v>2518.96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8"/>
  <sheetViews>
    <sheetView topLeftCell="A34" workbookViewId="0">
      <selection activeCell="P19" sqref="P19"/>
    </sheetView>
  </sheetViews>
  <sheetFormatPr defaultRowHeight="12.75" x14ac:dyDescent="0.2"/>
  <cols>
    <col min="1" max="1" width="15.28515625" bestFit="1" customWidth="1"/>
    <col min="2" max="2" width="16.42578125" bestFit="1" customWidth="1"/>
  </cols>
  <sheetData>
    <row r="1" spans="1:7" ht="25.5" x14ac:dyDescent="0.2">
      <c r="A1" s="1" t="s">
        <v>22</v>
      </c>
      <c r="B1" s="1" t="s">
        <v>23</v>
      </c>
      <c r="C1" s="1" t="s">
        <v>26</v>
      </c>
      <c r="D1" s="1" t="s">
        <v>27</v>
      </c>
      <c r="E1" s="1" t="s">
        <v>28</v>
      </c>
      <c r="F1" s="1" t="s">
        <v>29</v>
      </c>
      <c r="G1" s="17" t="s">
        <v>30</v>
      </c>
    </row>
    <row r="2" spans="1:7" x14ac:dyDescent="0.2">
      <c r="A2" t="s">
        <v>0</v>
      </c>
      <c r="B2" t="s">
        <v>1</v>
      </c>
      <c r="C2" t="s">
        <v>4</v>
      </c>
      <c r="D2" t="s">
        <v>5</v>
      </c>
      <c r="E2" s="18">
        <v>5773.71</v>
      </c>
      <c r="F2" s="19">
        <v>-35.5</v>
      </c>
      <c r="G2" t="s">
        <v>6</v>
      </c>
    </row>
    <row r="50" spans="18:18" x14ac:dyDescent="0.2">
      <c r="R50">
        <v>250.36</v>
      </c>
    </row>
    <row r="51" spans="18:18" x14ac:dyDescent="0.2">
      <c r="R51">
        <v>250.36</v>
      </c>
    </row>
    <row r="52" spans="18:18" x14ac:dyDescent="0.2">
      <c r="R52">
        <v>250.36</v>
      </c>
    </row>
    <row r="53" spans="18:18" x14ac:dyDescent="0.2">
      <c r="R53">
        <v>279.23</v>
      </c>
    </row>
    <row r="54" spans="18:18" x14ac:dyDescent="0.2">
      <c r="R54">
        <v>279.23</v>
      </c>
    </row>
    <row r="55" spans="18:18" x14ac:dyDescent="0.2">
      <c r="R55">
        <v>279.23</v>
      </c>
    </row>
    <row r="56" spans="18:18" x14ac:dyDescent="0.2">
      <c r="R56">
        <v>510.36</v>
      </c>
    </row>
    <row r="57" spans="18:18" x14ac:dyDescent="0.2">
      <c r="R57">
        <v>612.42999999999995</v>
      </c>
    </row>
    <row r="58" spans="18:18" x14ac:dyDescent="0.2">
      <c r="R58">
        <v>612.42999999999995</v>
      </c>
    </row>
    <row r="59" spans="18:18" x14ac:dyDescent="0.2">
      <c r="R59">
        <v>612.42999999999995</v>
      </c>
    </row>
    <row r="60" spans="18:18" x14ac:dyDescent="0.2">
      <c r="R60">
        <v>612.42999999999995</v>
      </c>
    </row>
    <row r="61" spans="18:18" x14ac:dyDescent="0.2">
      <c r="R61">
        <v>612.42999999999995</v>
      </c>
    </row>
    <row r="62" spans="18:18" x14ac:dyDescent="0.2">
      <c r="R62">
        <v>612.42999999999995</v>
      </c>
    </row>
    <row r="63" spans="18:18" x14ac:dyDescent="0.2">
      <c r="R63" s="20">
        <f>SUM(R50:R62)</f>
        <v>5773.71</v>
      </c>
    </row>
    <row r="66" spans="18:19" x14ac:dyDescent="0.2">
      <c r="R66" s="20">
        <v>6052.94</v>
      </c>
    </row>
    <row r="67" spans="18:19" x14ac:dyDescent="0.2">
      <c r="R67">
        <v>279.23</v>
      </c>
      <c r="S67" s="21" t="s">
        <v>44</v>
      </c>
    </row>
    <row r="68" spans="18:19" x14ac:dyDescent="0.2">
      <c r="R68" s="20">
        <f>R66-R67</f>
        <v>5773.7099999999991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I5" sqref="I5"/>
    </sheetView>
  </sheetViews>
  <sheetFormatPr defaultRowHeight="12.75" x14ac:dyDescent="0.2"/>
  <cols>
    <col min="2" max="2" width="16.5703125" bestFit="1" customWidth="1"/>
    <col min="3" max="3" width="15.28515625" bestFit="1" customWidth="1"/>
    <col min="4" max="4" width="17.7109375" bestFit="1" customWidth="1"/>
    <col min="5" max="5" width="12.5703125" bestFit="1" customWidth="1"/>
    <col min="6" max="6" width="9.42578125" bestFit="1" customWidth="1"/>
  </cols>
  <sheetData>
    <row r="1" spans="1:6" x14ac:dyDescent="0.2">
      <c r="A1" s="1" t="s">
        <v>22</v>
      </c>
      <c r="B1" s="1" t="s">
        <v>23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2">
      <c r="A2" t="s">
        <v>19</v>
      </c>
      <c r="B2" t="s">
        <v>20</v>
      </c>
      <c r="C2" t="s">
        <v>4</v>
      </c>
      <c r="D2" t="s">
        <v>5</v>
      </c>
      <c r="E2" s="18">
        <v>1295.68</v>
      </c>
      <c r="F2" s="19">
        <v>-9</v>
      </c>
    </row>
    <row r="3" spans="1:6" x14ac:dyDescent="0.2">
      <c r="A3" t="s">
        <v>19</v>
      </c>
      <c r="B3" t="s">
        <v>20</v>
      </c>
      <c r="C3" t="s">
        <v>4</v>
      </c>
      <c r="D3" t="s">
        <v>5</v>
      </c>
      <c r="E3" s="18">
        <v>2379.8000000000002</v>
      </c>
      <c r="F3" s="19">
        <v>-7</v>
      </c>
    </row>
    <row r="4" spans="1:6" x14ac:dyDescent="0.2">
      <c r="A4" t="s">
        <v>19</v>
      </c>
      <c r="B4" t="s">
        <v>20</v>
      </c>
      <c r="C4" t="s">
        <v>4</v>
      </c>
      <c r="D4" t="s">
        <v>5</v>
      </c>
      <c r="E4" s="18">
        <v>5099.57</v>
      </c>
      <c r="F4" s="19">
        <v>-10</v>
      </c>
    </row>
    <row r="5" spans="1:6" x14ac:dyDescent="0.2">
      <c r="A5" t="s">
        <v>19</v>
      </c>
      <c r="B5" t="s">
        <v>20</v>
      </c>
      <c r="C5" t="s">
        <v>4</v>
      </c>
      <c r="D5" t="s">
        <v>5</v>
      </c>
      <c r="E5" s="18">
        <v>4071.82</v>
      </c>
      <c r="F5" s="19">
        <v>-21.5</v>
      </c>
    </row>
    <row r="6" spans="1:6" x14ac:dyDescent="0.2">
      <c r="A6" t="s">
        <v>19</v>
      </c>
      <c r="B6" t="s">
        <v>20</v>
      </c>
      <c r="C6" t="s">
        <v>4</v>
      </c>
      <c r="D6" t="s">
        <v>5</v>
      </c>
      <c r="E6" s="18">
        <v>764.94</v>
      </c>
      <c r="F6" s="19">
        <v>-4.5</v>
      </c>
    </row>
    <row r="7" spans="1:6" x14ac:dyDescent="0.2">
      <c r="A7" t="s">
        <v>19</v>
      </c>
      <c r="B7" t="s">
        <v>20</v>
      </c>
      <c r="C7" t="s">
        <v>4</v>
      </c>
      <c r="D7" t="s">
        <v>5</v>
      </c>
      <c r="E7" s="18">
        <v>509.96</v>
      </c>
      <c r="F7" s="19">
        <v>-1</v>
      </c>
    </row>
    <row r="8" spans="1:6" x14ac:dyDescent="0.2">
      <c r="A8" t="s">
        <v>19</v>
      </c>
      <c r="B8" t="s">
        <v>20</v>
      </c>
      <c r="C8" t="s">
        <v>4</v>
      </c>
      <c r="D8" t="s">
        <v>5</v>
      </c>
      <c r="E8" s="18">
        <v>1657.37</v>
      </c>
      <c r="F8" s="19">
        <v>-6.5</v>
      </c>
    </row>
    <row r="10" spans="1:6" x14ac:dyDescent="0.2">
      <c r="A10" s="1" t="s">
        <v>22</v>
      </c>
      <c r="B10" s="1" t="s">
        <v>23</v>
      </c>
      <c r="C10" s="1" t="s">
        <v>26</v>
      </c>
      <c r="D10" s="1" t="s">
        <v>27</v>
      </c>
      <c r="E10" s="1" t="s">
        <v>28</v>
      </c>
      <c r="F10" s="1" t="s">
        <v>29</v>
      </c>
    </row>
    <row r="11" spans="1:6" x14ac:dyDescent="0.2">
      <c r="A11" t="s">
        <v>19</v>
      </c>
      <c r="B11" t="s">
        <v>20</v>
      </c>
      <c r="C11" t="s">
        <v>4</v>
      </c>
      <c r="D11" t="s">
        <v>5</v>
      </c>
      <c r="E11" s="18">
        <v>1295.68</v>
      </c>
      <c r="F11" s="19">
        <v>-9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A74" sqref="A74"/>
    </sheetView>
  </sheetViews>
  <sheetFormatPr defaultRowHeight="12.75" x14ac:dyDescent="0.2"/>
  <cols>
    <col min="2" max="2" width="16.5703125" bestFit="1" customWidth="1"/>
    <col min="3" max="3" width="15.28515625" bestFit="1" customWidth="1"/>
    <col min="4" max="4" width="17.7109375" bestFit="1" customWidth="1"/>
    <col min="5" max="5" width="12.5703125" bestFit="1" customWidth="1"/>
    <col min="6" max="6" width="9.42578125" bestFit="1" customWidth="1"/>
  </cols>
  <sheetData>
    <row r="1" spans="1:6" x14ac:dyDescent="0.2">
      <c r="A1" s="1" t="s">
        <v>22</v>
      </c>
      <c r="B1" s="1" t="s">
        <v>23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2">
      <c r="A2" t="s">
        <v>19</v>
      </c>
      <c r="B2" t="s">
        <v>20</v>
      </c>
      <c r="C2" t="s">
        <v>4</v>
      </c>
      <c r="D2" t="s">
        <v>5</v>
      </c>
      <c r="E2" s="18">
        <v>2379.8000000000002</v>
      </c>
      <c r="F2" s="19">
        <v>-7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opLeftCell="A61" workbookViewId="0">
      <selection activeCell="A77" sqref="A77"/>
    </sheetView>
  </sheetViews>
  <sheetFormatPr defaultRowHeight="12.75" x14ac:dyDescent="0.2"/>
  <cols>
    <col min="2" max="2" width="16.5703125" bestFit="1" customWidth="1"/>
    <col min="3" max="3" width="15.28515625" bestFit="1" customWidth="1"/>
    <col min="4" max="4" width="17.7109375" bestFit="1" customWidth="1"/>
    <col min="5" max="5" width="12.5703125" bestFit="1" customWidth="1"/>
    <col min="6" max="6" width="9.42578125" bestFit="1" customWidth="1"/>
  </cols>
  <sheetData>
    <row r="1" spans="1:6" x14ac:dyDescent="0.2">
      <c r="A1" s="1" t="s">
        <v>22</v>
      </c>
      <c r="B1" s="1" t="s">
        <v>23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2">
      <c r="A2" t="s">
        <v>19</v>
      </c>
      <c r="B2" t="s">
        <v>20</v>
      </c>
      <c r="C2" t="s">
        <v>4</v>
      </c>
      <c r="D2" t="s">
        <v>5</v>
      </c>
      <c r="E2" s="18">
        <v>5099.57</v>
      </c>
      <c r="F2" s="19">
        <v>-10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7"/>
  <sheetViews>
    <sheetView topLeftCell="A67" zoomScale="85" zoomScaleNormal="85" workbookViewId="0">
      <selection activeCell="A99" sqref="A99"/>
    </sheetView>
  </sheetViews>
  <sheetFormatPr defaultRowHeight="12.75" x14ac:dyDescent="0.2"/>
  <cols>
    <col min="2" max="2" width="16.5703125" bestFit="1" customWidth="1"/>
    <col min="3" max="3" width="15.28515625" bestFit="1" customWidth="1"/>
    <col min="4" max="4" width="17.7109375" bestFit="1" customWidth="1"/>
    <col min="5" max="5" width="12.5703125" bestFit="1" customWidth="1"/>
    <col min="6" max="6" width="9.42578125" bestFit="1" customWidth="1"/>
  </cols>
  <sheetData>
    <row r="1" spans="1:6" x14ac:dyDescent="0.2">
      <c r="A1" s="1" t="s">
        <v>22</v>
      </c>
      <c r="B1" s="1" t="s">
        <v>23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2">
      <c r="A2" t="s">
        <v>19</v>
      </c>
      <c r="B2" t="s">
        <v>20</v>
      </c>
      <c r="C2" t="s">
        <v>4</v>
      </c>
      <c r="D2" t="s">
        <v>5</v>
      </c>
      <c r="E2" s="18">
        <v>4071.82</v>
      </c>
      <c r="F2" s="19">
        <v>-21.5</v>
      </c>
    </row>
    <row r="44" spans="19:19" x14ac:dyDescent="0.2">
      <c r="S44" s="22">
        <v>1274.8900000000001</v>
      </c>
    </row>
    <row r="45" spans="19:19" x14ac:dyDescent="0.2">
      <c r="S45">
        <v>637.45000000000005</v>
      </c>
    </row>
    <row r="46" spans="19:19" x14ac:dyDescent="0.2">
      <c r="S46">
        <v>522.63</v>
      </c>
    </row>
    <row r="47" spans="19:19" x14ac:dyDescent="0.2">
      <c r="S47">
        <v>442.29</v>
      </c>
    </row>
    <row r="48" spans="19:19" x14ac:dyDescent="0.2">
      <c r="S48">
        <v>373.3</v>
      </c>
    </row>
    <row r="49" spans="19:20" x14ac:dyDescent="0.2">
      <c r="S49">
        <v>373.3</v>
      </c>
    </row>
    <row r="50" spans="19:20" x14ac:dyDescent="0.2">
      <c r="S50">
        <v>298.64</v>
      </c>
    </row>
    <row r="51" spans="19:20" x14ac:dyDescent="0.2">
      <c r="S51">
        <v>149.32</v>
      </c>
    </row>
    <row r="52" spans="19:20" x14ac:dyDescent="0.2">
      <c r="S52" s="20">
        <f>SUM(S44:S51)</f>
        <v>4071.8200000000006</v>
      </c>
    </row>
    <row r="55" spans="19:20" x14ac:dyDescent="0.2">
      <c r="S55" s="20">
        <v>4071.82</v>
      </c>
    </row>
    <row r="56" spans="19:20" x14ac:dyDescent="0.2">
      <c r="S56">
        <v>3997.15</v>
      </c>
    </row>
    <row r="57" spans="19:20" x14ac:dyDescent="0.2">
      <c r="S57">
        <f>S55-S56</f>
        <v>74.670000000000073</v>
      </c>
      <c r="T57" s="21" t="s">
        <v>45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opLeftCell="A46" workbookViewId="0">
      <selection activeCell="A44" sqref="A44"/>
    </sheetView>
  </sheetViews>
  <sheetFormatPr defaultRowHeight="12.75" x14ac:dyDescent="0.2"/>
  <sheetData>
    <row r="1" spans="1:6" x14ac:dyDescent="0.2">
      <c r="A1" s="1" t="s">
        <v>22</v>
      </c>
      <c r="B1" s="1" t="s">
        <v>23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2">
      <c r="A2" t="s">
        <v>19</v>
      </c>
      <c r="B2" t="s">
        <v>20</v>
      </c>
      <c r="C2" t="s">
        <v>4</v>
      </c>
      <c r="D2" t="s">
        <v>5</v>
      </c>
      <c r="E2" s="18">
        <v>764.94</v>
      </c>
      <c r="F2" s="19">
        <v>-4.5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opLeftCell="A46" workbookViewId="0">
      <selection activeCell="G68" sqref="G68"/>
    </sheetView>
  </sheetViews>
  <sheetFormatPr defaultRowHeight="12.75" x14ac:dyDescent="0.2"/>
  <cols>
    <col min="2" max="2" width="16.5703125" bestFit="1" customWidth="1"/>
    <col min="3" max="3" width="15.28515625" bestFit="1" customWidth="1"/>
    <col min="5" max="5" width="12.5703125" bestFit="1" customWidth="1"/>
  </cols>
  <sheetData>
    <row r="1" spans="1:6" x14ac:dyDescent="0.2">
      <c r="A1" s="1" t="s">
        <v>22</v>
      </c>
      <c r="B1" s="1" t="s">
        <v>23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2">
      <c r="A2" t="s">
        <v>19</v>
      </c>
      <c r="B2" t="s">
        <v>20</v>
      </c>
      <c r="C2" t="s">
        <v>4</v>
      </c>
      <c r="D2" t="s">
        <v>5</v>
      </c>
      <c r="E2" s="18">
        <v>509.96</v>
      </c>
      <c r="F2" s="19">
        <v>-1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opLeftCell="A52" workbookViewId="0">
      <selection activeCell="A66" sqref="A66"/>
    </sheetView>
  </sheetViews>
  <sheetFormatPr defaultRowHeight="12.75" x14ac:dyDescent="0.2"/>
  <cols>
    <col min="2" max="2" width="16.5703125" bestFit="1" customWidth="1"/>
    <col min="3" max="3" width="15.28515625" bestFit="1" customWidth="1"/>
    <col min="4" max="4" width="17.7109375" bestFit="1" customWidth="1"/>
    <col min="5" max="5" width="12.5703125" bestFit="1" customWidth="1"/>
    <col min="6" max="6" width="9.42578125" bestFit="1" customWidth="1"/>
  </cols>
  <sheetData>
    <row r="1" spans="1:6" x14ac:dyDescent="0.2">
      <c r="A1" s="1" t="s">
        <v>22</v>
      </c>
      <c r="B1" s="1" t="s">
        <v>23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2">
      <c r="A2" t="s">
        <v>19</v>
      </c>
      <c r="B2" t="s">
        <v>20</v>
      </c>
      <c r="C2" t="s">
        <v>4</v>
      </c>
      <c r="D2" t="s">
        <v>5</v>
      </c>
      <c r="E2" s="18">
        <v>1657.37</v>
      </c>
      <c r="F2" s="19">
        <v>-6.5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C266500_1271.02</vt:lpstr>
      <vt:lpstr>C266500_2006.69</vt:lpstr>
      <vt:lpstr>C266500_2518.96</vt:lpstr>
      <vt:lpstr>C266500_5773.71</vt:lpstr>
      <vt:lpstr>C318100_1295.68</vt:lpstr>
      <vt:lpstr>C318100_2379.80</vt:lpstr>
      <vt:lpstr>C318100_5099.57</vt:lpstr>
      <vt:lpstr>C318100_4071.82</vt:lpstr>
      <vt:lpstr>C318100_764.94</vt:lpstr>
      <vt:lpstr>C318100_509.96</vt:lpstr>
      <vt:lpstr>C318100_1657.37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Piyanate Naraviriyakul</cp:lastModifiedBy>
  <cp:revision>1</cp:revision>
  <dcterms:created xsi:type="dcterms:W3CDTF">2022-02-03T10:09:11Z</dcterms:created>
  <dcterms:modified xsi:type="dcterms:W3CDTF">2022-02-07T10:27:26Z</dcterms:modified>
  <cp:category/>
</cp:coreProperties>
</file>