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<sst xmlns="http://schemas.openxmlformats.org/spreadsheetml/2006/main" count="39" uniqueCount="39">
  <si>
    <t>Jimmy and Osamu</t>
  </si>
  <si>
    <t>This spreadsheet has a preliminary model for honey production based on Jimmy's discussion with</t>
  </si>
  <si>
    <t>me yesterday.  Once we are in operation, we will refine the model, but it's probably ok for now.</t>
  </si>
  <si>
    <t>Today, we should make sure that the business model works and then complete a simple business plan.</t>
  </si>
  <si>
    <t>hives</t>
  </si>
  <si>
    <t>time
(wks)</t>
  </si>
  <si>
    <t>production</t>
  </si>
  <si>
    <t>implied density</t>
  </si>
  <si>
    <t>lb</t>
  </si>
  <si>
    <t>factor</t>
  </si>
  <si>
    <t>Kg</t>
  </si>
  <si>
    <t>gallons</t>
  </si>
  <si>
    <t>lbs</t>
  </si>
  <si>
    <t>initial estimate</t>
  </si>
  <si>
    <t>lbs/gal</t>
  </si>
  <si>
    <t>gal</t>
  </si>
  <si>
    <t>L</t>
  </si>
  <si>
    <t>Dev 1</t>
  </si>
  <si>
    <t>Dev 2</t>
  </si>
  <si>
    <t>Density</t>
  </si>
  <si>
    <t>Formula</t>
  </si>
  <si>
    <t>Reported Density</t>
  </si>
  <si>
    <t>Kg/L</t>
  </si>
  <si>
    <t>Costs and tasks in Hawaii</t>
  </si>
  <si>
    <t>Honey</t>
  </si>
  <si>
    <t>Price of honey in Boston</t>
  </si>
  <si>
    <t>price?</t>
  </si>
  <si>
    <t>largest unit available</t>
  </si>
  <si>
    <t>Workers on Big Island</t>
  </si>
  <si>
    <t>1 qt</t>
  </si>
  <si>
    <t>$</t>
  </si>
  <si>
    <t>Testing Honey</t>
  </si>
  <si>
    <t>Packaging</t>
  </si>
  <si>
    <t>$/gal</t>
  </si>
  <si>
    <t>Shipping</t>
  </si>
  <si>
    <t>Costs in Japan</t>
  </si>
  <si>
    <t>Tarriff</t>
  </si>
  <si>
    <t>Price of honey in Japan</t>
  </si>
  <si>
    <t>(by Kilo? By Litre?)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</si>
</sst>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"/>
    <numFmt numFmtId="166" formatCode="0.00"/>
    <numFmt numFmtId="167" formatCode="#,##0.0"/>
    <numFmt numFmtId="168" formatCode="#,##0"/>
    <numFmt numFmtId="169" formatCode="#,###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33FF99"/>
        <bgColor rgb="FF00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3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5" min="1" style="0" width="11.5204081632653"/>
    <col collapsed="false" hidden="false" max="6" min="6" style="0" width="15"/>
    <col collapsed="false" hidden="false" max="1025" min="7" style="0" width="11.5204081632653"/>
  </cols>
  <sheetData>
    <row r="4" customFormat="false" ht="12.8" hidden="false" customHeight="false" outlineLevel="0" collapsed="false">
      <c r="B4" s="1" t="s">
        <v>0</v>
      </c>
      <c r="C4" s="1"/>
      <c r="D4" s="1"/>
      <c r="E4" s="1"/>
      <c r="F4" s="1"/>
      <c r="G4" s="1"/>
      <c r="H4" s="1"/>
    </row>
    <row r="5" customFormat="false" ht="12.8" hidden="false" customHeight="false" outlineLevel="0" collapsed="false">
      <c r="B5" s="2"/>
    </row>
    <row r="6" customFormat="false" ht="12.8" hidden="false" customHeight="false" outlineLevel="0" collapsed="false">
      <c r="B6" s="1" t="s">
        <v>1</v>
      </c>
      <c r="C6" s="1"/>
      <c r="D6" s="1"/>
      <c r="E6" s="1"/>
      <c r="F6" s="1"/>
      <c r="G6" s="1"/>
      <c r="H6" s="1"/>
    </row>
    <row r="7" customFormat="false" ht="12.8" hidden="false" customHeight="false" outlineLevel="0" collapsed="false">
      <c r="B7" s="1" t="s">
        <v>2</v>
      </c>
      <c r="C7" s="1"/>
      <c r="D7" s="1"/>
      <c r="E7" s="1"/>
      <c r="F7" s="1"/>
      <c r="G7" s="1"/>
      <c r="H7" s="1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2.8" hidden="false" customHeight="false" outlineLevel="0" collapsed="false">
      <c r="B9" s="1" t="s">
        <v>3</v>
      </c>
      <c r="C9" s="1"/>
      <c r="D9" s="1"/>
      <c r="E9" s="1"/>
      <c r="F9" s="1"/>
      <c r="G9" s="1"/>
      <c r="H9" s="1"/>
    </row>
    <row r="15" customFormat="false" ht="12.8" hidden="false" customHeight="true" outlineLevel="0" collapsed="false">
      <c r="B15" s="4" t="s">
        <v>4</v>
      </c>
      <c r="C15" s="5" t="s">
        <v>5</v>
      </c>
      <c r="D15" s="6" t="s">
        <v>6</v>
      </c>
      <c r="E15" s="6"/>
      <c r="F15" s="7"/>
      <c r="G15" s="8" t="s">
        <v>7</v>
      </c>
      <c r="H15" s="8"/>
      <c r="J15" s="9" t="s">
        <v>8</v>
      </c>
      <c r="K15" s="9" t="s">
        <v>9</v>
      </c>
      <c r="L15" s="9" t="s">
        <v>10</v>
      </c>
    </row>
    <row r="16" customFormat="false" ht="12.8" hidden="false" customHeight="false" outlineLevel="0" collapsed="false">
      <c r="B16" s="4"/>
      <c r="C16" s="5"/>
      <c r="D16" s="10" t="s">
        <v>11</v>
      </c>
      <c r="E16" s="10" t="s">
        <v>12</v>
      </c>
      <c r="F16" s="11"/>
      <c r="G16" s="8"/>
      <c r="H16" s="8"/>
      <c r="J16" s="12" t="n">
        <v>50</v>
      </c>
      <c r="K16" s="12" t="n">
        <v>2.20462</v>
      </c>
      <c r="L16" s="12" t="n">
        <f aca="false">J16/K16</f>
        <v>22.679645471782</v>
      </c>
    </row>
    <row r="17" customFormat="false" ht="12.8" hidden="false" customHeight="false" outlineLevel="0" collapsed="false">
      <c r="B17" s="13" t="n">
        <v>3</v>
      </c>
      <c r="C17" s="14" t="n">
        <v>8</v>
      </c>
      <c r="D17" s="15" t="n">
        <v>5</v>
      </c>
      <c r="E17" s="15" t="n">
        <v>50</v>
      </c>
      <c r="F17" s="16" t="s">
        <v>13</v>
      </c>
      <c r="G17" s="17" t="n">
        <v>10</v>
      </c>
      <c r="H17" s="17" t="s">
        <v>14</v>
      </c>
      <c r="J17" s="12" t="s">
        <v>15</v>
      </c>
      <c r="K17" s="12"/>
      <c r="L17" s="12" t="s">
        <v>16</v>
      </c>
    </row>
    <row r="18" customFormat="false" ht="12.8" hidden="false" customHeight="false" outlineLevel="0" collapsed="false">
      <c r="B18" s="13" t="n">
        <f aca="false">B17/3</f>
        <v>1</v>
      </c>
      <c r="C18" s="14" t="n">
        <v>8</v>
      </c>
      <c r="D18" s="18" t="n">
        <f aca="false">D17/3</f>
        <v>1.66666666666667</v>
      </c>
      <c r="E18" s="18" t="n">
        <f aca="false">D18*G17</f>
        <v>16.6666666666667</v>
      </c>
      <c r="F18" s="19" t="s">
        <v>17</v>
      </c>
      <c r="J18" s="20" t="n">
        <v>5</v>
      </c>
      <c r="K18" s="20" t="n">
        <v>0.264172</v>
      </c>
      <c r="L18" s="20" t="n">
        <f aca="false">J18/K18</f>
        <v>18.9270626712899</v>
      </c>
    </row>
    <row r="19" customFormat="false" ht="12.8" hidden="false" customHeight="false" outlineLevel="0" collapsed="false">
      <c r="B19" s="13" t="n">
        <v>1</v>
      </c>
      <c r="C19" s="14" t="n">
        <v>1</v>
      </c>
      <c r="D19" s="21" t="n">
        <f aca="false">D18/8</f>
        <v>0.208333333333333</v>
      </c>
      <c r="E19" s="21" t="n">
        <f aca="false">D19*G17</f>
        <v>2.08333333333333</v>
      </c>
      <c r="F19" s="22" t="s">
        <v>18</v>
      </c>
      <c r="J19" s="23" t="s">
        <v>19</v>
      </c>
      <c r="K19" s="24" t="n">
        <f aca="false">L16/L18</f>
        <v>1.19826546071432</v>
      </c>
      <c r="L19" s="25"/>
    </row>
    <row r="20" customFormat="false" ht="12.8" hidden="false" customHeight="true" outlineLevel="0" collapsed="false">
      <c r="B20" s="26" t="n">
        <v>3</v>
      </c>
      <c r="C20" s="27" t="n">
        <v>8</v>
      </c>
      <c r="D20" s="28" t="n">
        <f aca="false">$D$19*C20*B20</f>
        <v>5</v>
      </c>
      <c r="E20" s="28" t="n">
        <f aca="false">D20*10</f>
        <v>50</v>
      </c>
      <c r="F20" s="29" t="s">
        <v>20</v>
      </c>
      <c r="J20" s="30" t="s">
        <v>21</v>
      </c>
      <c r="K20" s="31" t="n">
        <v>1.36</v>
      </c>
      <c r="L20" s="31" t="s">
        <v>22</v>
      </c>
    </row>
    <row r="21" customFormat="false" ht="12.8" hidden="false" customHeight="false" outlineLevel="0" collapsed="false">
      <c r="B21" s="17" t="n">
        <v>15000</v>
      </c>
      <c r="C21" s="32" t="n">
        <v>4</v>
      </c>
      <c r="D21" s="28" t="n">
        <f aca="false">$D$19*C21*B21</f>
        <v>12500</v>
      </c>
      <c r="E21" s="28" t="n">
        <f aca="false">D21*10</f>
        <v>125000</v>
      </c>
      <c r="F21" s="29"/>
      <c r="J21" s="30"/>
      <c r="K21" s="30"/>
      <c r="L21" s="30"/>
    </row>
    <row r="22" customFormat="false" ht="12.8" hidden="false" customHeight="false" outlineLevel="0" collapsed="false">
      <c r="B22" s="33"/>
      <c r="C22" s="33"/>
      <c r="D22" s="33"/>
      <c r="E22" s="33"/>
      <c r="F22" s="34"/>
    </row>
    <row r="23" customFormat="false" ht="12.8" hidden="false" customHeight="false" outlineLevel="0" collapsed="false">
      <c r="B23" s="35"/>
      <c r="C23" s="35"/>
      <c r="D23" s="36"/>
      <c r="E23" s="36"/>
      <c r="F23" s="34"/>
    </row>
    <row r="24" customFormat="false" ht="12.8" hidden="false" customHeight="false" outlineLevel="0" collapsed="false">
      <c r="B24" s="37" t="s">
        <v>23</v>
      </c>
      <c r="D24" s="36"/>
      <c r="E24" s="36"/>
    </row>
    <row r="25" customFormat="false" ht="12.8" hidden="false" customHeight="false" outlineLevel="0" collapsed="false">
      <c r="D25" s="36"/>
      <c r="E25" s="36"/>
    </row>
    <row r="26" customFormat="false" ht="12.8" hidden="false" customHeight="false" outlineLevel="0" collapsed="false">
      <c r="C26" s="0" t="s">
        <v>24</v>
      </c>
      <c r="J26" s="0" t="s">
        <v>25</v>
      </c>
    </row>
    <row r="27" customFormat="false" ht="12.8" hidden="false" customHeight="false" outlineLevel="0" collapsed="false">
      <c r="D27" s="0" t="s">
        <v>26</v>
      </c>
      <c r="J27" s="0" t="s">
        <v>27</v>
      </c>
    </row>
    <row r="28" customFormat="false" ht="12.8" hidden="false" customHeight="false" outlineLevel="0" collapsed="false">
      <c r="C28" s="0" t="s">
        <v>28</v>
      </c>
      <c r="J28" s="0" t="s">
        <v>29</v>
      </c>
      <c r="K28" s="38" t="n">
        <v>14</v>
      </c>
      <c r="L28" s="0" t="s">
        <v>30</v>
      </c>
    </row>
    <row r="29" customFormat="false" ht="12.8" hidden="false" customHeight="false" outlineLevel="0" collapsed="false">
      <c r="D29" s="0" t="s">
        <v>31</v>
      </c>
      <c r="K29" s="0" t="n">
        <v>4</v>
      </c>
    </row>
    <row r="30" customFormat="false" ht="12.8" hidden="false" customHeight="false" outlineLevel="0" collapsed="false">
      <c r="D30" s="0" t="s">
        <v>32</v>
      </c>
      <c r="K30" s="0" t="n">
        <f aca="false">K29*K28</f>
        <v>56</v>
      </c>
      <c r="L30" s="0" t="s">
        <v>33</v>
      </c>
    </row>
    <row r="31" customFormat="false" ht="12.8" hidden="false" customHeight="false" outlineLevel="0" collapsed="false">
      <c r="D31" s="0" t="s">
        <v>34</v>
      </c>
    </row>
    <row r="34" customFormat="false" ht="12.8" hidden="false" customHeight="false" outlineLevel="0" collapsed="false">
      <c r="B34" s="37" t="s">
        <v>35</v>
      </c>
    </row>
    <row r="35" customFormat="false" ht="12.8" hidden="false" customHeight="false" outlineLevel="0" collapsed="false">
      <c r="C35" s="0" t="s">
        <v>36</v>
      </c>
    </row>
    <row r="38" customFormat="false" ht="12.8" hidden="false" customHeight="false" outlineLevel="0" collapsed="false">
      <c r="B38" s="37" t="s">
        <v>37</v>
      </c>
      <c r="D38" s="0" t="s">
        <v>38</v>
      </c>
    </row>
  </sheetData>
  <mergeCells count="12">
    <mergeCell ref="B4:H4"/>
    <mergeCell ref="B6:H6"/>
    <mergeCell ref="B7:H7"/>
    <mergeCell ref="B8:H8"/>
    <mergeCell ref="B9:H9"/>
    <mergeCell ref="B15:B16"/>
    <mergeCell ref="C15:C16"/>
    <mergeCell ref="D15:E15"/>
    <mergeCell ref="G15:H16"/>
    <mergeCell ref="J20:J21"/>
    <mergeCell ref="K20:K21"/>
    <mergeCell ref="L20:L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856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2015-03-27T18:27:16Z</dcterms:created>
  <dc:language>en-US</dc:language>
  <dcterms:modified xsi:type="dcterms:W3CDTF">2015-03-27T21:53:31Z</dcterms:modified>
  <cp:revision>1</cp:revision>
</cp:coreProperties>
</file>