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Phase\Power BI\Power BI Course Material\"/>
    </mc:Choice>
  </mc:AlternateContent>
  <xr:revisionPtr revIDLastSave="0" documentId="13_ncr:1_{77B912F9-D018-467F-BE21-5BA18B3F7700}" xr6:coauthVersionLast="47" xr6:coauthVersionMax="47" xr10:uidLastSave="{00000000-0000-0000-0000-000000000000}"/>
  <bookViews>
    <workbookView xWindow="-120" yWindow="-120" windowWidth="29040" windowHeight="15720" activeTab="1" xr2:uid="{00000000-000D-0000-FFFF-FFFF00000000}"/>
  </bookViews>
  <sheets>
    <sheet name="Sheet1" sheetId="4" r:id="rId1"/>
    <sheet name="Sales" sheetId="2" r:id="rId2"/>
    <sheet name="Product" sheetId="3" r:id="rId3"/>
    <sheet name="Advisor" sheetId="1" r:id="rId4"/>
  </sheets>
  <definedNames>
    <definedName name="_xlnm._FilterDatabase" localSheetId="1" hidden="1">Sales!$A$1:$G$121</definedName>
    <definedName name="ExternalData_1" localSheetId="0" hidden="1">Sheet1!$A$3:$K$32</definedName>
    <definedName name="Slicer_record_date">#N/A</definedName>
  </definedNames>
  <calcPr calcId="191028"/>
  <pivotCaches>
    <pivotCache cacheId="5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C01129-D8D4-415C-B999-4B15DCEB53F1}" keepAlive="1" name="ModelConnection_ExternalData_1" description="Data Model" type="5" refreshedVersion="8" minRefreshableVersion="5" saveData="1">
    <dbPr connection="Data Model Connection" command="DRILLTHROUGH MAXROWS 1000 SELECT FROM [Model] WHERE ([Range].[record_date (Year)].&amp;[2024],[Measures].[Sum of sales_amount]) RETURN [$Range].[advisor_id],[$Range].[record_date],[$Range].[sales_amount],[$Range].[withdrawal_amount],[$Range].[client_id],[$Range].[product_id],[$Range].[type_of_transaction],[$Range].[record_date (Year)],[$Range].[record_date (Quarter)],[$Range].[record_date (Month)],[$Range].[record_date (Month Index)]" commandType="4"/>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<sst xmlns="http://schemas.openxmlformats.org/spreadsheetml/2006/main" count="363" uniqueCount="101">
  <si>
    <t>advisor_id</t>
  </si>
  <si>
    <t>record_date</t>
  </si>
  <si>
    <t>sales_amount</t>
  </si>
  <si>
    <t>withdrawal_amount</t>
  </si>
  <si>
    <t>client_id</t>
  </si>
  <si>
    <t>product_id</t>
  </si>
  <si>
    <t>type_of_transaction</t>
  </si>
  <si>
    <t>Sale</t>
  </si>
  <si>
    <t>business_line</t>
  </si>
  <si>
    <t>product_name</t>
  </si>
  <si>
    <t>product_description</t>
  </si>
  <si>
    <t>product_risk_level</t>
  </si>
  <si>
    <t>Car Insurance</t>
  </si>
  <si>
    <t>Comprehensive Cover</t>
  </si>
  <si>
    <t>Covers vehicle damage, theft, and damages to t...</t>
  </si>
  <si>
    <t>Moderate</t>
  </si>
  <si>
    <t>Third-Party Fire and Theft</t>
  </si>
  <si>
    <t>Covers third-party liabilities and vehicle the...</t>
  </si>
  <si>
    <t>Collision Coverage</t>
  </si>
  <si>
    <t>Covers damages to the vehicle resulting from a...</t>
  </si>
  <si>
    <t>House Insurance</t>
  </si>
  <si>
    <t>Homeowners Policy</t>
  </si>
  <si>
    <t>Covers the home structure, belongings, and lia...</t>
  </si>
  <si>
    <t>Low to Moderate</t>
  </si>
  <si>
    <t>Renters Insurance</t>
  </si>
  <si>
    <t>Covers personal property within a rented prope...</t>
  </si>
  <si>
    <t>Flood Cover</t>
  </si>
  <si>
    <t>Covers home and belongings against flood damag...</t>
  </si>
  <si>
    <t>Life Insurance</t>
  </si>
  <si>
    <t>Term Life</t>
  </si>
  <si>
    <t>Provides coverage for a specified term, paying...</t>
  </si>
  <si>
    <t>Low</t>
  </si>
  <si>
    <t>Whole Life</t>
  </si>
  <si>
    <t>Offers lifetime coverage with an additional sa...</t>
  </si>
  <si>
    <t>Universal Life</t>
  </si>
  <si>
    <t>Flexible policy that combines life coverage wi...</t>
  </si>
  <si>
    <t>Wealth</t>
  </si>
  <si>
    <t>Mutual Fund</t>
  </si>
  <si>
    <t>Investment fund that pools money from many inv...</t>
  </si>
  <si>
    <t>Variable</t>
  </si>
  <si>
    <t>Stock Portfolio</t>
  </si>
  <si>
    <t>Diversified collection of stocks aiming for lo...</t>
  </si>
  <si>
    <t>Retirement Savings</t>
  </si>
  <si>
    <t>Financial plan or account designed specificall...</t>
  </si>
  <si>
    <t>advisor_name</t>
  </si>
  <si>
    <t>advisor_join_date</t>
  </si>
  <si>
    <t>advisor_terminate_date</t>
  </si>
  <si>
    <t>advisor_region</t>
  </si>
  <si>
    <t>advisor_contract_type</t>
  </si>
  <si>
    <t>advisor_date_of_birth</t>
  </si>
  <si>
    <t>advisor_gender</t>
  </si>
  <si>
    <t>Jennifer Harmon</t>
  </si>
  <si>
    <t>Massachusetts</t>
  </si>
  <si>
    <t>Contract</t>
  </si>
  <si>
    <t>Other</t>
  </si>
  <si>
    <t>Charles Morris</t>
  </si>
  <si>
    <t>New York</t>
  </si>
  <si>
    <t>Part-time</t>
  </si>
  <si>
    <t>Male</t>
  </si>
  <si>
    <t>Mary Jordan</t>
  </si>
  <si>
    <t>Tennessee</t>
  </si>
  <si>
    <t>Full-time</t>
  </si>
  <si>
    <t>Sharon Johnson</t>
  </si>
  <si>
    <t>None</t>
  </si>
  <si>
    <t>Indiana</t>
  </si>
  <si>
    <t>Johnny Taylor</t>
  </si>
  <si>
    <t>South Dakota</t>
  </si>
  <si>
    <t>Debra Santana</t>
  </si>
  <si>
    <t>Oregon</t>
  </si>
  <si>
    <t>Female</t>
  </si>
  <si>
    <t>Adam Robinson</t>
  </si>
  <si>
    <t>Rhode Island</t>
  </si>
  <si>
    <t>Benjamin Robinson</t>
  </si>
  <si>
    <t>Sarah Hodge</t>
  </si>
  <si>
    <t>Georgia</t>
  </si>
  <si>
    <t>Kelly Rogers</t>
  </si>
  <si>
    <t>Wyoming</t>
  </si>
  <si>
    <t>Row Labels</t>
  </si>
  <si>
    <t>Grand Total</t>
  </si>
  <si>
    <t>2024</t>
  </si>
  <si>
    <t>Qtr1</t>
  </si>
  <si>
    <t>Qtr2</t>
  </si>
  <si>
    <t>Jan</t>
  </si>
  <si>
    <t>Feb</t>
  </si>
  <si>
    <t>Mar</t>
  </si>
  <si>
    <t>Apr</t>
  </si>
  <si>
    <t>Range[advisor_id]</t>
  </si>
  <si>
    <t>Range[record_date]</t>
  </si>
  <si>
    <t>Range[sales_amount]</t>
  </si>
  <si>
    <t>Range[withdrawal_amount]</t>
  </si>
  <si>
    <t>Range[client_id]</t>
  </si>
  <si>
    <t>Range[product_id]</t>
  </si>
  <si>
    <t>Range[type_of_transaction]</t>
  </si>
  <si>
    <t>Range[record_date (Year)]</t>
  </si>
  <si>
    <t>Range[record_date (Quarter)]</t>
  </si>
  <si>
    <t>Range[record_date (Month)]</t>
  </si>
  <si>
    <t>Range[record_date (Month Index)]</t>
  </si>
  <si>
    <t>zz</t>
  </si>
  <si>
    <t>Sum of withdrawal_amount</t>
  </si>
  <si>
    <t>(All)</t>
  </si>
  <si>
    <t>Years (record_date)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</si>
</sst>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0" fontId="0" fillId="0" borderId="0" xfId="1" applyNumberFormat="1" applyFont="1"/>
    <xf numFmtId="164"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2" fillId="0" borderId="0" xfId="0" applyFont="1"/>
  </cellXfs>
  <cellStyles count="2">
    <cellStyle name="Comma" xfId="1" builtinId="3"/>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66675</xdr:colOff>
      <xdr:row>14</xdr:row>
      <xdr:rowOff>95250</xdr:rowOff>
    </xdr:from>
    <xdr:to>
      <xdr:col>9</xdr:col>
      <xdr:colOff>590550</xdr:colOff>
      <xdr:row>27</xdr:row>
      <xdr:rowOff>142875</xdr:rowOff>
    </xdr:to>
    <mc:AlternateContent xmlns:mc="http://schemas.openxmlformats.org/markup-compatibility/2006">
      <mc:Choice xmlns:a14="http://schemas.microsoft.com/office/drawing/2010/main" Requires="a14">
        <xdr:graphicFrame macro="">
          <xdr:nvGraphicFramePr>
            <xdr:cNvPr id="3" name="record_date">
              <a:extLst>
                <a:ext uri="{FF2B5EF4-FFF2-40B4-BE49-F238E27FC236}">
                  <a16:creationId xmlns:a16="http://schemas.microsoft.com/office/drawing/2014/main" id="{2D2A7471-8CAD-A742-2221-16E9E55D47EB}"/>
                </a:ext>
              </a:extLst>
            </xdr:cNvPr>
            <xdr:cNvGraphicFramePr/>
          </xdr:nvGraphicFramePr>
          <xdr:xfrm>
            <a:off x="0" y="0"/>
            <a:ext cx="0" cy="0"/>
          </xdr:xfrm>
          <a:graphic>
            <a:graphicData uri="http://schemas.microsoft.com/office/drawing/2010/slicer">
              <sle:slicer xmlns:sle="http://schemas.microsoft.com/office/drawing/2010/slicer" name="record_date"/>
            </a:graphicData>
          </a:graphic>
        </xdr:graphicFrame>
      </mc:Choice>
      <mc:Fallback>
        <xdr:sp macro="" textlink="">
          <xdr:nvSpPr>
            <xdr:cNvPr id="0" name=""/>
            <xdr:cNvSpPr>
              <a:spLocks noTextEdit="1"/>
            </xdr:cNvSpPr>
          </xdr:nvSpPr>
          <xdr:spPr>
            <a:xfrm>
              <a:off x="6296025" y="2762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yash" refreshedDate="45721.952040162039" createdVersion="8" refreshedVersion="8" minRefreshableVersion="3" recordCount="120" xr:uid="{610F290F-8FB3-4E7B-B3E9-5FB71895480D}">
  <cacheSource type="worksheet">
    <worksheetSource ref="A1:G121" sheet="Sales"/>
  </cacheSource>
  <cacheFields count="10">
    <cacheField name="advisor_id" numFmtId="0">
      <sharedItems containsSemiMixedTypes="0" containsString="0" containsNumber="1" containsInteger="1" minValue="1134" maxValue="9402" count="10">
        <n v="4163"/>
        <n v="3618"/>
        <n v="5214"/>
        <n v="9402"/>
        <n v="4342"/>
        <n v="2784"/>
        <n v="8332"/>
        <n v="1139"/>
        <n v="1134"/>
        <n v="7060"/>
      </sharedItems>
    </cacheField>
    <cacheField name="record_date" numFmtId="14">
      <sharedItems containsSemiMixedTypes="0" containsNonDate="0" containsDate="1" containsString="0" minDate="2023-01-02T00:00:00" maxDate="2024-04-26T00:00:00" count="106">
        <d v="2023-01-21T00:00:00"/>
        <d v="2023-01-28T00:00:00"/>
        <d v="2023-01-02T00:00:00"/>
        <d v="2023-01-20T00:00:00"/>
        <d v="2023-01-15T00:00:00"/>
        <d v="2023-02-03T00:00:00"/>
        <d v="2023-02-09T00:00:00"/>
        <d v="2023-02-10T00:00:00"/>
        <d v="2023-02-13T00:00:00"/>
        <d v="2023-02-21T00:00:00"/>
        <d v="2023-02-25T00:00:00"/>
        <d v="2023-03-04T00:00:00"/>
        <d v="2023-03-06T00:00:00"/>
        <d v="2023-03-09T00:00:00"/>
        <d v="2023-03-12T00:00:00"/>
        <d v="2023-03-13T00:00:00"/>
        <d v="2023-03-19T00:00:00"/>
        <d v="2023-03-25T00:00:00"/>
        <d v="2023-03-28T00:00:00"/>
        <d v="2023-04-10T00:00:00"/>
        <d v="2023-04-19T00:00:00"/>
        <d v="2023-04-22T00:00:00"/>
        <d v="2023-04-23T00:00:00"/>
        <d v="2023-04-25T00:00:00"/>
        <d v="2023-04-26T00:00:00"/>
        <d v="2023-04-27T00:00:00"/>
        <d v="2023-04-28T00:00:00"/>
        <d v="2023-05-01T00:00:00"/>
        <d v="2023-05-02T00:00:00"/>
        <d v="2023-05-05T00:00:00"/>
        <d v="2023-05-17T00:00:00"/>
        <d v="2023-05-27T00:00:00"/>
        <d v="2023-06-01T00:00:00"/>
        <d v="2023-06-09T00:00:00"/>
        <d v="2023-06-20T00:00:00"/>
        <d v="2023-06-22T00:00:00"/>
        <d v="2023-06-25T00:00:00"/>
        <d v="2023-07-03T00:00:00"/>
        <d v="2023-07-04T00:00:00"/>
        <d v="2023-07-05T00:00:00"/>
        <d v="2023-07-11T00:00:00"/>
        <d v="2023-07-17T00:00:00"/>
        <d v="2023-07-18T00:00:00"/>
        <d v="2023-07-29T00:00:00"/>
        <d v="2023-08-01T00:00:00"/>
        <d v="2023-08-02T00:00:00"/>
        <d v="2023-08-13T00:00:00"/>
        <d v="2023-08-20T00:00:00"/>
        <d v="2023-08-26T00:00:00"/>
        <d v="2023-08-31T00:00:00"/>
        <d v="2023-09-02T00:00:00"/>
        <d v="2023-09-03T00:00:00"/>
        <d v="2023-09-06T00:00:00"/>
        <d v="2023-09-09T00:00:00"/>
        <d v="2023-09-10T00:00:00"/>
        <d v="2023-09-11T00:00:00"/>
        <d v="2023-09-15T00:00:00"/>
        <d v="2023-09-24T00:00:00"/>
        <d v="2023-09-28T00:00:00"/>
        <d v="2023-09-30T00:00:00"/>
        <d v="2023-10-03T00:00:00"/>
        <d v="2023-10-04T00:00:00"/>
        <d v="2023-10-05T00:00:00"/>
        <d v="2023-10-10T00:00:00"/>
        <d v="2023-10-15T00:00:00"/>
        <d v="2023-10-19T00:00:00"/>
        <d v="2023-10-20T00:00:00"/>
        <d v="2023-10-21T00:00:00"/>
        <d v="2023-10-24T00:00:00"/>
        <d v="2023-10-25T00:00:00"/>
        <d v="2023-10-27T00:00:00"/>
        <d v="2023-10-30T00:00:00"/>
        <d v="2023-11-08T00:00:00"/>
        <d v="2023-11-17T00:00:00"/>
        <d v="2023-11-21T00:00:00"/>
        <d v="2023-11-25T00:00:00"/>
        <d v="2023-12-05T00:00:00"/>
        <d v="2023-12-08T00:00:00"/>
        <d v="2023-12-13T00:00:00"/>
        <d v="2023-12-16T00:00:00"/>
        <d v="2023-12-29T00:00:00"/>
        <d v="2024-01-01T00:00:00"/>
        <d v="2024-01-05T00:00:00"/>
        <d v="2024-01-08T00:00:00"/>
        <d v="2024-01-17T00:00:00"/>
        <d v="2024-01-22T00:00:00"/>
        <d v="2024-01-25T00:00:00"/>
        <d v="2024-01-29T00:00:00"/>
        <d v="2024-01-30T00:00:00"/>
        <d v="2024-02-10T00:00:00"/>
        <d v="2024-02-13T00:00:00"/>
        <d v="2024-02-21T00:00:00"/>
        <d v="2024-02-25T00:00:00"/>
        <d v="2024-03-04T00:00:00"/>
        <d v="2024-03-06T00:00:00"/>
        <d v="2024-03-09T00:00:00"/>
        <d v="2024-03-22T00:00:00"/>
        <d v="2024-04-13T00:00:00"/>
        <d v="2024-04-25T00:00:00"/>
        <d v="2024-02-28T00:00:00"/>
        <d v="2024-04-01T00:00:00"/>
        <d v="2024-03-05T00:00:00"/>
        <d v="2024-04-02T00:00:00"/>
        <d v="2024-03-03T00:00:00"/>
        <d v="2024-02-02T00:00:00"/>
        <d v="2024-04-05T00:00:00"/>
      </sharedItems>
      <fieldGroup par="9"/>
    </cacheField>
    <cacheField name="sales_amount" numFmtId="164">
      <sharedItems containsSemiMixedTypes="0" containsString="0" containsNumber="1" minValue="450.16171900000001" maxValue="66607.953750000001"/>
    </cacheField>
    <cacheField name="withdrawal_amount" numFmtId="164">
      <sharedItems containsString="0" containsBlank="1" containsNumber="1" minValue="0" maxValue="31845"/>
    </cacheField>
    <cacheField name="client_id" numFmtId="0">
      <sharedItems containsSemiMixedTypes="0" containsString="0" containsNumber="1" containsInteger="1" minValue="11159" maxValue="99662"/>
    </cacheField>
    <cacheField name="product_id" numFmtId="0">
      <sharedItems containsSemiMixedTypes="0" containsString="0" containsNumber="1" containsInteger="1" minValue="1" maxValue="12"/>
    </cacheField>
    <cacheField name="type_of_transaction" numFmtId="0">
      <sharedItems/>
    </cacheField>
    <cacheField name="Months (record_date)" numFmtId="0" databaseField="0">
      <fieldGroup base="1">
        <rangePr groupBy="months" startDate="2023-01-02T00:00:00" endDate="2024-04-26T00:00:00"/>
        <groupItems count="14">
          <s v="&lt;02-01-2023"/>
          <s v="Jan"/>
          <s v="Feb"/>
          <s v="Mar"/>
          <s v="Apr"/>
          <s v="May"/>
          <s v="Jun"/>
          <s v="Jul"/>
          <s v="Aug"/>
          <s v="Sep"/>
          <s v="Oct"/>
          <s v="Nov"/>
          <s v="Dec"/>
          <s v="&gt;26-04-2024"/>
        </groupItems>
      </fieldGroup>
    </cacheField>
    <cacheField name="Quarters (record_date)" numFmtId="0" databaseField="0">
      <fieldGroup base="1">
        <rangePr groupBy="quarters" startDate="2023-01-02T00:00:00" endDate="2024-04-26T00:00:00"/>
        <groupItems count="6">
          <s v="&lt;02-01-2023"/>
          <s v="Qtr1"/>
          <s v="Qtr2"/>
          <s v="Qtr3"/>
          <s v="Qtr4"/>
          <s v="&gt;26-04-2024"/>
        </groupItems>
      </fieldGroup>
    </cacheField>
    <cacheField name="Years (record_date)" numFmtId="0" databaseField="0">
      <fieldGroup base="1">
        <rangePr groupBy="years" startDate="2023-01-02T00:00:00" endDate="2024-04-26T00:00:00"/>
        <groupItems count="4">
          <s v="&lt;02-01-2023"/>
          <s v="2023"/>
          <s v="2024"/>
          <s v="&gt;26-04-2024"/>
        </groupItems>
      </fieldGroup>
    </cacheField>
  </cacheFields>
  <extLst>
    <ext xmlns:x14="http://schemas.microsoft.com/office/spreadsheetml/2009/9/main" uri="{725AE2AE-9491-48be-B2B4-4EB974FC3084}">
      <x14:pivotCacheDefinition pivotCacheId="219671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21837"/>
    <m/>
    <n v="16482"/>
    <n v="8"/>
    <s v="Sale"/>
  </r>
  <r>
    <x v="1"/>
    <x v="1"/>
    <n v="41135"/>
    <n v="5502"/>
    <n v="92728"/>
    <n v="1"/>
    <s v="Sale"/>
  </r>
  <r>
    <x v="2"/>
    <x v="2"/>
    <n v="19225"/>
    <m/>
    <n v="16647"/>
    <n v="2"/>
    <s v="Sale"/>
  </r>
  <r>
    <x v="3"/>
    <x v="3"/>
    <n v="2154"/>
    <m/>
    <n v="48474"/>
    <n v="7"/>
    <s v="Sale"/>
  </r>
  <r>
    <x v="4"/>
    <x v="4"/>
    <n v="11015"/>
    <n v="7002"/>
    <n v="87864"/>
    <n v="2"/>
    <s v="Sale"/>
  </r>
  <r>
    <x v="5"/>
    <x v="5"/>
    <n v="19015.12125"/>
    <n v="0"/>
    <n v="74065"/>
    <n v="9"/>
    <s v="Sale"/>
  </r>
  <r>
    <x v="6"/>
    <x v="6"/>
    <n v="2353.7081250000001"/>
    <n v="877.26796899999999"/>
    <n v="54573"/>
    <n v="3"/>
    <s v="Sale"/>
  </r>
  <r>
    <x v="7"/>
    <x v="7"/>
    <n v="5502.21"/>
    <n v="0"/>
    <n v="51734"/>
    <n v="12"/>
    <s v="Sale"/>
  </r>
  <r>
    <x v="4"/>
    <x v="8"/>
    <n v="31134.51"/>
    <n v="6577.1662500000002"/>
    <n v="83499"/>
    <n v="6"/>
    <s v="Sale"/>
  </r>
  <r>
    <x v="0"/>
    <x v="9"/>
    <n v="29837.126250000001"/>
    <n v="0"/>
    <n v="16482"/>
    <n v="8"/>
    <s v="Sale"/>
  </r>
  <r>
    <x v="2"/>
    <x v="10"/>
    <n v="14973.04"/>
    <n v="1128.1400000000001"/>
    <n v="70447"/>
    <n v="11"/>
    <s v="Sale"/>
  </r>
  <r>
    <x v="3"/>
    <x v="11"/>
    <n v="3159.7003129999998"/>
    <n v="0"/>
    <n v="61355"/>
    <n v="1"/>
    <s v="Sale"/>
  </r>
  <r>
    <x v="3"/>
    <x v="12"/>
    <n v="9131.26"/>
    <n v="0"/>
    <n v="94785"/>
    <n v="10"/>
    <s v="Sale"/>
  </r>
  <r>
    <x v="6"/>
    <x v="13"/>
    <n v="32026.421249999999"/>
    <n v="0"/>
    <n v="77190"/>
    <n v="9"/>
    <s v="Sale"/>
  </r>
  <r>
    <x v="4"/>
    <x v="14"/>
    <n v="42627.397499999999"/>
    <n v="12211.155000000001"/>
    <n v="94461"/>
    <n v="5"/>
    <s v="Sale"/>
  </r>
  <r>
    <x v="4"/>
    <x v="15"/>
    <n v="837.39"/>
    <n v="238.4"/>
    <n v="25395"/>
    <n v="11"/>
    <s v="Sale"/>
  </r>
  <r>
    <x v="8"/>
    <x v="16"/>
    <n v="38686.916250000002"/>
    <n v="0"/>
    <n v="56526"/>
    <n v="7"/>
    <s v="Sale"/>
  </r>
  <r>
    <x v="6"/>
    <x v="17"/>
    <n v="22885.1325"/>
    <n v="4420.0687500000004"/>
    <n v="65662"/>
    <n v="9"/>
    <s v="Sale"/>
  </r>
  <r>
    <x v="1"/>
    <x v="18"/>
    <n v="24129.427500000002"/>
    <n v="0"/>
    <n v="92728"/>
    <n v="4"/>
    <s v="Sale"/>
  </r>
  <r>
    <x v="2"/>
    <x v="19"/>
    <n v="33808.488749999997"/>
    <n v="0"/>
    <n v="99624"/>
    <n v="7"/>
    <s v="Sale"/>
  </r>
  <r>
    <x v="2"/>
    <x v="20"/>
    <n v="1306.4076560000001"/>
    <n v="0"/>
    <n v="41110"/>
    <n v="2"/>
    <s v="Sale"/>
  </r>
  <r>
    <x v="2"/>
    <x v="21"/>
    <n v="23989.297500000001"/>
    <n v="0"/>
    <n v="79800"/>
    <n v="8"/>
    <s v="Sale"/>
  </r>
  <r>
    <x v="3"/>
    <x v="22"/>
    <n v="6260.0385939999996"/>
    <n v="0"/>
    <n v="90797"/>
    <n v="1"/>
    <s v="Sale"/>
  </r>
  <r>
    <x v="2"/>
    <x v="22"/>
    <n v="6871.2637500000001"/>
    <n v="2130.165"/>
    <n v="11253"/>
    <n v="9"/>
    <s v="Sale"/>
  </r>
  <r>
    <x v="0"/>
    <x v="23"/>
    <n v="3612.63"/>
    <n v="0"/>
    <n v="99162"/>
    <n v="12"/>
    <s v="Sale"/>
  </r>
  <r>
    <x v="3"/>
    <x v="24"/>
    <n v="63630.258750000001"/>
    <n v="0"/>
    <n v="57288"/>
    <n v="5"/>
    <s v="Sale"/>
  </r>
  <r>
    <x v="3"/>
    <x v="25"/>
    <n v="66607.953750000001"/>
    <n v="0"/>
    <n v="65322"/>
    <n v="7"/>
    <s v="Sale"/>
  </r>
  <r>
    <x v="3"/>
    <x v="26"/>
    <n v="7236.5442190000003"/>
    <n v="0"/>
    <n v="31269"/>
    <n v="3"/>
    <s v="Sale"/>
  </r>
  <r>
    <x v="9"/>
    <x v="27"/>
    <n v="6402.1978129999998"/>
    <n v="0"/>
    <n v="44298"/>
    <n v="3"/>
    <s v="Sale"/>
  </r>
  <r>
    <x v="2"/>
    <x v="28"/>
    <n v="4721.5954689999999"/>
    <n v="1992.7560940000001"/>
    <n v="16647"/>
    <n v="2"/>
    <s v="Sale"/>
  </r>
  <r>
    <x v="2"/>
    <x v="29"/>
    <n v="14039.51"/>
    <n v="2876.87"/>
    <n v="25453"/>
    <n v="11"/>
    <s v="Sale"/>
  </r>
  <r>
    <x v="2"/>
    <x v="30"/>
    <n v="10111.12875"/>
    <n v="31.96125"/>
    <n v="35018"/>
    <n v="5"/>
    <s v="Sale"/>
  </r>
  <r>
    <x v="0"/>
    <x v="31"/>
    <n v="2293.5867189999999"/>
    <n v="0"/>
    <n v="45362"/>
    <n v="2"/>
    <s v="Sale"/>
  </r>
  <r>
    <x v="6"/>
    <x v="32"/>
    <n v="3053.881406"/>
    <n v="275.77546899999999"/>
    <n v="98872"/>
    <n v="3"/>
    <s v="Sale"/>
  </r>
  <r>
    <x v="2"/>
    <x v="33"/>
    <n v="19610.349999999999"/>
    <n v="8938.81"/>
    <n v="58178"/>
    <n v="12"/>
    <s v="Sale"/>
  </r>
  <r>
    <x v="3"/>
    <x v="34"/>
    <n v="32000.16375"/>
    <n v="0"/>
    <n v="75574"/>
    <n v="9"/>
    <s v="Sale"/>
  </r>
  <r>
    <x v="8"/>
    <x v="34"/>
    <n v="8039.17"/>
    <n v="0"/>
    <n v="66312"/>
    <n v="10"/>
    <s v="Sale"/>
  </r>
  <r>
    <x v="3"/>
    <x v="35"/>
    <n v="55291.8825"/>
    <n v="0"/>
    <n v="34523"/>
    <n v="6"/>
    <s v="Sale"/>
  </r>
  <r>
    <x v="5"/>
    <x v="36"/>
    <n v="51960.386250000003"/>
    <n v="0"/>
    <n v="44052"/>
    <n v="7"/>
    <s v="Sale"/>
  </r>
  <r>
    <x v="6"/>
    <x v="37"/>
    <n v="1403.974688"/>
    <n v="0"/>
    <n v="49087"/>
    <n v="1"/>
    <s v="Sale"/>
  </r>
  <r>
    <x v="3"/>
    <x v="38"/>
    <n v="12922.94"/>
    <n v="0"/>
    <n v="80528"/>
    <n v="10"/>
    <s v="Sale"/>
  </r>
  <r>
    <x v="9"/>
    <x v="39"/>
    <n v="59063.208749999998"/>
    <n v="0"/>
    <n v="18556"/>
    <n v="9"/>
    <s v="Sale"/>
  </r>
  <r>
    <x v="6"/>
    <x v="40"/>
    <n v="2449.9884379999999"/>
    <n v="0"/>
    <n v="97596"/>
    <n v="1"/>
    <s v="Sale"/>
  </r>
  <r>
    <x v="9"/>
    <x v="40"/>
    <n v="59424.941250000003"/>
    <n v="24800.04"/>
    <n v="72244"/>
    <n v="5"/>
    <s v="Sale"/>
  </r>
  <r>
    <x v="2"/>
    <x v="41"/>
    <n v="1203.3520309999999"/>
    <n v="0"/>
    <n v="79704"/>
    <n v="3"/>
    <s v="Sale"/>
  </r>
  <r>
    <x v="3"/>
    <x v="42"/>
    <n v="6113.96"/>
    <n v="2410.64"/>
    <n v="79241"/>
    <n v="10"/>
    <s v="Sale"/>
  </r>
  <r>
    <x v="9"/>
    <x v="42"/>
    <n v="7666.5023440000004"/>
    <n v="0"/>
    <n v="48413"/>
    <n v="1"/>
    <s v="Sale"/>
  </r>
  <r>
    <x v="8"/>
    <x v="43"/>
    <n v="19826.37"/>
    <n v="0"/>
    <n v="91900"/>
    <n v="5"/>
    <s v="Sale"/>
  </r>
  <r>
    <x v="7"/>
    <x v="44"/>
    <n v="10380.700000000001"/>
    <n v="1317.63"/>
    <n v="23570"/>
    <n v="12"/>
    <s v="Sale"/>
  </r>
  <r>
    <x v="0"/>
    <x v="45"/>
    <n v="450.16171900000001"/>
    <n v="5.0920310000000004"/>
    <n v="94324"/>
    <n v="2"/>
    <s v="Sale"/>
  </r>
  <r>
    <x v="0"/>
    <x v="46"/>
    <n v="8541.67"/>
    <n v="4041.84"/>
    <n v="80598"/>
    <n v="12"/>
    <s v="Sale"/>
  </r>
  <r>
    <x v="3"/>
    <x v="47"/>
    <n v="47480.2425"/>
    <n v="0"/>
    <n v="48474"/>
    <n v="7"/>
    <s v="Sale"/>
  </r>
  <r>
    <x v="6"/>
    <x v="48"/>
    <n v="54875.508750000001"/>
    <n v="26838.168750000001"/>
    <n v="62517"/>
    <n v="4"/>
    <s v="Sale"/>
  </r>
  <r>
    <x v="4"/>
    <x v="49"/>
    <n v="64342.35"/>
    <n v="30879.764999999999"/>
    <n v="57630"/>
    <n v="5"/>
    <s v="Sale"/>
  </r>
  <r>
    <x v="3"/>
    <x v="50"/>
    <n v="10556.46"/>
    <n v="0"/>
    <n v="60434"/>
    <n v="7"/>
    <s v="Sale"/>
  </r>
  <r>
    <x v="0"/>
    <x v="50"/>
    <n v="12742.07625"/>
    <n v="279.72000000000003"/>
    <n v="36539"/>
    <n v="5"/>
    <s v="Sale"/>
  </r>
  <r>
    <x v="5"/>
    <x v="51"/>
    <n v="3534.4560940000001"/>
    <n v="0"/>
    <n v="35202"/>
    <n v="2"/>
    <s v="Sale"/>
  </r>
  <r>
    <x v="2"/>
    <x v="52"/>
    <n v="7754.9"/>
    <n v="280.93"/>
    <n v="73822"/>
    <n v="11"/>
    <s v="Sale"/>
  </r>
  <r>
    <x v="2"/>
    <x v="52"/>
    <n v="59673.78"/>
    <n v="3496.4324999999999"/>
    <n v="42862"/>
    <n v="8"/>
    <s v="Sale"/>
  </r>
  <r>
    <x v="6"/>
    <x v="53"/>
    <n v="8375.83"/>
    <n v="197.7"/>
    <n v="11159"/>
    <n v="11"/>
    <s v="Sale"/>
  </r>
  <r>
    <x v="6"/>
    <x v="54"/>
    <n v="12284.07"/>
    <n v="5376.94"/>
    <n v="80173"/>
    <n v="10"/>
    <s v="Sale"/>
  </r>
  <r>
    <x v="8"/>
    <x v="55"/>
    <n v="4539.8474999999999"/>
    <n v="768.92624999999998"/>
    <n v="21907"/>
    <n v="7"/>
    <s v="Sale"/>
  </r>
  <r>
    <x v="4"/>
    <x v="56"/>
    <n v="1059.3070310000001"/>
    <n v="0"/>
    <n v="87864"/>
    <n v="2"/>
    <s v="Sale"/>
  </r>
  <r>
    <x v="1"/>
    <x v="57"/>
    <n v="24889.916249999998"/>
    <n v="0"/>
    <n v="86233"/>
    <n v="4"/>
    <s v="Sale"/>
  </r>
  <r>
    <x v="0"/>
    <x v="58"/>
    <n v="4434.5137500000001"/>
    <n v="0"/>
    <n v="86447"/>
    <n v="1"/>
    <s v="Sale"/>
  </r>
  <r>
    <x v="6"/>
    <x v="59"/>
    <n v="28380.881249999999"/>
    <n v="5549.2762499999999"/>
    <n v="11662"/>
    <n v="6"/>
    <s v="Sale"/>
  </r>
  <r>
    <x v="3"/>
    <x v="60"/>
    <n v="10930.82"/>
    <n v="1809.26"/>
    <n v="34300"/>
    <n v="12"/>
    <s v="Sale"/>
  </r>
  <r>
    <x v="2"/>
    <x v="61"/>
    <n v="8307.2123439999996"/>
    <n v="0"/>
    <n v="97196"/>
    <n v="1"/>
    <s v="Sale"/>
  </r>
  <r>
    <x v="6"/>
    <x v="62"/>
    <n v="4336.6007810000001"/>
    <n v="0"/>
    <n v="91894"/>
    <n v="3"/>
    <s v="Sale"/>
  </r>
  <r>
    <x v="3"/>
    <x v="63"/>
    <n v="25588.035"/>
    <n v="11723.028749999999"/>
    <n v="87931"/>
    <n v="8"/>
    <s v="Sale"/>
  </r>
  <r>
    <x v="7"/>
    <x v="64"/>
    <n v="2164.0626560000001"/>
    <n v="936.79453100000001"/>
    <n v="15018"/>
    <n v="3"/>
    <s v="Sale"/>
  </r>
  <r>
    <x v="7"/>
    <x v="64"/>
    <n v="44665.29"/>
    <n v="0"/>
    <n v="89668"/>
    <n v="4"/>
    <s v="Sale"/>
  </r>
  <r>
    <x v="9"/>
    <x v="65"/>
    <n v="1235.26"/>
    <n v="0"/>
    <n v="99662"/>
    <n v="10"/>
    <s v="Sale"/>
  </r>
  <r>
    <x v="3"/>
    <x v="66"/>
    <n v="48232.327499999999"/>
    <n v="0"/>
    <n v="73742"/>
    <n v="5"/>
    <s v="Sale"/>
  </r>
  <r>
    <x v="2"/>
    <x v="66"/>
    <n v="62810.606249999997"/>
    <n v="0"/>
    <n v="25500"/>
    <n v="6"/>
    <s v="Sale"/>
  </r>
  <r>
    <x v="3"/>
    <x v="67"/>
    <n v="37721.126250000001"/>
    <n v="0"/>
    <n v="83469"/>
    <n v="8"/>
    <s v="Sale"/>
  </r>
  <r>
    <x v="2"/>
    <x v="68"/>
    <n v="13485.53"/>
    <n v="117.74"/>
    <n v="21838"/>
    <n v="11"/>
    <s v="Sale"/>
  </r>
  <r>
    <x v="9"/>
    <x v="69"/>
    <n v="16665.21"/>
    <n v="671.5575"/>
    <n v="38203"/>
    <n v="9"/>
    <s v="Sale"/>
  </r>
  <r>
    <x v="5"/>
    <x v="70"/>
    <n v="3429.5484379999998"/>
    <n v="0"/>
    <n v="38035"/>
    <n v="2"/>
    <s v="Sale"/>
  </r>
  <r>
    <x v="9"/>
    <x v="71"/>
    <n v="6563.3625000000002"/>
    <n v="3277.6945310000001"/>
    <n v="42202"/>
    <n v="1"/>
    <s v="Sale"/>
  </r>
  <r>
    <x v="2"/>
    <x v="71"/>
    <n v="65427.75"/>
    <n v="0"/>
    <n v="89393"/>
    <n v="8"/>
    <s v="Sale"/>
  </r>
  <r>
    <x v="2"/>
    <x v="72"/>
    <n v="42356.216249999998"/>
    <n v="10108.83375"/>
    <n v="73926"/>
    <n v="4"/>
    <s v="Sale"/>
  </r>
  <r>
    <x v="2"/>
    <x v="72"/>
    <n v="55090.901250000003"/>
    <n v="0"/>
    <n v="97816"/>
    <n v="4"/>
    <s v="Sale"/>
  </r>
  <r>
    <x v="9"/>
    <x v="73"/>
    <n v="45590.2425"/>
    <n v="0"/>
    <n v="42181"/>
    <n v="9"/>
    <s v="Sale"/>
  </r>
  <r>
    <x v="2"/>
    <x v="74"/>
    <n v="1297.151719"/>
    <n v="324.51468699999998"/>
    <n v="31500"/>
    <n v="3"/>
    <s v="Sale"/>
  </r>
  <r>
    <x v="0"/>
    <x v="75"/>
    <n v="10574.98"/>
    <n v="1571.87"/>
    <n v="99533"/>
    <n v="10"/>
    <s v="Sale"/>
  </r>
  <r>
    <x v="0"/>
    <x v="76"/>
    <n v="13107.1"/>
    <n v="2213.0700000000002"/>
    <n v="45819"/>
    <n v="10"/>
    <s v="Sale"/>
  </r>
  <r>
    <x v="7"/>
    <x v="77"/>
    <n v="28113.85125"/>
    <n v="5258.0812500000002"/>
    <n v="11684"/>
    <n v="5"/>
    <s v="Sale"/>
  </r>
  <r>
    <x v="9"/>
    <x v="78"/>
    <n v="4581.9337500000001"/>
    <n v="2002.4212500000001"/>
    <n v="45747"/>
    <n v="7"/>
    <s v="Sale"/>
  </r>
  <r>
    <x v="4"/>
    <x v="79"/>
    <n v="43491.262499999997"/>
    <n v="0"/>
    <n v="45552"/>
    <n v="4"/>
    <s v="Sale"/>
  </r>
  <r>
    <x v="0"/>
    <x v="80"/>
    <n v="7976.6353129999998"/>
    <n v="0"/>
    <n v="99340"/>
    <n v="2"/>
    <s v="Sale"/>
  </r>
  <r>
    <x v="6"/>
    <x v="81"/>
    <n v="4412.1374999999998"/>
    <n v="0"/>
    <n v="21094"/>
    <n v="3"/>
    <s v="Sale"/>
  </r>
  <r>
    <x v="6"/>
    <x v="81"/>
    <n v="7013.0179690000004"/>
    <n v="0"/>
    <n v="28092"/>
    <n v="1"/>
    <s v="Sale"/>
  </r>
  <r>
    <x v="3"/>
    <x v="82"/>
    <n v="14852.64"/>
    <n v="0"/>
    <n v="87246"/>
    <n v="12"/>
    <s v="Sale"/>
  </r>
  <r>
    <x v="6"/>
    <x v="83"/>
    <n v="4493.8546880000004"/>
    <n v="2114.2181249999999"/>
    <n v="32378"/>
    <n v="1"/>
    <s v="Sale"/>
  </r>
  <r>
    <x v="6"/>
    <x v="83"/>
    <n v="57416.175000000003"/>
    <n v="8810.7075000000004"/>
    <n v="96221"/>
    <n v="4"/>
    <s v="Sale"/>
  </r>
  <r>
    <x v="9"/>
    <x v="84"/>
    <n v="4973.8387499999999"/>
    <n v="1684.42875"/>
    <n v="63484"/>
    <n v="5"/>
    <s v="Sale"/>
  </r>
  <r>
    <x v="9"/>
    <x v="85"/>
    <n v="17912.205000000002"/>
    <n v="3831.2325000000001"/>
    <n v="67945"/>
    <n v="8"/>
    <s v="Sale"/>
  </r>
  <r>
    <x v="6"/>
    <x v="86"/>
    <n v="3510.7593750000001"/>
    <n v="0"/>
    <n v="35179"/>
    <n v="1"/>
    <s v="Sale"/>
  </r>
  <r>
    <x v="2"/>
    <x v="87"/>
    <n v="3859.080469"/>
    <n v="0"/>
    <n v="95279"/>
    <n v="2"/>
    <s v="Sale"/>
  </r>
  <r>
    <x v="2"/>
    <x v="87"/>
    <n v="18826"/>
    <n v="30802"/>
    <n v="57255"/>
    <n v="5"/>
    <s v="Sale"/>
  </r>
  <r>
    <x v="2"/>
    <x v="88"/>
    <n v="28884"/>
    <m/>
    <n v="48093"/>
    <n v="7"/>
    <s v="Sale"/>
  </r>
  <r>
    <x v="7"/>
    <x v="89"/>
    <n v="5022"/>
    <n v="2406"/>
    <n v="51734"/>
    <n v="12"/>
    <s v="Sale"/>
  </r>
  <r>
    <x v="4"/>
    <x v="90"/>
    <n v="4643"/>
    <m/>
    <n v="83499"/>
    <n v="6"/>
    <s v="Sale"/>
  </r>
  <r>
    <x v="0"/>
    <x v="91"/>
    <n v="18835"/>
    <m/>
    <n v="16482"/>
    <n v="8"/>
    <s v="Sale"/>
  </r>
  <r>
    <x v="2"/>
    <x v="92"/>
    <n v="5152"/>
    <m/>
    <n v="70447"/>
    <n v="11"/>
    <s v="Sale"/>
  </r>
  <r>
    <x v="3"/>
    <x v="93"/>
    <n v="1847"/>
    <n v="18544"/>
    <n v="61355"/>
    <n v="1"/>
    <s v="Sale"/>
  </r>
  <r>
    <x v="3"/>
    <x v="94"/>
    <n v="19048"/>
    <m/>
    <n v="94785"/>
    <n v="10"/>
    <s v="Sale"/>
  </r>
  <r>
    <x v="6"/>
    <x v="95"/>
    <n v="28974"/>
    <m/>
    <n v="77190"/>
    <n v="9"/>
    <s v="Sale"/>
  </r>
  <r>
    <x v="4"/>
    <x v="96"/>
    <n v="6465"/>
    <m/>
    <n v="94461"/>
    <n v="5"/>
    <s v="Sale"/>
  </r>
  <r>
    <x v="4"/>
    <x v="97"/>
    <n v="1668"/>
    <m/>
    <n v="25395"/>
    <n v="11"/>
    <s v="Sale"/>
  </r>
  <r>
    <x v="8"/>
    <x v="95"/>
    <n v="5407"/>
    <m/>
    <n v="56526"/>
    <n v="7"/>
    <s v="Sale"/>
  </r>
  <r>
    <x v="6"/>
    <x v="98"/>
    <n v="30784"/>
    <m/>
    <n v="65662"/>
    <n v="9"/>
    <s v="Sale"/>
  </r>
  <r>
    <x v="1"/>
    <x v="99"/>
    <n v="5937"/>
    <m/>
    <n v="92728"/>
    <n v="4"/>
    <s v="Sale"/>
  </r>
  <r>
    <x v="2"/>
    <x v="100"/>
    <n v="30417"/>
    <m/>
    <n v="99624"/>
    <n v="7"/>
    <s v="Sale"/>
  </r>
  <r>
    <x v="2"/>
    <x v="101"/>
    <n v="4690"/>
    <m/>
    <n v="41110"/>
    <n v="2"/>
    <s v="Sale"/>
  </r>
  <r>
    <x v="2"/>
    <x v="102"/>
    <n v="4871"/>
    <m/>
    <n v="79800"/>
    <n v="8"/>
    <s v="Sale"/>
  </r>
  <r>
    <x v="3"/>
    <x v="103"/>
    <n v="31814"/>
    <m/>
    <n v="90797"/>
    <n v="1"/>
    <s v="Sale"/>
  </r>
  <r>
    <x v="2"/>
    <x v="104"/>
    <n v="30671"/>
    <n v="3029"/>
    <n v="11253"/>
    <n v="9"/>
    <s v="Sale"/>
  </r>
  <r>
    <x v="0"/>
    <x v="105"/>
    <n v="4558"/>
    <n v="31845"/>
    <n v="99162"/>
    <n v="12"/>
    <s v="Sa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29E50-4195-4DAC-A74C-DAA2BE5E8B92}"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7:L19" firstHeaderRow="1" firstDataRow="1" firstDataCol="1" rowPageCount="1" colPageCount="1"/>
  <pivotFields count="10">
    <pivotField axis="axisRow" showAll="0">
      <items count="11">
        <item x="8"/>
        <item x="7"/>
        <item x="5"/>
        <item x="1"/>
        <item x="0"/>
        <item x="4"/>
        <item x="2"/>
        <item x="9"/>
        <item x="6"/>
        <item x="3"/>
        <item t="default"/>
      </items>
    </pivotField>
    <pivotField numFmtId="14" multipleItemSelectionAllowed="1" showAll="0">
      <items count="107">
        <item h="1" x="2"/>
        <item h="1" x="4"/>
        <item h="1" x="3"/>
        <item h="1" x="0"/>
        <item h="1" x="1"/>
        <item h="1" x="5"/>
        <item h="1" x="6"/>
        <item h="1" x="7"/>
        <item h="1" x="8"/>
        <item h="1" x="9"/>
        <item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104"/>
        <item h="1" x="89"/>
        <item h="1" x="90"/>
        <item h="1" x="91"/>
        <item h="1" x="92"/>
        <item h="1" x="99"/>
        <item h="1" x="103"/>
        <item h="1" x="93"/>
        <item h="1" x="101"/>
        <item h="1" x="94"/>
        <item h="1" x="95"/>
        <item h="1" x="96"/>
        <item h="1" x="100"/>
        <item h="1" x="102"/>
        <item h="1" x="105"/>
        <item h="1" x="97"/>
        <item h="1" x="98"/>
        <item t="default"/>
      </items>
    </pivotField>
    <pivotField numFmtId="164"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0"/>
  </rowFields>
  <rowItems count="2">
    <i>
      <x v="6"/>
    </i>
    <i t="grand">
      <x/>
    </i>
  </rowItems>
  <colItems count="1">
    <i/>
  </colItems>
  <pageFields count="1">
    <pageField fld="9" hier="-1"/>
  </pageFields>
  <dataFields count="1">
    <dataField name="Sum of withdrawal_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44461B3-1287-480B-B63A-C1CA25B23097}" autoFormatId="16" applyNumberFormats="0" applyBorderFormats="0" applyFontFormats="0" applyPatternFormats="0" applyAlignmentFormats="0" applyWidthHeightFormats="0">
  <queryTableRefresh nextId="12">
    <queryTableFields count="11">
      <queryTableField id="1" name="Range[advisor_id]" tableColumnId="1"/>
      <queryTableField id="2" name="Range[record_date]" tableColumnId="2"/>
      <queryTableField id="3" name="Range[sales_amount]" tableColumnId="3"/>
      <queryTableField id="4" name="Range[withdrawal_amount]" tableColumnId="4"/>
      <queryTableField id="5" name="Range[client_id]" tableColumnId="5"/>
      <queryTableField id="6" name="Range[product_id]" tableColumnId="6"/>
      <queryTableField id="7" name="Range[type_of_transaction]" tableColumnId="7"/>
      <queryTableField id="8" name="Range[record_date (Year)]" tableColumnId="8"/>
      <queryTableField id="9" name="Range[record_date (Quarter)]" tableColumnId="9"/>
      <queryTableField id="10" name="Range[record_date (Month)]" tableColumnId="10"/>
      <queryTableField id="11" name="Range[record_date (Month Index)]"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rd_date" xr10:uid="{2CA81F72-5496-43A3-964D-BA408160A4FD}" sourceName="record_date">
  <pivotTables>
    <pivotTable tabId="2" name="PivotTable2"/>
  </pivotTables>
  <data>
    <tabular pivotCacheId="219671579">
      <items count="106">
        <i x="4"/>
        <i x="1"/>
        <i x="5"/>
        <i x="6"/>
        <i x="7"/>
        <i x="8"/>
        <i x="9"/>
        <i x="10" s="1"/>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104"/>
        <i x="89"/>
        <i x="93"/>
        <i x="105"/>
        <i x="2" nd="1"/>
        <i x="3" nd="1"/>
        <i x="0" nd="1"/>
        <i x="88" nd="1"/>
        <i x="90" nd="1"/>
        <i x="91" nd="1"/>
        <i x="92" nd="1"/>
        <i x="99" nd="1"/>
        <i x="103" nd="1"/>
        <i x="101" nd="1"/>
        <i x="94" nd="1"/>
        <i x="95" nd="1"/>
        <i x="96" nd="1"/>
        <i x="100" nd="1"/>
        <i x="102" nd="1"/>
        <i x="97" nd="1"/>
        <i x="9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ord_date" xr10:uid="{2E237E40-1F7C-4F76-86EE-FE881AE6E067}" cache="Slicer_record_date" caption="record_date" startItem="2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01EF34-F158-4114-9D96-A5C129746FA9}" name="Table_ExternalData_1" displayName="Table_ExternalData_1" ref="A3:K32" tableType="queryTable" totalsRowShown="0">
  <autoFilter ref="A3:K32" xr:uid="{1601EF34-F158-4114-9D96-A5C129746FA9}"/>
  <tableColumns count="11">
    <tableColumn id="1" xr3:uid="{2DC13954-9D7B-44CC-A0C8-B10EC9534740}" uniqueName="1" name="Range[advisor_id]" queryTableFieldId="1"/>
    <tableColumn id="2" xr3:uid="{78D5B5FE-E631-4EF2-8C0B-981565922AE1}" uniqueName="2" name="Range[record_date]" queryTableFieldId="2" dataDxfId="0"/>
    <tableColumn id="3" xr3:uid="{5F04A0DF-B92E-47BB-A9E7-8EF4BC8B976C}" uniqueName="3" name="Range[sales_amount]" queryTableFieldId="3"/>
    <tableColumn id="4" xr3:uid="{0DBEF8DF-BD8D-4792-BB10-7AF80E76EC90}" uniqueName="4" name="Range[withdrawal_amount]" queryTableFieldId="4"/>
    <tableColumn id="5" xr3:uid="{58B3E26A-FEFB-4041-901B-4D6A62C1A133}" uniqueName="5" name="Range[client_id]" queryTableFieldId="5"/>
    <tableColumn id="6" xr3:uid="{06BE9CAF-041A-4EC5-ADB4-6F0BFEFE68E7}" uniqueName="6" name="Range[product_id]" queryTableFieldId="6"/>
    <tableColumn id="7" xr3:uid="{9E39A78A-4804-4818-89A9-D0BD5293E2CF}" uniqueName="7" name="Range[type_of_transaction]" queryTableFieldId="7"/>
    <tableColumn id="8" xr3:uid="{B942BA66-9FA9-4558-A61D-861C64030386}" uniqueName="8" name="Range[record_date (Year)]" queryTableFieldId="8"/>
    <tableColumn id="9" xr3:uid="{0E9AAAF9-9B6F-4DE5-AD1B-9A584697136A}" uniqueName="9" name="Range[record_date (Quarter)]" queryTableFieldId="9"/>
    <tableColumn id="10" xr3:uid="{0E1F67A3-52E0-4E5D-97E5-88C93DE9DF9B}" uniqueName="10" name="Range[record_date (Month)]" queryTableFieldId="10"/>
    <tableColumn id="11" xr3:uid="{B472441B-F420-4FE0-A6E5-B2CCF3CE89E5}" uniqueName="11" name="Range[record_date (Month Index)]"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FDA2-D2FC-4F5E-88D4-97E009FDCC96}">
  <dimension ref="A1:K32"/>
  <sheetViews>
    <sheetView workbookViewId="0"/>
  </sheetViews>
  <sheetFormatPr defaultRowHeight="15" x14ac:dyDescent="0.25"/>
  <cols>
    <col min="1" max="1" width="19.5703125" bestFit="1" customWidth="1"/>
    <col min="2" max="2" width="21.140625" bestFit="1" customWidth="1"/>
    <col min="3" max="3" width="22.7109375" bestFit="1" customWidth="1"/>
    <col min="4" max="4" width="28.5703125" bestFit="1" customWidth="1"/>
    <col min="5" max="5" width="18" bestFit="1" customWidth="1"/>
    <col min="6" max="6" width="20" bestFit="1" customWidth="1"/>
    <col min="7" max="7" width="28.42578125" bestFit="1" customWidth="1"/>
    <col min="8" max="8" width="27.140625" bestFit="1" customWidth="1"/>
    <col min="9" max="9" width="30.140625" bestFit="1" customWidth="1"/>
    <col min="10" max="10" width="29.28515625" bestFit="1" customWidth="1"/>
    <col min="11" max="11" width="34.85546875" bestFit="1" customWidth="1"/>
  </cols>
  <sheetData>
    <row r="1" spans="1:11" x14ac:dyDescent="0.25">
      <c r="A1" s="7" t="s">
        <v>97</v>
      </c>
    </row>
    <row r="3" spans="1:11" x14ac:dyDescent="0.25">
      <c r="A3" t="s">
        <v>86</v>
      </c>
      <c r="B3" t="s">
        <v>87</v>
      </c>
      <c r="C3" t="s">
        <v>88</v>
      </c>
      <c r="D3" t="s">
        <v>89</v>
      </c>
      <c r="E3" t="s">
        <v>90</v>
      </c>
      <c r="F3" t="s">
        <v>91</v>
      </c>
      <c r="G3" t="s">
        <v>92</v>
      </c>
      <c r="H3" t="s">
        <v>93</v>
      </c>
      <c r="I3" t="s">
        <v>94</v>
      </c>
      <c r="J3" t="s">
        <v>95</v>
      </c>
      <c r="K3" t="s">
        <v>96</v>
      </c>
    </row>
    <row r="4" spans="1:11" x14ac:dyDescent="0.25">
      <c r="A4">
        <v>8332</v>
      </c>
      <c r="B4" s="1">
        <v>45292</v>
      </c>
      <c r="C4">
        <v>4412.1374999999998</v>
      </c>
      <c r="D4">
        <v>0</v>
      </c>
      <c r="E4">
        <v>21094</v>
      </c>
      <c r="F4">
        <v>3</v>
      </c>
      <c r="G4" t="s">
        <v>7</v>
      </c>
      <c r="H4" t="s">
        <v>79</v>
      </c>
      <c r="I4" t="s">
        <v>80</v>
      </c>
      <c r="J4" t="s">
        <v>82</v>
      </c>
      <c r="K4">
        <v>1</v>
      </c>
    </row>
    <row r="5" spans="1:11" x14ac:dyDescent="0.25">
      <c r="A5">
        <v>8332</v>
      </c>
      <c r="B5" s="1">
        <v>45292</v>
      </c>
      <c r="C5">
        <v>7013.0179690000004</v>
      </c>
      <c r="D5">
        <v>0</v>
      </c>
      <c r="E5">
        <v>28092</v>
      </c>
      <c r="F5">
        <v>1</v>
      </c>
      <c r="G5" t="s">
        <v>7</v>
      </c>
      <c r="H5" t="s">
        <v>79</v>
      </c>
      <c r="I5" t="s">
        <v>80</v>
      </c>
      <c r="J5" t="s">
        <v>82</v>
      </c>
      <c r="K5">
        <v>1</v>
      </c>
    </row>
    <row r="6" spans="1:11" x14ac:dyDescent="0.25">
      <c r="A6">
        <v>9402</v>
      </c>
      <c r="B6" s="1">
        <v>45296</v>
      </c>
      <c r="C6">
        <v>14852.64</v>
      </c>
      <c r="D6">
        <v>0</v>
      </c>
      <c r="E6">
        <v>87246</v>
      </c>
      <c r="F6">
        <v>12</v>
      </c>
      <c r="G6" t="s">
        <v>7</v>
      </c>
      <c r="H6" t="s">
        <v>79</v>
      </c>
      <c r="I6" t="s">
        <v>80</v>
      </c>
      <c r="J6" t="s">
        <v>82</v>
      </c>
      <c r="K6">
        <v>1</v>
      </c>
    </row>
    <row r="7" spans="1:11" x14ac:dyDescent="0.25">
      <c r="A7">
        <v>8332</v>
      </c>
      <c r="B7" s="1">
        <v>45299</v>
      </c>
      <c r="C7">
        <v>4493.8546880000004</v>
      </c>
      <c r="D7">
        <v>2114.2181249999999</v>
      </c>
      <c r="E7">
        <v>32378</v>
      </c>
      <c r="F7">
        <v>1</v>
      </c>
      <c r="G7" t="s">
        <v>7</v>
      </c>
      <c r="H7" t="s">
        <v>79</v>
      </c>
      <c r="I7" t="s">
        <v>80</v>
      </c>
      <c r="J7" t="s">
        <v>82</v>
      </c>
      <c r="K7">
        <v>1</v>
      </c>
    </row>
    <row r="8" spans="1:11" x14ac:dyDescent="0.25">
      <c r="A8">
        <v>8332</v>
      </c>
      <c r="B8" s="1">
        <v>45299</v>
      </c>
      <c r="C8">
        <v>57416.175000000003</v>
      </c>
      <c r="D8">
        <v>8810.7075000000004</v>
      </c>
      <c r="E8">
        <v>96221</v>
      </c>
      <c r="F8">
        <v>4</v>
      </c>
      <c r="G8" t="s">
        <v>7</v>
      </c>
      <c r="H8" t="s">
        <v>79</v>
      </c>
      <c r="I8" t="s">
        <v>80</v>
      </c>
      <c r="J8" t="s">
        <v>82</v>
      </c>
      <c r="K8">
        <v>1</v>
      </c>
    </row>
    <row r="9" spans="1:11" x14ac:dyDescent="0.25">
      <c r="A9">
        <v>7060</v>
      </c>
      <c r="B9" s="1">
        <v>45308</v>
      </c>
      <c r="C9">
        <v>4973.8387499999999</v>
      </c>
      <c r="D9">
        <v>1684.42875</v>
      </c>
      <c r="E9">
        <v>63484</v>
      </c>
      <c r="F9">
        <v>5</v>
      </c>
      <c r="G9" t="s">
        <v>7</v>
      </c>
      <c r="H9" t="s">
        <v>79</v>
      </c>
      <c r="I9" t="s">
        <v>80</v>
      </c>
      <c r="J9" t="s">
        <v>82</v>
      </c>
      <c r="K9">
        <v>1</v>
      </c>
    </row>
    <row r="10" spans="1:11" x14ac:dyDescent="0.25">
      <c r="A10">
        <v>7060</v>
      </c>
      <c r="B10" s="1">
        <v>45313</v>
      </c>
      <c r="C10">
        <v>17912.205000000002</v>
      </c>
      <c r="D10">
        <v>3831.2325000000001</v>
      </c>
      <c r="E10">
        <v>67945</v>
      </c>
      <c r="F10">
        <v>8</v>
      </c>
      <c r="G10" t="s">
        <v>7</v>
      </c>
      <c r="H10" t="s">
        <v>79</v>
      </c>
      <c r="I10" t="s">
        <v>80</v>
      </c>
      <c r="J10" t="s">
        <v>82</v>
      </c>
      <c r="K10">
        <v>1</v>
      </c>
    </row>
    <row r="11" spans="1:11" x14ac:dyDescent="0.25">
      <c r="A11">
        <v>8332</v>
      </c>
      <c r="B11" s="1">
        <v>45316</v>
      </c>
      <c r="C11">
        <v>3510.7593750000001</v>
      </c>
      <c r="D11">
        <v>0</v>
      </c>
      <c r="E11">
        <v>35179</v>
      </c>
      <c r="F11">
        <v>1</v>
      </c>
      <c r="G11" t="s">
        <v>7</v>
      </c>
      <c r="H11" t="s">
        <v>79</v>
      </c>
      <c r="I11" t="s">
        <v>80</v>
      </c>
      <c r="J11" t="s">
        <v>82</v>
      </c>
      <c r="K11">
        <v>1</v>
      </c>
    </row>
    <row r="12" spans="1:11" x14ac:dyDescent="0.25">
      <c r="A12">
        <v>5214</v>
      </c>
      <c r="B12" s="1">
        <v>45320</v>
      </c>
      <c r="C12">
        <v>3859.080469</v>
      </c>
      <c r="D12">
        <v>0</v>
      </c>
      <c r="E12">
        <v>95279</v>
      </c>
      <c r="F12">
        <v>2</v>
      </c>
      <c r="G12" t="s">
        <v>7</v>
      </c>
      <c r="H12" t="s">
        <v>79</v>
      </c>
      <c r="I12" t="s">
        <v>80</v>
      </c>
      <c r="J12" t="s">
        <v>82</v>
      </c>
      <c r="K12">
        <v>1</v>
      </c>
    </row>
    <row r="13" spans="1:11" x14ac:dyDescent="0.25">
      <c r="A13">
        <v>5214</v>
      </c>
      <c r="B13" s="1">
        <v>45320</v>
      </c>
      <c r="C13">
        <v>18826</v>
      </c>
      <c r="D13">
        <v>30802</v>
      </c>
      <c r="E13">
        <v>57255</v>
      </c>
      <c r="F13">
        <v>5</v>
      </c>
      <c r="G13" t="s">
        <v>7</v>
      </c>
      <c r="H13" t="s">
        <v>79</v>
      </c>
      <c r="I13" t="s">
        <v>80</v>
      </c>
      <c r="J13" t="s">
        <v>82</v>
      </c>
      <c r="K13">
        <v>1</v>
      </c>
    </row>
    <row r="14" spans="1:11" x14ac:dyDescent="0.25">
      <c r="A14">
        <v>5214</v>
      </c>
      <c r="B14" s="1">
        <v>45321</v>
      </c>
      <c r="C14">
        <v>28884</v>
      </c>
      <c r="E14">
        <v>48093</v>
      </c>
      <c r="F14">
        <v>7</v>
      </c>
      <c r="G14" t="s">
        <v>7</v>
      </c>
      <c r="H14" t="s">
        <v>79</v>
      </c>
      <c r="I14" t="s">
        <v>80</v>
      </c>
      <c r="J14" t="s">
        <v>82</v>
      </c>
      <c r="K14">
        <v>1</v>
      </c>
    </row>
    <row r="15" spans="1:11" x14ac:dyDescent="0.25">
      <c r="A15">
        <v>1139</v>
      </c>
      <c r="B15" s="1">
        <v>45332</v>
      </c>
      <c r="C15">
        <v>5022</v>
      </c>
      <c r="D15">
        <v>2406</v>
      </c>
      <c r="E15">
        <v>51734</v>
      </c>
      <c r="F15">
        <v>12</v>
      </c>
      <c r="G15" t="s">
        <v>7</v>
      </c>
      <c r="H15" t="s">
        <v>79</v>
      </c>
      <c r="I15" t="s">
        <v>80</v>
      </c>
      <c r="J15" t="s">
        <v>83</v>
      </c>
      <c r="K15">
        <v>2</v>
      </c>
    </row>
    <row r="16" spans="1:11" x14ac:dyDescent="0.25">
      <c r="A16">
        <v>4342</v>
      </c>
      <c r="B16" s="1">
        <v>45335</v>
      </c>
      <c r="C16">
        <v>4643</v>
      </c>
      <c r="E16">
        <v>83499</v>
      </c>
      <c r="F16">
        <v>6</v>
      </c>
      <c r="G16" t="s">
        <v>7</v>
      </c>
      <c r="H16" t="s">
        <v>79</v>
      </c>
      <c r="I16" t="s">
        <v>80</v>
      </c>
      <c r="J16" t="s">
        <v>83</v>
      </c>
      <c r="K16">
        <v>2</v>
      </c>
    </row>
    <row r="17" spans="1:11" x14ac:dyDescent="0.25">
      <c r="A17">
        <v>4163</v>
      </c>
      <c r="B17" s="1">
        <v>45343</v>
      </c>
      <c r="C17">
        <v>18835</v>
      </c>
      <c r="E17">
        <v>16482</v>
      </c>
      <c r="F17">
        <v>8</v>
      </c>
      <c r="G17" t="s">
        <v>7</v>
      </c>
      <c r="H17" t="s">
        <v>79</v>
      </c>
      <c r="I17" t="s">
        <v>80</v>
      </c>
      <c r="J17" t="s">
        <v>83</v>
      </c>
      <c r="K17">
        <v>2</v>
      </c>
    </row>
    <row r="18" spans="1:11" x14ac:dyDescent="0.25">
      <c r="A18">
        <v>5214</v>
      </c>
      <c r="B18" s="1">
        <v>45347</v>
      </c>
      <c r="C18">
        <v>5152</v>
      </c>
      <c r="E18">
        <v>70447</v>
      </c>
      <c r="F18">
        <v>11</v>
      </c>
      <c r="G18" t="s">
        <v>7</v>
      </c>
      <c r="H18" t="s">
        <v>79</v>
      </c>
      <c r="I18" t="s">
        <v>80</v>
      </c>
      <c r="J18" t="s">
        <v>83</v>
      </c>
      <c r="K18">
        <v>2</v>
      </c>
    </row>
    <row r="19" spans="1:11" x14ac:dyDescent="0.25">
      <c r="A19">
        <v>9402</v>
      </c>
      <c r="B19" s="1">
        <v>45355</v>
      </c>
      <c r="C19">
        <v>1847</v>
      </c>
      <c r="D19">
        <v>18544</v>
      </c>
      <c r="E19">
        <v>61355</v>
      </c>
      <c r="F19">
        <v>1</v>
      </c>
      <c r="G19" t="s">
        <v>7</v>
      </c>
      <c r="H19" t="s">
        <v>79</v>
      </c>
      <c r="I19" t="s">
        <v>80</v>
      </c>
      <c r="J19" t="s">
        <v>84</v>
      </c>
      <c r="K19">
        <v>3</v>
      </c>
    </row>
    <row r="20" spans="1:11" x14ac:dyDescent="0.25">
      <c r="A20">
        <v>9402</v>
      </c>
      <c r="B20" s="1">
        <v>45357</v>
      </c>
      <c r="C20">
        <v>19048</v>
      </c>
      <c r="E20">
        <v>94785</v>
      </c>
      <c r="F20">
        <v>10</v>
      </c>
      <c r="G20" t="s">
        <v>7</v>
      </c>
      <c r="H20" t="s">
        <v>79</v>
      </c>
      <c r="I20" t="s">
        <v>80</v>
      </c>
      <c r="J20" t="s">
        <v>84</v>
      </c>
      <c r="K20">
        <v>3</v>
      </c>
    </row>
    <row r="21" spans="1:11" x14ac:dyDescent="0.25">
      <c r="A21">
        <v>8332</v>
      </c>
      <c r="B21" s="1">
        <v>45360</v>
      </c>
      <c r="C21">
        <v>28974</v>
      </c>
      <c r="E21">
        <v>77190</v>
      </c>
      <c r="F21">
        <v>9</v>
      </c>
      <c r="G21" t="s">
        <v>7</v>
      </c>
      <c r="H21" t="s">
        <v>79</v>
      </c>
      <c r="I21" t="s">
        <v>80</v>
      </c>
      <c r="J21" t="s">
        <v>84</v>
      </c>
      <c r="K21">
        <v>3</v>
      </c>
    </row>
    <row r="22" spans="1:11" x14ac:dyDescent="0.25">
      <c r="A22">
        <v>4342</v>
      </c>
      <c r="B22" s="1">
        <v>45373</v>
      </c>
      <c r="C22">
        <v>6465</v>
      </c>
      <c r="E22">
        <v>94461</v>
      </c>
      <c r="F22">
        <v>5</v>
      </c>
      <c r="G22" t="s">
        <v>7</v>
      </c>
      <c r="H22" t="s">
        <v>79</v>
      </c>
      <c r="I22" t="s">
        <v>80</v>
      </c>
      <c r="J22" t="s">
        <v>84</v>
      </c>
      <c r="K22">
        <v>3</v>
      </c>
    </row>
    <row r="23" spans="1:11" x14ac:dyDescent="0.25">
      <c r="A23">
        <v>4342</v>
      </c>
      <c r="B23" s="1">
        <v>45395</v>
      </c>
      <c r="C23">
        <v>1668</v>
      </c>
      <c r="E23">
        <v>25395</v>
      </c>
      <c r="F23">
        <v>11</v>
      </c>
      <c r="G23" t="s">
        <v>7</v>
      </c>
      <c r="H23" t="s">
        <v>79</v>
      </c>
      <c r="I23" t="s">
        <v>81</v>
      </c>
      <c r="J23" t="s">
        <v>85</v>
      </c>
      <c r="K23">
        <v>4</v>
      </c>
    </row>
    <row r="24" spans="1:11" x14ac:dyDescent="0.25">
      <c r="A24">
        <v>1134</v>
      </c>
      <c r="B24" s="1">
        <v>45360</v>
      </c>
      <c r="C24">
        <v>5407</v>
      </c>
      <c r="E24">
        <v>56526</v>
      </c>
      <c r="F24">
        <v>7</v>
      </c>
      <c r="G24" t="s">
        <v>7</v>
      </c>
      <c r="H24" t="s">
        <v>79</v>
      </c>
      <c r="I24" t="s">
        <v>80</v>
      </c>
      <c r="J24" t="s">
        <v>84</v>
      </c>
      <c r="K24">
        <v>3</v>
      </c>
    </row>
    <row r="25" spans="1:11" x14ac:dyDescent="0.25">
      <c r="A25">
        <v>8332</v>
      </c>
      <c r="B25" s="1">
        <v>45407</v>
      </c>
      <c r="C25">
        <v>30784</v>
      </c>
      <c r="E25">
        <v>65662</v>
      </c>
      <c r="F25">
        <v>9</v>
      </c>
      <c r="G25" t="s">
        <v>7</v>
      </c>
      <c r="H25" t="s">
        <v>79</v>
      </c>
      <c r="I25" t="s">
        <v>81</v>
      </c>
      <c r="J25" t="s">
        <v>85</v>
      </c>
      <c r="K25">
        <v>4</v>
      </c>
    </row>
    <row r="26" spans="1:11" x14ac:dyDescent="0.25">
      <c r="A26">
        <v>3618</v>
      </c>
      <c r="B26" s="1">
        <v>45350</v>
      </c>
      <c r="C26">
        <v>5937</v>
      </c>
      <c r="E26">
        <v>92728</v>
      </c>
      <c r="F26">
        <v>4</v>
      </c>
      <c r="G26" t="s">
        <v>7</v>
      </c>
      <c r="H26" t="s">
        <v>79</v>
      </c>
      <c r="I26" t="s">
        <v>80</v>
      </c>
      <c r="J26" t="s">
        <v>83</v>
      </c>
      <c r="K26">
        <v>2</v>
      </c>
    </row>
    <row r="27" spans="1:11" x14ac:dyDescent="0.25">
      <c r="A27">
        <v>5214</v>
      </c>
      <c r="B27" s="1">
        <v>45383</v>
      </c>
      <c r="C27">
        <v>30417</v>
      </c>
      <c r="E27">
        <v>99624</v>
      </c>
      <c r="F27">
        <v>7</v>
      </c>
      <c r="G27" t="s">
        <v>7</v>
      </c>
      <c r="H27" t="s">
        <v>79</v>
      </c>
      <c r="I27" t="s">
        <v>81</v>
      </c>
      <c r="J27" t="s">
        <v>85</v>
      </c>
      <c r="K27">
        <v>4</v>
      </c>
    </row>
    <row r="28" spans="1:11" x14ac:dyDescent="0.25">
      <c r="A28">
        <v>5214</v>
      </c>
      <c r="B28" s="1">
        <v>45356</v>
      </c>
      <c r="C28">
        <v>4690</v>
      </c>
      <c r="E28">
        <v>41110</v>
      </c>
      <c r="F28">
        <v>2</v>
      </c>
      <c r="G28" t="s">
        <v>7</v>
      </c>
      <c r="H28" t="s">
        <v>79</v>
      </c>
      <c r="I28" t="s">
        <v>80</v>
      </c>
      <c r="J28" t="s">
        <v>84</v>
      </c>
      <c r="K28">
        <v>3</v>
      </c>
    </row>
    <row r="29" spans="1:11" x14ac:dyDescent="0.25">
      <c r="A29">
        <v>5214</v>
      </c>
      <c r="B29" s="1">
        <v>45384</v>
      </c>
      <c r="C29">
        <v>4871</v>
      </c>
      <c r="E29">
        <v>79800</v>
      </c>
      <c r="F29">
        <v>8</v>
      </c>
      <c r="G29" t="s">
        <v>7</v>
      </c>
      <c r="H29" t="s">
        <v>79</v>
      </c>
      <c r="I29" t="s">
        <v>81</v>
      </c>
      <c r="J29" t="s">
        <v>85</v>
      </c>
      <c r="K29">
        <v>4</v>
      </c>
    </row>
    <row r="30" spans="1:11" x14ac:dyDescent="0.25">
      <c r="A30">
        <v>9402</v>
      </c>
      <c r="B30" s="1">
        <v>45354</v>
      </c>
      <c r="C30">
        <v>31814</v>
      </c>
      <c r="E30">
        <v>90797</v>
      </c>
      <c r="F30">
        <v>1</v>
      </c>
      <c r="G30" t="s">
        <v>7</v>
      </c>
      <c r="H30" t="s">
        <v>79</v>
      </c>
      <c r="I30" t="s">
        <v>80</v>
      </c>
      <c r="J30" t="s">
        <v>84</v>
      </c>
      <c r="K30">
        <v>3</v>
      </c>
    </row>
    <row r="31" spans="1:11" x14ac:dyDescent="0.25">
      <c r="A31">
        <v>5214</v>
      </c>
      <c r="B31" s="1">
        <v>45324</v>
      </c>
      <c r="C31">
        <v>30671</v>
      </c>
      <c r="D31">
        <v>3029</v>
      </c>
      <c r="E31">
        <v>11253</v>
      </c>
      <c r="F31">
        <v>9</v>
      </c>
      <c r="G31" t="s">
        <v>7</v>
      </c>
      <c r="H31" t="s">
        <v>79</v>
      </c>
      <c r="I31" t="s">
        <v>80</v>
      </c>
      <c r="J31" t="s">
        <v>83</v>
      </c>
      <c r="K31">
        <v>2</v>
      </c>
    </row>
    <row r="32" spans="1:11" x14ac:dyDescent="0.25">
      <c r="A32">
        <v>4163</v>
      </c>
      <c r="B32" s="1">
        <v>45387</v>
      </c>
      <c r="C32">
        <v>4558</v>
      </c>
      <c r="D32">
        <v>31845</v>
      </c>
      <c r="E32">
        <v>99162</v>
      </c>
      <c r="F32">
        <v>12</v>
      </c>
      <c r="G32" t="s">
        <v>7</v>
      </c>
      <c r="H32" t="s">
        <v>79</v>
      </c>
      <c r="I32" t="s">
        <v>81</v>
      </c>
      <c r="J32" t="s">
        <v>85</v>
      </c>
      <c r="K3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0649-2FCC-49CB-A8A8-1A6EC66A8481}">
  <dimension ref="A1:L121"/>
  <sheetViews>
    <sheetView tabSelected="1" workbookViewId="0">
      <pane ySplit="53" topLeftCell="A121" activePane="bottomLeft" state="frozen"/>
      <selection pane="bottomLeft" activeCell="K22" sqref="K22"/>
    </sheetView>
  </sheetViews>
  <sheetFormatPr defaultRowHeight="15" x14ac:dyDescent="0.25"/>
  <cols>
    <col min="1" max="1" width="11" style="2" bestFit="1" customWidth="1"/>
    <col min="2" max="2" width="17.85546875" customWidth="1"/>
    <col min="3" max="3" width="18" style="3" bestFit="1" customWidth="1"/>
    <col min="4" max="4" width="9.7109375" style="3" bestFit="1" customWidth="1"/>
    <col min="5" max="5" width="12.85546875" customWidth="1"/>
    <col min="6" max="6" width="14.85546875" customWidth="1"/>
    <col min="8" max="8" width="10.42578125" style="1" bestFit="1" customWidth="1"/>
    <col min="11" max="11" width="18.5703125" bestFit="1" customWidth="1"/>
    <col min="12" max="12" width="26" bestFit="1" customWidth="1"/>
    <col min="13" max="17" width="10.42578125" bestFit="1" customWidth="1"/>
    <col min="18" max="18" width="11" bestFit="1" customWidth="1"/>
    <col min="19" max="19" width="10.42578125" bestFit="1" customWidth="1"/>
    <col min="20" max="20" width="11" bestFit="1" customWidth="1"/>
    <col min="21" max="28" width="10.42578125" bestFit="1" customWidth="1"/>
    <col min="29" max="29" width="11" bestFit="1" customWidth="1"/>
    <col min="30" max="39" width="10.42578125" bestFit="1" customWidth="1"/>
    <col min="40" max="40" width="12" bestFit="1" customWidth="1"/>
    <col min="41" max="43" width="10.42578125" bestFit="1" customWidth="1"/>
    <col min="44" max="44" width="11" bestFit="1" customWidth="1"/>
    <col min="45" max="59" width="10.42578125" bestFit="1" customWidth="1"/>
    <col min="60" max="60" width="12" bestFit="1" customWidth="1"/>
    <col min="61" max="70" width="10.42578125" bestFit="1" customWidth="1"/>
    <col min="71" max="71" width="11" bestFit="1" customWidth="1"/>
    <col min="72" max="74" width="10.42578125" bestFit="1" customWidth="1"/>
    <col min="75" max="75" width="12" bestFit="1" customWidth="1"/>
    <col min="76" max="76" width="11" bestFit="1" customWidth="1"/>
    <col min="77" max="82" width="10.42578125" bestFit="1" customWidth="1"/>
    <col min="83" max="84" width="12" bestFit="1" customWidth="1"/>
    <col min="85" max="85" width="10.42578125" bestFit="1" customWidth="1"/>
    <col min="86" max="86" width="11" bestFit="1" customWidth="1"/>
    <col min="87" max="88" width="10.42578125" bestFit="1" customWidth="1"/>
    <col min="89" max="90" width="11" bestFit="1" customWidth="1"/>
    <col min="91" max="94" width="10.42578125" bestFit="1" customWidth="1"/>
    <col min="95" max="95" width="12" bestFit="1" customWidth="1"/>
    <col min="96" max="96" width="11" bestFit="1" customWidth="1"/>
    <col min="97" max="117" width="10.42578125" bestFit="1" customWidth="1"/>
    <col min="118" max="119" width="12" bestFit="1" customWidth="1"/>
  </cols>
  <sheetData>
    <row r="1" spans="1:12" x14ac:dyDescent="0.25">
      <c r="A1" s="2" t="s">
        <v>0</v>
      </c>
      <c r="B1" t="s">
        <v>1</v>
      </c>
      <c r="C1" s="3" t="s">
        <v>2</v>
      </c>
      <c r="D1" s="3" t="s">
        <v>3</v>
      </c>
      <c r="E1" t="s">
        <v>4</v>
      </c>
      <c r="F1" t="s">
        <v>5</v>
      </c>
      <c r="G1" t="s">
        <v>6</v>
      </c>
    </row>
    <row r="2" spans="1:12" x14ac:dyDescent="0.25">
      <c r="A2" s="2">
        <v>4163</v>
      </c>
      <c r="B2" s="1">
        <v>44947</v>
      </c>
      <c r="C2" s="3">
        <v>21837</v>
      </c>
      <c r="E2">
        <v>16482</v>
      </c>
      <c r="F2">
        <v>8</v>
      </c>
      <c r="G2" t="s">
        <v>7</v>
      </c>
      <c r="H2" s="4">
        <f>VLOOKUP(A2,A1:G19,3,0)</f>
        <v>21837</v>
      </c>
    </row>
    <row r="3" spans="1:12" x14ac:dyDescent="0.25">
      <c r="A3" s="2">
        <v>3618</v>
      </c>
      <c r="B3" s="1">
        <v>44954</v>
      </c>
      <c r="C3" s="3">
        <v>41135</v>
      </c>
      <c r="D3" s="3">
        <v>5502</v>
      </c>
      <c r="E3">
        <v>92728</v>
      </c>
      <c r="F3">
        <v>1</v>
      </c>
      <c r="G3" t="s">
        <v>7</v>
      </c>
      <c r="H3" s="4">
        <f t="shared" ref="H3:H12" si="0">VLOOKUP(A3,A2:G20,3,0)</f>
        <v>41135</v>
      </c>
    </row>
    <row r="4" spans="1:12" x14ac:dyDescent="0.25">
      <c r="A4" s="2">
        <v>5214</v>
      </c>
      <c r="B4" s="1">
        <v>44928</v>
      </c>
      <c r="C4" s="3">
        <v>19225</v>
      </c>
      <c r="E4">
        <v>16647</v>
      </c>
      <c r="F4">
        <v>2</v>
      </c>
      <c r="G4" t="s">
        <v>7</v>
      </c>
      <c r="H4" s="4">
        <f t="shared" si="0"/>
        <v>19225</v>
      </c>
    </row>
    <row r="5" spans="1:12" x14ac:dyDescent="0.25">
      <c r="A5" s="2">
        <v>9402</v>
      </c>
      <c r="B5" s="1">
        <v>44946</v>
      </c>
      <c r="C5" s="3">
        <v>2154</v>
      </c>
      <c r="E5">
        <v>48474</v>
      </c>
      <c r="F5">
        <v>7</v>
      </c>
      <c r="G5" t="s">
        <v>7</v>
      </c>
      <c r="H5" s="4">
        <f t="shared" si="0"/>
        <v>2154</v>
      </c>
    </row>
    <row r="6" spans="1:12" x14ac:dyDescent="0.25">
      <c r="A6" s="2">
        <v>4342</v>
      </c>
      <c r="B6" s="1">
        <v>44941</v>
      </c>
      <c r="C6" s="3">
        <v>11015</v>
      </c>
      <c r="D6" s="3">
        <v>7002</v>
      </c>
      <c r="E6">
        <v>87864</v>
      </c>
      <c r="F6">
        <v>2</v>
      </c>
      <c r="G6" t="s">
        <v>7</v>
      </c>
      <c r="H6" s="4">
        <f t="shared" si="0"/>
        <v>11015</v>
      </c>
    </row>
    <row r="7" spans="1:12" x14ac:dyDescent="0.25">
      <c r="A7" s="2">
        <v>2784</v>
      </c>
      <c r="B7" s="1">
        <v>44960</v>
      </c>
      <c r="C7" s="3">
        <v>19015.12125</v>
      </c>
      <c r="D7" s="3">
        <v>0</v>
      </c>
      <c r="E7">
        <v>74065</v>
      </c>
      <c r="F7">
        <v>9</v>
      </c>
      <c r="G7" t="s">
        <v>7</v>
      </c>
      <c r="H7" s="4">
        <f t="shared" si="0"/>
        <v>19015.12125</v>
      </c>
    </row>
    <row r="8" spans="1:12" x14ac:dyDescent="0.25">
      <c r="A8" s="2">
        <v>8332</v>
      </c>
      <c r="B8" s="1">
        <v>44966</v>
      </c>
      <c r="C8" s="3">
        <v>2353.7081250000001</v>
      </c>
      <c r="D8" s="3">
        <v>877.26796899999999</v>
      </c>
      <c r="E8">
        <v>54573</v>
      </c>
      <c r="F8">
        <v>3</v>
      </c>
      <c r="G8" t="s">
        <v>7</v>
      </c>
      <c r="H8" s="4">
        <f t="shared" si="0"/>
        <v>2353.7081250000001</v>
      </c>
    </row>
    <row r="9" spans="1:12" x14ac:dyDescent="0.25">
      <c r="A9" s="2">
        <v>1139</v>
      </c>
      <c r="B9" s="1">
        <v>44967</v>
      </c>
      <c r="C9" s="3">
        <v>5502.21</v>
      </c>
      <c r="D9" s="3">
        <v>0</v>
      </c>
      <c r="E9">
        <v>51734</v>
      </c>
      <c r="F9">
        <v>12</v>
      </c>
      <c r="G9" t="s">
        <v>7</v>
      </c>
      <c r="H9" s="4">
        <f t="shared" si="0"/>
        <v>5502.21</v>
      </c>
    </row>
    <row r="10" spans="1:12" x14ac:dyDescent="0.25">
      <c r="A10" s="2">
        <v>4342</v>
      </c>
      <c r="B10" s="1">
        <v>44970</v>
      </c>
      <c r="C10" s="3">
        <v>31134.51</v>
      </c>
      <c r="D10" s="3">
        <v>6577.1662500000002</v>
      </c>
      <c r="E10">
        <v>83499</v>
      </c>
      <c r="F10">
        <v>6</v>
      </c>
      <c r="G10" t="s">
        <v>7</v>
      </c>
      <c r="H10" s="4">
        <f t="shared" si="0"/>
        <v>31134.51</v>
      </c>
    </row>
    <row r="11" spans="1:12" x14ac:dyDescent="0.25">
      <c r="A11" s="2">
        <v>4163</v>
      </c>
      <c r="B11" s="1">
        <v>44978</v>
      </c>
      <c r="C11" s="3">
        <v>29837.126250000001</v>
      </c>
      <c r="D11" s="3">
        <v>0</v>
      </c>
      <c r="E11">
        <v>16482</v>
      </c>
      <c r="F11">
        <v>8</v>
      </c>
      <c r="G11" t="s">
        <v>7</v>
      </c>
      <c r="H11" s="4">
        <f t="shared" si="0"/>
        <v>29837.126250000001</v>
      </c>
    </row>
    <row r="12" spans="1:12" x14ac:dyDescent="0.25">
      <c r="A12" s="2">
        <v>5214</v>
      </c>
      <c r="B12" s="1">
        <v>44982</v>
      </c>
      <c r="C12" s="3">
        <v>14973.04</v>
      </c>
      <c r="D12" s="3">
        <v>1128.1400000000001</v>
      </c>
      <c r="E12">
        <v>70447</v>
      </c>
      <c r="F12">
        <v>11</v>
      </c>
      <c r="G12" t="s">
        <v>7</v>
      </c>
      <c r="H12" s="4">
        <f t="shared" si="0"/>
        <v>14973.04</v>
      </c>
    </row>
    <row r="13" spans="1:12" x14ac:dyDescent="0.25">
      <c r="A13" s="2">
        <v>9402</v>
      </c>
      <c r="B13" s="1">
        <v>44989</v>
      </c>
      <c r="C13" s="3">
        <v>3159.7003129999998</v>
      </c>
      <c r="D13" s="3">
        <v>0</v>
      </c>
      <c r="E13">
        <v>61355</v>
      </c>
      <c r="F13">
        <v>1</v>
      </c>
      <c r="G13" t="s">
        <v>7</v>
      </c>
    </row>
    <row r="14" spans="1:12" x14ac:dyDescent="0.25">
      <c r="A14" s="2">
        <v>9402</v>
      </c>
      <c r="B14" s="1">
        <v>44991</v>
      </c>
      <c r="C14" s="3">
        <v>9131.26</v>
      </c>
      <c r="D14" s="3">
        <v>0</v>
      </c>
      <c r="E14">
        <v>94785</v>
      </c>
      <c r="F14">
        <v>10</v>
      </c>
      <c r="G14" t="s">
        <v>7</v>
      </c>
    </row>
    <row r="15" spans="1:12" x14ac:dyDescent="0.25">
      <c r="A15" s="2">
        <v>8332</v>
      </c>
      <c r="B15" s="1">
        <v>44994</v>
      </c>
      <c r="C15" s="3">
        <v>32026.421249999999</v>
      </c>
      <c r="D15" s="3">
        <v>0</v>
      </c>
      <c r="E15">
        <v>77190</v>
      </c>
      <c r="F15">
        <v>9</v>
      </c>
      <c r="G15" t="s">
        <v>7</v>
      </c>
      <c r="K15" s="5" t="s">
        <v>100</v>
      </c>
      <c r="L15" t="s">
        <v>99</v>
      </c>
    </row>
    <row r="16" spans="1:12" x14ac:dyDescent="0.25">
      <c r="A16" s="2">
        <v>4342</v>
      </c>
      <c r="B16" s="1">
        <v>44997</v>
      </c>
      <c r="C16" s="3">
        <v>42627.397499999999</v>
      </c>
      <c r="D16" s="3">
        <v>12211.155000000001</v>
      </c>
      <c r="E16">
        <v>94461</v>
      </c>
      <c r="F16">
        <v>5</v>
      </c>
      <c r="G16" t="s">
        <v>7</v>
      </c>
    </row>
    <row r="17" spans="1:12" x14ac:dyDescent="0.25">
      <c r="A17" s="2">
        <v>4342</v>
      </c>
      <c r="B17" s="1">
        <v>44998</v>
      </c>
      <c r="C17" s="3">
        <v>837.39</v>
      </c>
      <c r="D17" s="3">
        <v>238.4</v>
      </c>
      <c r="E17">
        <v>25395</v>
      </c>
      <c r="F17">
        <v>11</v>
      </c>
      <c r="G17" t="s">
        <v>7</v>
      </c>
      <c r="K17" s="5" t="s">
        <v>77</v>
      </c>
      <c r="L17" t="s">
        <v>98</v>
      </c>
    </row>
    <row r="18" spans="1:12" x14ac:dyDescent="0.25">
      <c r="A18" s="2">
        <v>1134</v>
      </c>
      <c r="B18" s="1">
        <v>45004</v>
      </c>
      <c r="C18" s="3">
        <v>38686.916250000002</v>
      </c>
      <c r="D18" s="3">
        <v>0</v>
      </c>
      <c r="E18">
        <v>56526</v>
      </c>
      <c r="F18">
        <v>7</v>
      </c>
      <c r="G18" t="s">
        <v>7</v>
      </c>
      <c r="K18" s="6">
        <v>5214</v>
      </c>
      <c r="L18" s="4">
        <v>1128.1400000000001</v>
      </c>
    </row>
    <row r="19" spans="1:12" x14ac:dyDescent="0.25">
      <c r="A19" s="2">
        <v>8332</v>
      </c>
      <c r="B19" s="1">
        <v>45010</v>
      </c>
      <c r="C19" s="3">
        <v>22885.1325</v>
      </c>
      <c r="D19" s="3">
        <v>4420.0687500000004</v>
      </c>
      <c r="E19">
        <v>65662</v>
      </c>
      <c r="F19">
        <v>9</v>
      </c>
      <c r="G19" t="s">
        <v>7</v>
      </c>
      <c r="K19" s="6" t="s">
        <v>78</v>
      </c>
      <c r="L19" s="4">
        <v>1128.1400000000001</v>
      </c>
    </row>
    <row r="20" spans="1:12" x14ac:dyDescent="0.25">
      <c r="A20" s="2">
        <v>3618</v>
      </c>
      <c r="B20" s="1">
        <v>45013</v>
      </c>
      <c r="C20" s="3">
        <v>24129.427500000002</v>
      </c>
      <c r="D20" s="3">
        <v>0</v>
      </c>
      <c r="E20">
        <v>92728</v>
      </c>
      <c r="F20">
        <v>4</v>
      </c>
      <c r="G20" t="s">
        <v>7</v>
      </c>
    </row>
    <row r="21" spans="1:12" x14ac:dyDescent="0.25">
      <c r="A21" s="2">
        <v>5214</v>
      </c>
      <c r="B21" s="1">
        <v>45026</v>
      </c>
      <c r="C21" s="3">
        <v>33808.488749999997</v>
      </c>
      <c r="D21" s="3">
        <v>0</v>
      </c>
      <c r="E21">
        <v>99624</v>
      </c>
      <c r="F21">
        <v>7</v>
      </c>
      <c r="G21" t="s">
        <v>7</v>
      </c>
    </row>
    <row r="22" spans="1:12" x14ac:dyDescent="0.25">
      <c r="A22" s="2">
        <v>5214</v>
      </c>
      <c r="B22" s="1">
        <v>45035</v>
      </c>
      <c r="C22" s="3">
        <v>1306.4076560000001</v>
      </c>
      <c r="D22" s="3">
        <v>0</v>
      </c>
      <c r="E22">
        <v>41110</v>
      </c>
      <c r="F22">
        <v>2</v>
      </c>
      <c r="G22" t="s">
        <v>7</v>
      </c>
    </row>
    <row r="23" spans="1:12" x14ac:dyDescent="0.25">
      <c r="A23" s="2">
        <v>5214</v>
      </c>
      <c r="B23" s="1">
        <v>45038</v>
      </c>
      <c r="C23" s="3">
        <v>23989.297500000001</v>
      </c>
      <c r="D23" s="3">
        <v>0</v>
      </c>
      <c r="E23">
        <v>79800</v>
      </c>
      <c r="F23">
        <v>8</v>
      </c>
      <c r="G23" t="s">
        <v>7</v>
      </c>
    </row>
    <row r="24" spans="1:12" x14ac:dyDescent="0.25">
      <c r="A24" s="2">
        <v>9402</v>
      </c>
      <c r="B24" s="1">
        <v>45039</v>
      </c>
      <c r="C24" s="3">
        <v>6260.0385939999996</v>
      </c>
      <c r="D24" s="3">
        <v>0</v>
      </c>
      <c r="E24">
        <v>90797</v>
      </c>
      <c r="F24">
        <v>1</v>
      </c>
      <c r="G24" t="s">
        <v>7</v>
      </c>
    </row>
    <row r="25" spans="1:12" x14ac:dyDescent="0.25">
      <c r="A25" s="2">
        <v>5214</v>
      </c>
      <c r="B25" s="1">
        <v>45039</v>
      </c>
      <c r="C25" s="3">
        <v>6871.2637500000001</v>
      </c>
      <c r="D25" s="3">
        <v>2130.165</v>
      </c>
      <c r="E25">
        <v>11253</v>
      </c>
      <c r="F25">
        <v>9</v>
      </c>
      <c r="G25" t="s">
        <v>7</v>
      </c>
    </row>
    <row r="26" spans="1:12" x14ac:dyDescent="0.25">
      <c r="A26" s="2">
        <v>4163</v>
      </c>
      <c r="B26" s="1">
        <v>45041</v>
      </c>
      <c r="C26" s="3">
        <v>3612.63</v>
      </c>
      <c r="D26" s="3">
        <v>0</v>
      </c>
      <c r="E26">
        <v>99162</v>
      </c>
      <c r="F26">
        <v>12</v>
      </c>
      <c r="G26" t="s">
        <v>7</v>
      </c>
    </row>
    <row r="27" spans="1:12" x14ac:dyDescent="0.25">
      <c r="A27" s="2">
        <v>9402</v>
      </c>
      <c r="B27" s="1">
        <v>45042</v>
      </c>
      <c r="C27" s="3">
        <v>63630.258750000001</v>
      </c>
      <c r="D27" s="3">
        <v>0</v>
      </c>
      <c r="E27">
        <v>57288</v>
      </c>
      <c r="F27">
        <v>5</v>
      </c>
      <c r="G27" t="s">
        <v>7</v>
      </c>
    </row>
    <row r="28" spans="1:12" x14ac:dyDescent="0.25">
      <c r="A28" s="2">
        <v>9402</v>
      </c>
      <c r="B28" s="1">
        <v>45043</v>
      </c>
      <c r="C28" s="3">
        <v>66607.953750000001</v>
      </c>
      <c r="D28" s="3">
        <v>0</v>
      </c>
      <c r="E28">
        <v>65322</v>
      </c>
      <c r="F28">
        <v>7</v>
      </c>
      <c r="G28" t="s">
        <v>7</v>
      </c>
    </row>
    <row r="29" spans="1:12" x14ac:dyDescent="0.25">
      <c r="A29" s="2">
        <v>9402</v>
      </c>
      <c r="B29" s="1">
        <v>45044</v>
      </c>
      <c r="C29" s="3">
        <v>7236.5442190000003</v>
      </c>
      <c r="D29" s="3">
        <v>0</v>
      </c>
      <c r="E29">
        <v>31269</v>
      </c>
      <c r="F29">
        <v>3</v>
      </c>
      <c r="G29" t="s">
        <v>7</v>
      </c>
    </row>
    <row r="30" spans="1:12" x14ac:dyDescent="0.25">
      <c r="A30" s="2">
        <v>7060</v>
      </c>
      <c r="B30" s="1">
        <v>45047</v>
      </c>
      <c r="C30" s="3">
        <v>6402.1978129999998</v>
      </c>
      <c r="D30" s="3">
        <v>0</v>
      </c>
      <c r="E30">
        <v>44298</v>
      </c>
      <c r="F30">
        <v>3</v>
      </c>
      <c r="G30" t="s">
        <v>7</v>
      </c>
    </row>
    <row r="31" spans="1:12" x14ac:dyDescent="0.25">
      <c r="A31" s="2">
        <v>5214</v>
      </c>
      <c r="B31" s="1">
        <v>45048</v>
      </c>
      <c r="C31" s="3">
        <v>4721.5954689999999</v>
      </c>
      <c r="D31" s="3">
        <v>1992.7560940000001</v>
      </c>
      <c r="E31">
        <v>16647</v>
      </c>
      <c r="F31">
        <v>2</v>
      </c>
      <c r="G31" t="s">
        <v>7</v>
      </c>
    </row>
    <row r="32" spans="1:12" x14ac:dyDescent="0.25">
      <c r="A32" s="2">
        <v>5214</v>
      </c>
      <c r="B32" s="1">
        <v>45051</v>
      </c>
      <c r="C32" s="3">
        <v>14039.51</v>
      </c>
      <c r="D32" s="3">
        <v>2876.87</v>
      </c>
      <c r="E32">
        <v>25453</v>
      </c>
      <c r="F32">
        <v>11</v>
      </c>
      <c r="G32" t="s">
        <v>7</v>
      </c>
    </row>
    <row r="33" spans="1:7" x14ac:dyDescent="0.25">
      <c r="A33" s="2">
        <v>5214</v>
      </c>
      <c r="B33" s="1">
        <v>45063</v>
      </c>
      <c r="C33" s="3">
        <v>10111.12875</v>
      </c>
      <c r="D33" s="3">
        <v>31.96125</v>
      </c>
      <c r="E33">
        <v>35018</v>
      </c>
      <c r="F33">
        <v>5</v>
      </c>
      <c r="G33" t="s">
        <v>7</v>
      </c>
    </row>
    <row r="34" spans="1:7" x14ac:dyDescent="0.25">
      <c r="A34" s="2">
        <v>4163</v>
      </c>
      <c r="B34" s="1">
        <v>45073</v>
      </c>
      <c r="C34" s="3">
        <v>2293.5867189999999</v>
      </c>
      <c r="D34" s="3">
        <v>0</v>
      </c>
      <c r="E34">
        <v>45362</v>
      </c>
      <c r="F34">
        <v>2</v>
      </c>
      <c r="G34" t="s">
        <v>7</v>
      </c>
    </row>
    <row r="35" spans="1:7" x14ac:dyDescent="0.25">
      <c r="A35" s="2">
        <v>8332</v>
      </c>
      <c r="B35" s="1">
        <v>45078</v>
      </c>
      <c r="C35" s="3">
        <v>3053.881406</v>
      </c>
      <c r="D35" s="3">
        <v>275.77546899999999</v>
      </c>
      <c r="E35">
        <v>98872</v>
      </c>
      <c r="F35">
        <v>3</v>
      </c>
      <c r="G35" t="s">
        <v>7</v>
      </c>
    </row>
    <row r="36" spans="1:7" x14ac:dyDescent="0.25">
      <c r="A36" s="2">
        <v>5214</v>
      </c>
      <c r="B36" s="1">
        <v>45086</v>
      </c>
      <c r="C36" s="3">
        <v>19610.349999999999</v>
      </c>
      <c r="D36" s="3">
        <v>8938.81</v>
      </c>
      <c r="E36">
        <v>58178</v>
      </c>
      <c r="F36">
        <v>12</v>
      </c>
      <c r="G36" t="s">
        <v>7</v>
      </c>
    </row>
    <row r="37" spans="1:7" x14ac:dyDescent="0.25">
      <c r="A37" s="2">
        <v>9402</v>
      </c>
      <c r="B37" s="1">
        <v>45097</v>
      </c>
      <c r="C37" s="3">
        <v>32000.16375</v>
      </c>
      <c r="D37" s="3">
        <v>0</v>
      </c>
      <c r="E37">
        <v>75574</v>
      </c>
      <c r="F37">
        <v>9</v>
      </c>
      <c r="G37" t="s">
        <v>7</v>
      </c>
    </row>
    <row r="38" spans="1:7" x14ac:dyDescent="0.25">
      <c r="A38" s="2">
        <v>1134</v>
      </c>
      <c r="B38" s="1">
        <v>45097</v>
      </c>
      <c r="C38" s="3">
        <v>8039.17</v>
      </c>
      <c r="D38" s="3">
        <v>0</v>
      </c>
      <c r="E38">
        <v>66312</v>
      </c>
      <c r="F38">
        <v>10</v>
      </c>
      <c r="G38" t="s">
        <v>7</v>
      </c>
    </row>
    <row r="39" spans="1:7" x14ac:dyDescent="0.25">
      <c r="A39" s="2">
        <v>9402</v>
      </c>
      <c r="B39" s="1">
        <v>45099</v>
      </c>
      <c r="C39" s="3">
        <v>55291.8825</v>
      </c>
      <c r="D39" s="3">
        <v>0</v>
      </c>
      <c r="E39">
        <v>34523</v>
      </c>
      <c r="F39">
        <v>6</v>
      </c>
      <c r="G39" t="s">
        <v>7</v>
      </c>
    </row>
    <row r="40" spans="1:7" x14ac:dyDescent="0.25">
      <c r="A40" s="2">
        <v>2784</v>
      </c>
      <c r="B40" s="1">
        <v>45102</v>
      </c>
      <c r="C40" s="3">
        <v>51960.386250000003</v>
      </c>
      <c r="D40" s="3">
        <v>0</v>
      </c>
      <c r="E40">
        <v>44052</v>
      </c>
      <c r="F40">
        <v>7</v>
      </c>
      <c r="G40" t="s">
        <v>7</v>
      </c>
    </row>
    <row r="41" spans="1:7" x14ac:dyDescent="0.25">
      <c r="A41" s="2">
        <v>8332</v>
      </c>
      <c r="B41" s="1">
        <v>45110</v>
      </c>
      <c r="C41" s="3">
        <v>1403.974688</v>
      </c>
      <c r="D41" s="3">
        <v>0</v>
      </c>
      <c r="E41">
        <v>49087</v>
      </c>
      <c r="F41">
        <v>1</v>
      </c>
      <c r="G41" t="s">
        <v>7</v>
      </c>
    </row>
    <row r="42" spans="1:7" x14ac:dyDescent="0.25">
      <c r="A42" s="2">
        <v>9402</v>
      </c>
      <c r="B42" s="1">
        <v>45111</v>
      </c>
      <c r="C42" s="3">
        <v>12922.94</v>
      </c>
      <c r="D42" s="3">
        <v>0</v>
      </c>
      <c r="E42">
        <v>80528</v>
      </c>
      <c r="F42">
        <v>10</v>
      </c>
      <c r="G42" t="s">
        <v>7</v>
      </c>
    </row>
    <row r="43" spans="1:7" x14ac:dyDescent="0.25">
      <c r="A43" s="2">
        <v>7060</v>
      </c>
      <c r="B43" s="1">
        <v>45112</v>
      </c>
      <c r="C43" s="3">
        <v>59063.208749999998</v>
      </c>
      <c r="D43" s="3">
        <v>0</v>
      </c>
      <c r="E43">
        <v>18556</v>
      </c>
      <c r="F43">
        <v>9</v>
      </c>
      <c r="G43" t="s">
        <v>7</v>
      </c>
    </row>
    <row r="44" spans="1:7" x14ac:dyDescent="0.25">
      <c r="A44" s="2">
        <v>8332</v>
      </c>
      <c r="B44" s="1">
        <v>45118</v>
      </c>
      <c r="C44" s="3">
        <v>2449.9884379999999</v>
      </c>
      <c r="D44" s="3">
        <v>0</v>
      </c>
      <c r="E44">
        <v>97596</v>
      </c>
      <c r="F44">
        <v>1</v>
      </c>
      <c r="G44" t="s">
        <v>7</v>
      </c>
    </row>
    <row r="45" spans="1:7" x14ac:dyDescent="0.25">
      <c r="A45" s="2">
        <v>7060</v>
      </c>
      <c r="B45" s="1">
        <v>45118</v>
      </c>
      <c r="C45" s="3">
        <v>59424.941250000003</v>
      </c>
      <c r="D45" s="3">
        <v>24800.04</v>
      </c>
      <c r="E45">
        <v>72244</v>
      </c>
      <c r="F45">
        <v>5</v>
      </c>
      <c r="G45" t="s">
        <v>7</v>
      </c>
    </row>
    <row r="46" spans="1:7" x14ac:dyDescent="0.25">
      <c r="A46" s="2">
        <v>5214</v>
      </c>
      <c r="B46" s="1">
        <v>45124</v>
      </c>
      <c r="C46" s="3">
        <v>1203.3520309999999</v>
      </c>
      <c r="D46" s="3">
        <v>0</v>
      </c>
      <c r="E46">
        <v>79704</v>
      </c>
      <c r="F46">
        <v>3</v>
      </c>
      <c r="G46" t="s">
        <v>7</v>
      </c>
    </row>
    <row r="47" spans="1:7" x14ac:dyDescent="0.25">
      <c r="A47" s="2">
        <v>9402</v>
      </c>
      <c r="B47" s="1">
        <v>45125</v>
      </c>
      <c r="C47" s="3">
        <v>6113.96</v>
      </c>
      <c r="D47" s="3">
        <v>2410.64</v>
      </c>
      <c r="E47">
        <v>79241</v>
      </c>
      <c r="F47">
        <v>10</v>
      </c>
      <c r="G47" t="s">
        <v>7</v>
      </c>
    </row>
    <row r="48" spans="1:7" x14ac:dyDescent="0.25">
      <c r="A48" s="2">
        <v>7060</v>
      </c>
      <c r="B48" s="1">
        <v>45125</v>
      </c>
      <c r="C48" s="3">
        <v>7666.5023440000004</v>
      </c>
      <c r="D48" s="3">
        <v>0</v>
      </c>
      <c r="E48">
        <v>48413</v>
      </c>
      <c r="F48">
        <v>1</v>
      </c>
      <c r="G48" t="s">
        <v>7</v>
      </c>
    </row>
    <row r="49" spans="1:7" x14ac:dyDescent="0.25">
      <c r="A49" s="2">
        <v>1134</v>
      </c>
      <c r="B49" s="1">
        <v>45136</v>
      </c>
      <c r="C49" s="3">
        <v>19826.37</v>
      </c>
      <c r="D49" s="3">
        <v>0</v>
      </c>
      <c r="E49">
        <v>91900</v>
      </c>
      <c r="F49">
        <v>5</v>
      </c>
      <c r="G49" t="s">
        <v>7</v>
      </c>
    </row>
    <row r="50" spans="1:7" x14ac:dyDescent="0.25">
      <c r="A50" s="2">
        <v>1139</v>
      </c>
      <c r="B50" s="1">
        <v>45139</v>
      </c>
      <c r="C50" s="3">
        <v>10380.700000000001</v>
      </c>
      <c r="D50" s="3">
        <v>1317.63</v>
      </c>
      <c r="E50">
        <v>23570</v>
      </c>
      <c r="F50">
        <v>12</v>
      </c>
      <c r="G50" t="s">
        <v>7</v>
      </c>
    </row>
    <row r="51" spans="1:7" x14ac:dyDescent="0.25">
      <c r="A51" s="2">
        <v>4163</v>
      </c>
      <c r="B51" s="1">
        <v>45140</v>
      </c>
      <c r="C51" s="3">
        <v>450.16171900000001</v>
      </c>
      <c r="D51" s="3">
        <v>5.0920310000000004</v>
      </c>
      <c r="E51">
        <v>94324</v>
      </c>
      <c r="F51">
        <v>2</v>
      </c>
      <c r="G51" t="s">
        <v>7</v>
      </c>
    </row>
    <row r="52" spans="1:7" x14ac:dyDescent="0.25">
      <c r="A52" s="2">
        <v>4163</v>
      </c>
      <c r="B52" s="1">
        <v>45151</v>
      </c>
      <c r="C52" s="3">
        <v>8541.67</v>
      </c>
      <c r="D52" s="3">
        <v>4041.84</v>
      </c>
      <c r="E52">
        <v>80598</v>
      </c>
      <c r="F52">
        <v>12</v>
      </c>
      <c r="G52" t="s">
        <v>7</v>
      </c>
    </row>
    <row r="53" spans="1:7" x14ac:dyDescent="0.25">
      <c r="A53" s="2">
        <v>9402</v>
      </c>
      <c r="B53" s="1">
        <v>45158</v>
      </c>
      <c r="C53" s="3">
        <v>47480.2425</v>
      </c>
      <c r="D53" s="3">
        <v>0</v>
      </c>
      <c r="E53">
        <v>48474</v>
      </c>
      <c r="F53">
        <v>7</v>
      </c>
      <c r="G53" t="s">
        <v>7</v>
      </c>
    </row>
    <row r="54" spans="1:7" x14ac:dyDescent="0.25">
      <c r="A54" s="2">
        <v>8332</v>
      </c>
      <c r="B54" s="1">
        <v>45164</v>
      </c>
      <c r="C54" s="3">
        <v>54875.508750000001</v>
      </c>
      <c r="D54" s="3">
        <v>26838.168750000001</v>
      </c>
      <c r="E54">
        <v>62517</v>
      </c>
      <c r="F54">
        <v>4</v>
      </c>
      <c r="G54" t="s">
        <v>7</v>
      </c>
    </row>
    <row r="55" spans="1:7" x14ac:dyDescent="0.25">
      <c r="A55" s="2">
        <v>4342</v>
      </c>
      <c r="B55" s="1">
        <v>45169</v>
      </c>
      <c r="C55" s="3">
        <v>64342.35</v>
      </c>
      <c r="D55" s="3">
        <v>30879.764999999999</v>
      </c>
      <c r="E55">
        <v>57630</v>
      </c>
      <c r="F55">
        <v>5</v>
      </c>
      <c r="G55" t="s">
        <v>7</v>
      </c>
    </row>
    <row r="56" spans="1:7" x14ac:dyDescent="0.25">
      <c r="A56" s="2">
        <v>9402</v>
      </c>
      <c r="B56" s="1">
        <v>45171</v>
      </c>
      <c r="C56" s="3">
        <v>10556.46</v>
      </c>
      <c r="D56" s="3">
        <v>0</v>
      </c>
      <c r="E56">
        <v>60434</v>
      </c>
      <c r="F56">
        <v>7</v>
      </c>
      <c r="G56" t="s">
        <v>7</v>
      </c>
    </row>
    <row r="57" spans="1:7" x14ac:dyDescent="0.25">
      <c r="A57" s="2">
        <v>4163</v>
      </c>
      <c r="B57" s="1">
        <v>45171</v>
      </c>
      <c r="C57" s="3">
        <v>12742.07625</v>
      </c>
      <c r="D57" s="3">
        <v>279.72000000000003</v>
      </c>
      <c r="E57">
        <v>36539</v>
      </c>
      <c r="F57">
        <v>5</v>
      </c>
      <c r="G57" t="s">
        <v>7</v>
      </c>
    </row>
    <row r="58" spans="1:7" x14ac:dyDescent="0.25">
      <c r="A58" s="2">
        <v>2784</v>
      </c>
      <c r="B58" s="1">
        <v>45172</v>
      </c>
      <c r="C58" s="3">
        <v>3534.4560940000001</v>
      </c>
      <c r="D58" s="3">
        <v>0</v>
      </c>
      <c r="E58">
        <v>35202</v>
      </c>
      <c r="F58">
        <v>2</v>
      </c>
      <c r="G58" t="s">
        <v>7</v>
      </c>
    </row>
    <row r="59" spans="1:7" x14ac:dyDescent="0.25">
      <c r="A59" s="2">
        <v>5214</v>
      </c>
      <c r="B59" s="1">
        <v>45175</v>
      </c>
      <c r="C59" s="3">
        <v>7754.9</v>
      </c>
      <c r="D59" s="3">
        <v>280.93</v>
      </c>
      <c r="E59">
        <v>73822</v>
      </c>
      <c r="F59">
        <v>11</v>
      </c>
      <c r="G59" t="s">
        <v>7</v>
      </c>
    </row>
    <row r="60" spans="1:7" x14ac:dyDescent="0.25">
      <c r="A60" s="2">
        <v>5214</v>
      </c>
      <c r="B60" s="1">
        <v>45175</v>
      </c>
      <c r="C60" s="3">
        <v>59673.78</v>
      </c>
      <c r="D60" s="3">
        <v>3496.4324999999999</v>
      </c>
      <c r="E60">
        <v>42862</v>
      </c>
      <c r="F60">
        <v>8</v>
      </c>
      <c r="G60" t="s">
        <v>7</v>
      </c>
    </row>
    <row r="61" spans="1:7" x14ac:dyDescent="0.25">
      <c r="A61" s="2">
        <v>8332</v>
      </c>
      <c r="B61" s="1">
        <v>45178</v>
      </c>
      <c r="C61" s="3">
        <v>8375.83</v>
      </c>
      <c r="D61" s="3">
        <v>197.7</v>
      </c>
      <c r="E61">
        <v>11159</v>
      </c>
      <c r="F61">
        <v>11</v>
      </c>
      <c r="G61" t="s">
        <v>7</v>
      </c>
    </row>
    <row r="62" spans="1:7" x14ac:dyDescent="0.25">
      <c r="A62" s="2">
        <v>8332</v>
      </c>
      <c r="B62" s="1">
        <v>45179</v>
      </c>
      <c r="C62" s="3">
        <v>12284.07</v>
      </c>
      <c r="D62" s="3">
        <v>5376.94</v>
      </c>
      <c r="E62">
        <v>80173</v>
      </c>
      <c r="F62">
        <v>10</v>
      </c>
      <c r="G62" t="s">
        <v>7</v>
      </c>
    </row>
    <row r="63" spans="1:7" x14ac:dyDescent="0.25">
      <c r="A63" s="2">
        <v>1134</v>
      </c>
      <c r="B63" s="1">
        <v>45180</v>
      </c>
      <c r="C63" s="3">
        <v>4539.8474999999999</v>
      </c>
      <c r="D63" s="3">
        <v>768.92624999999998</v>
      </c>
      <c r="E63">
        <v>21907</v>
      </c>
      <c r="F63">
        <v>7</v>
      </c>
      <c r="G63" t="s">
        <v>7</v>
      </c>
    </row>
    <row r="64" spans="1:7" x14ac:dyDescent="0.25">
      <c r="A64" s="2">
        <v>4342</v>
      </c>
      <c r="B64" s="1">
        <v>45184</v>
      </c>
      <c r="C64" s="3">
        <v>1059.3070310000001</v>
      </c>
      <c r="D64" s="3">
        <v>0</v>
      </c>
      <c r="E64">
        <v>87864</v>
      </c>
      <c r="F64">
        <v>2</v>
      </c>
      <c r="G64" t="s">
        <v>7</v>
      </c>
    </row>
    <row r="65" spans="1:7" x14ac:dyDescent="0.25">
      <c r="A65" s="2">
        <v>3618</v>
      </c>
      <c r="B65" s="1">
        <v>45193</v>
      </c>
      <c r="C65" s="3">
        <v>24889.916249999998</v>
      </c>
      <c r="D65" s="3">
        <v>0</v>
      </c>
      <c r="E65">
        <v>86233</v>
      </c>
      <c r="F65">
        <v>4</v>
      </c>
      <c r="G65" t="s">
        <v>7</v>
      </c>
    </row>
    <row r="66" spans="1:7" x14ac:dyDescent="0.25">
      <c r="A66" s="2">
        <v>4163</v>
      </c>
      <c r="B66" s="1">
        <v>45197</v>
      </c>
      <c r="C66" s="3">
        <v>4434.5137500000001</v>
      </c>
      <c r="D66" s="3">
        <v>0</v>
      </c>
      <c r="E66">
        <v>86447</v>
      </c>
      <c r="F66">
        <v>1</v>
      </c>
      <c r="G66" t="s">
        <v>7</v>
      </c>
    </row>
    <row r="67" spans="1:7" x14ac:dyDescent="0.25">
      <c r="A67" s="2">
        <v>8332</v>
      </c>
      <c r="B67" s="1">
        <v>45199</v>
      </c>
      <c r="C67" s="3">
        <v>28380.881249999999</v>
      </c>
      <c r="D67" s="3">
        <v>5549.2762499999999</v>
      </c>
      <c r="E67">
        <v>11662</v>
      </c>
      <c r="F67">
        <v>6</v>
      </c>
      <c r="G67" t="s">
        <v>7</v>
      </c>
    </row>
    <row r="68" spans="1:7" x14ac:dyDescent="0.25">
      <c r="A68" s="2">
        <v>9402</v>
      </c>
      <c r="B68" s="1">
        <v>45202</v>
      </c>
      <c r="C68" s="3">
        <v>10930.82</v>
      </c>
      <c r="D68" s="3">
        <v>1809.26</v>
      </c>
      <c r="E68">
        <v>34300</v>
      </c>
      <c r="F68">
        <v>12</v>
      </c>
      <c r="G68" t="s">
        <v>7</v>
      </c>
    </row>
    <row r="69" spans="1:7" x14ac:dyDescent="0.25">
      <c r="A69" s="2">
        <v>5214</v>
      </c>
      <c r="B69" s="1">
        <v>45203</v>
      </c>
      <c r="C69" s="3">
        <v>8307.2123439999996</v>
      </c>
      <c r="D69" s="3">
        <v>0</v>
      </c>
      <c r="E69">
        <v>97196</v>
      </c>
      <c r="F69">
        <v>1</v>
      </c>
      <c r="G69" t="s">
        <v>7</v>
      </c>
    </row>
    <row r="70" spans="1:7" x14ac:dyDescent="0.25">
      <c r="A70" s="2">
        <v>8332</v>
      </c>
      <c r="B70" s="1">
        <v>45204</v>
      </c>
      <c r="C70" s="3">
        <v>4336.6007810000001</v>
      </c>
      <c r="D70" s="3">
        <v>0</v>
      </c>
      <c r="E70">
        <v>91894</v>
      </c>
      <c r="F70">
        <v>3</v>
      </c>
      <c r="G70" t="s">
        <v>7</v>
      </c>
    </row>
    <row r="71" spans="1:7" x14ac:dyDescent="0.25">
      <c r="A71" s="2">
        <v>9402</v>
      </c>
      <c r="B71" s="1">
        <v>45209</v>
      </c>
      <c r="C71" s="3">
        <v>25588.035</v>
      </c>
      <c r="D71" s="3">
        <v>11723.028749999999</v>
      </c>
      <c r="E71">
        <v>87931</v>
      </c>
      <c r="F71">
        <v>8</v>
      </c>
      <c r="G71" t="s">
        <v>7</v>
      </c>
    </row>
    <row r="72" spans="1:7" x14ac:dyDescent="0.25">
      <c r="A72" s="2">
        <v>1139</v>
      </c>
      <c r="B72" s="1">
        <v>45214</v>
      </c>
      <c r="C72" s="3">
        <v>2164.0626560000001</v>
      </c>
      <c r="D72" s="3">
        <v>936.79453100000001</v>
      </c>
      <c r="E72">
        <v>15018</v>
      </c>
      <c r="F72">
        <v>3</v>
      </c>
      <c r="G72" t="s">
        <v>7</v>
      </c>
    </row>
    <row r="73" spans="1:7" x14ac:dyDescent="0.25">
      <c r="A73" s="2">
        <v>1139</v>
      </c>
      <c r="B73" s="1">
        <v>45214</v>
      </c>
      <c r="C73" s="3">
        <v>44665.29</v>
      </c>
      <c r="D73" s="3">
        <v>0</v>
      </c>
      <c r="E73">
        <v>89668</v>
      </c>
      <c r="F73">
        <v>4</v>
      </c>
      <c r="G73" t="s">
        <v>7</v>
      </c>
    </row>
    <row r="74" spans="1:7" x14ac:dyDescent="0.25">
      <c r="A74" s="2">
        <v>7060</v>
      </c>
      <c r="B74" s="1">
        <v>45218</v>
      </c>
      <c r="C74" s="3">
        <v>1235.26</v>
      </c>
      <c r="D74" s="3">
        <v>0</v>
      </c>
      <c r="E74">
        <v>99662</v>
      </c>
      <c r="F74">
        <v>10</v>
      </c>
      <c r="G74" t="s">
        <v>7</v>
      </c>
    </row>
    <row r="75" spans="1:7" x14ac:dyDescent="0.25">
      <c r="A75" s="2">
        <v>9402</v>
      </c>
      <c r="B75" s="1">
        <v>45219</v>
      </c>
      <c r="C75" s="3">
        <v>48232.327499999999</v>
      </c>
      <c r="D75" s="3">
        <v>0</v>
      </c>
      <c r="E75">
        <v>73742</v>
      </c>
      <c r="F75">
        <v>5</v>
      </c>
      <c r="G75" t="s">
        <v>7</v>
      </c>
    </row>
    <row r="76" spans="1:7" x14ac:dyDescent="0.25">
      <c r="A76" s="2">
        <v>5214</v>
      </c>
      <c r="B76" s="1">
        <v>45219</v>
      </c>
      <c r="C76" s="3">
        <v>62810.606249999997</v>
      </c>
      <c r="D76" s="3">
        <v>0</v>
      </c>
      <c r="E76">
        <v>25500</v>
      </c>
      <c r="F76">
        <v>6</v>
      </c>
      <c r="G76" t="s">
        <v>7</v>
      </c>
    </row>
    <row r="77" spans="1:7" x14ac:dyDescent="0.25">
      <c r="A77" s="2">
        <v>9402</v>
      </c>
      <c r="B77" s="1">
        <v>45220</v>
      </c>
      <c r="C77" s="3">
        <v>37721.126250000001</v>
      </c>
      <c r="D77" s="3">
        <v>0</v>
      </c>
      <c r="E77">
        <v>83469</v>
      </c>
      <c r="F77">
        <v>8</v>
      </c>
      <c r="G77" t="s">
        <v>7</v>
      </c>
    </row>
    <row r="78" spans="1:7" x14ac:dyDescent="0.25">
      <c r="A78" s="2">
        <v>5214</v>
      </c>
      <c r="B78" s="1">
        <v>45223</v>
      </c>
      <c r="C78" s="3">
        <v>13485.53</v>
      </c>
      <c r="D78" s="3">
        <v>117.74</v>
      </c>
      <c r="E78">
        <v>21838</v>
      </c>
      <c r="F78">
        <v>11</v>
      </c>
      <c r="G78" t="s">
        <v>7</v>
      </c>
    </row>
    <row r="79" spans="1:7" x14ac:dyDescent="0.25">
      <c r="A79" s="2">
        <v>7060</v>
      </c>
      <c r="B79" s="1">
        <v>45224</v>
      </c>
      <c r="C79" s="3">
        <v>16665.21</v>
      </c>
      <c r="D79" s="3">
        <v>671.5575</v>
      </c>
      <c r="E79">
        <v>38203</v>
      </c>
      <c r="F79">
        <v>9</v>
      </c>
      <c r="G79" t="s">
        <v>7</v>
      </c>
    </row>
    <row r="80" spans="1:7" x14ac:dyDescent="0.25">
      <c r="A80" s="2">
        <v>2784</v>
      </c>
      <c r="B80" s="1">
        <v>45226</v>
      </c>
      <c r="C80" s="3">
        <v>3429.5484379999998</v>
      </c>
      <c r="D80" s="3">
        <v>0</v>
      </c>
      <c r="E80">
        <v>38035</v>
      </c>
      <c r="F80">
        <v>2</v>
      </c>
      <c r="G80" t="s">
        <v>7</v>
      </c>
    </row>
    <row r="81" spans="1:7" x14ac:dyDescent="0.25">
      <c r="A81" s="2">
        <v>7060</v>
      </c>
      <c r="B81" s="1">
        <v>45229</v>
      </c>
      <c r="C81" s="3">
        <v>6563.3625000000002</v>
      </c>
      <c r="D81" s="3">
        <v>3277.6945310000001</v>
      </c>
      <c r="E81">
        <v>42202</v>
      </c>
      <c r="F81">
        <v>1</v>
      </c>
      <c r="G81" t="s">
        <v>7</v>
      </c>
    </row>
    <row r="82" spans="1:7" x14ac:dyDescent="0.25">
      <c r="A82" s="2">
        <v>5214</v>
      </c>
      <c r="B82" s="1">
        <v>45229</v>
      </c>
      <c r="C82" s="3">
        <v>65427.75</v>
      </c>
      <c r="D82" s="3">
        <v>0</v>
      </c>
      <c r="E82">
        <v>89393</v>
      </c>
      <c r="F82">
        <v>8</v>
      </c>
      <c r="G82" t="s">
        <v>7</v>
      </c>
    </row>
    <row r="83" spans="1:7" x14ac:dyDescent="0.25">
      <c r="A83" s="2">
        <v>5214</v>
      </c>
      <c r="B83" s="1">
        <v>45238</v>
      </c>
      <c r="C83" s="3">
        <v>42356.216249999998</v>
      </c>
      <c r="D83" s="3">
        <v>10108.83375</v>
      </c>
      <c r="E83">
        <v>73926</v>
      </c>
      <c r="F83">
        <v>4</v>
      </c>
      <c r="G83" t="s">
        <v>7</v>
      </c>
    </row>
    <row r="84" spans="1:7" x14ac:dyDescent="0.25">
      <c r="A84" s="2">
        <v>5214</v>
      </c>
      <c r="B84" s="1">
        <v>45238</v>
      </c>
      <c r="C84" s="3">
        <v>55090.901250000003</v>
      </c>
      <c r="D84" s="3">
        <v>0</v>
      </c>
      <c r="E84">
        <v>97816</v>
      </c>
      <c r="F84">
        <v>4</v>
      </c>
      <c r="G84" t="s">
        <v>7</v>
      </c>
    </row>
    <row r="85" spans="1:7" x14ac:dyDescent="0.25">
      <c r="A85" s="2">
        <v>7060</v>
      </c>
      <c r="B85" s="1">
        <v>45247</v>
      </c>
      <c r="C85" s="3">
        <v>45590.2425</v>
      </c>
      <c r="D85" s="3">
        <v>0</v>
      </c>
      <c r="E85">
        <v>42181</v>
      </c>
      <c r="F85">
        <v>9</v>
      </c>
      <c r="G85" t="s">
        <v>7</v>
      </c>
    </row>
    <row r="86" spans="1:7" x14ac:dyDescent="0.25">
      <c r="A86" s="2">
        <v>5214</v>
      </c>
      <c r="B86" s="1">
        <v>45251</v>
      </c>
      <c r="C86" s="3">
        <v>1297.151719</v>
      </c>
      <c r="D86" s="3">
        <v>324.51468699999998</v>
      </c>
      <c r="E86">
        <v>31500</v>
      </c>
      <c r="F86">
        <v>3</v>
      </c>
      <c r="G86" t="s">
        <v>7</v>
      </c>
    </row>
    <row r="87" spans="1:7" x14ac:dyDescent="0.25">
      <c r="A87" s="2">
        <v>4163</v>
      </c>
      <c r="B87" s="1">
        <v>45255</v>
      </c>
      <c r="C87" s="3">
        <v>10574.98</v>
      </c>
      <c r="D87" s="3">
        <v>1571.87</v>
      </c>
      <c r="E87">
        <v>99533</v>
      </c>
      <c r="F87">
        <v>10</v>
      </c>
      <c r="G87" t="s">
        <v>7</v>
      </c>
    </row>
    <row r="88" spans="1:7" x14ac:dyDescent="0.25">
      <c r="A88" s="2">
        <v>4163</v>
      </c>
      <c r="B88" s="1">
        <v>45265</v>
      </c>
      <c r="C88" s="3">
        <v>13107.1</v>
      </c>
      <c r="D88" s="3">
        <v>2213.0700000000002</v>
      </c>
      <c r="E88">
        <v>45819</v>
      </c>
      <c r="F88">
        <v>10</v>
      </c>
      <c r="G88" t="s">
        <v>7</v>
      </c>
    </row>
    <row r="89" spans="1:7" x14ac:dyDescent="0.25">
      <c r="A89" s="2">
        <v>1139</v>
      </c>
      <c r="B89" s="1">
        <v>45268</v>
      </c>
      <c r="C89" s="3">
        <v>28113.85125</v>
      </c>
      <c r="D89" s="3">
        <v>5258.0812500000002</v>
      </c>
      <c r="E89">
        <v>11684</v>
      </c>
      <c r="F89">
        <v>5</v>
      </c>
      <c r="G89" t="s">
        <v>7</v>
      </c>
    </row>
    <row r="90" spans="1:7" x14ac:dyDescent="0.25">
      <c r="A90" s="2">
        <v>7060</v>
      </c>
      <c r="B90" s="1">
        <v>45273</v>
      </c>
      <c r="C90" s="3">
        <v>4581.9337500000001</v>
      </c>
      <c r="D90" s="3">
        <v>2002.4212500000001</v>
      </c>
      <c r="E90">
        <v>45747</v>
      </c>
      <c r="F90">
        <v>7</v>
      </c>
      <c r="G90" t="s">
        <v>7</v>
      </c>
    </row>
    <row r="91" spans="1:7" x14ac:dyDescent="0.25">
      <c r="A91" s="2">
        <v>4342</v>
      </c>
      <c r="B91" s="1">
        <v>45276</v>
      </c>
      <c r="C91" s="3">
        <v>43491.262499999997</v>
      </c>
      <c r="D91" s="3">
        <v>0</v>
      </c>
      <c r="E91">
        <v>45552</v>
      </c>
      <c r="F91">
        <v>4</v>
      </c>
      <c r="G91" t="s">
        <v>7</v>
      </c>
    </row>
    <row r="92" spans="1:7" x14ac:dyDescent="0.25">
      <c r="A92" s="2">
        <v>4163</v>
      </c>
      <c r="B92" s="1">
        <v>45289</v>
      </c>
      <c r="C92" s="3">
        <v>7976.6353129999998</v>
      </c>
      <c r="D92" s="3">
        <v>0</v>
      </c>
      <c r="E92">
        <v>99340</v>
      </c>
      <c r="F92">
        <v>2</v>
      </c>
      <c r="G92" t="s">
        <v>7</v>
      </c>
    </row>
    <row r="93" spans="1:7" x14ac:dyDescent="0.25">
      <c r="A93" s="2">
        <v>8332</v>
      </c>
      <c r="B93" s="1">
        <v>45292</v>
      </c>
      <c r="C93" s="3">
        <v>4412.1374999999998</v>
      </c>
      <c r="D93" s="3">
        <v>0</v>
      </c>
      <c r="E93">
        <v>21094</v>
      </c>
      <c r="F93">
        <v>3</v>
      </c>
      <c r="G93" t="s">
        <v>7</v>
      </c>
    </row>
    <row r="94" spans="1:7" x14ac:dyDescent="0.25">
      <c r="A94" s="2">
        <v>8332</v>
      </c>
      <c r="B94" s="1">
        <v>45292</v>
      </c>
      <c r="C94" s="3">
        <v>7013.0179690000004</v>
      </c>
      <c r="D94" s="3">
        <v>0</v>
      </c>
      <c r="E94">
        <v>28092</v>
      </c>
      <c r="F94">
        <v>1</v>
      </c>
      <c r="G94" t="s">
        <v>7</v>
      </c>
    </row>
    <row r="95" spans="1:7" x14ac:dyDescent="0.25">
      <c r="A95" s="2">
        <v>9402</v>
      </c>
      <c r="B95" s="1">
        <v>45296</v>
      </c>
      <c r="C95" s="3">
        <v>14852.64</v>
      </c>
      <c r="D95" s="3">
        <v>0</v>
      </c>
      <c r="E95">
        <v>87246</v>
      </c>
      <c r="F95">
        <v>12</v>
      </c>
      <c r="G95" t="s">
        <v>7</v>
      </c>
    </row>
    <row r="96" spans="1:7" x14ac:dyDescent="0.25">
      <c r="A96" s="2">
        <v>8332</v>
      </c>
      <c r="B96" s="1">
        <v>45299</v>
      </c>
      <c r="C96" s="3">
        <v>4493.8546880000004</v>
      </c>
      <c r="D96" s="3">
        <v>2114.2181249999999</v>
      </c>
      <c r="E96">
        <v>32378</v>
      </c>
      <c r="F96">
        <v>1</v>
      </c>
      <c r="G96" t="s">
        <v>7</v>
      </c>
    </row>
    <row r="97" spans="1:7" x14ac:dyDescent="0.25">
      <c r="A97" s="2">
        <v>8332</v>
      </c>
      <c r="B97" s="1">
        <v>45299</v>
      </c>
      <c r="C97" s="3">
        <v>57416.175000000003</v>
      </c>
      <c r="D97" s="3">
        <v>8810.7075000000004</v>
      </c>
      <c r="E97">
        <v>96221</v>
      </c>
      <c r="F97">
        <v>4</v>
      </c>
      <c r="G97" t="s">
        <v>7</v>
      </c>
    </row>
    <row r="98" spans="1:7" x14ac:dyDescent="0.25">
      <c r="A98" s="2">
        <v>7060</v>
      </c>
      <c r="B98" s="1">
        <v>45308</v>
      </c>
      <c r="C98" s="3">
        <v>4973.8387499999999</v>
      </c>
      <c r="D98" s="3">
        <v>1684.42875</v>
      </c>
      <c r="E98">
        <v>63484</v>
      </c>
      <c r="F98">
        <v>5</v>
      </c>
      <c r="G98" t="s">
        <v>7</v>
      </c>
    </row>
    <row r="99" spans="1:7" x14ac:dyDescent="0.25">
      <c r="A99" s="2">
        <v>7060</v>
      </c>
      <c r="B99" s="1">
        <v>45313</v>
      </c>
      <c r="C99" s="3">
        <v>17912.205000000002</v>
      </c>
      <c r="D99" s="3">
        <v>3831.2325000000001</v>
      </c>
      <c r="E99">
        <v>67945</v>
      </c>
      <c r="F99">
        <v>8</v>
      </c>
      <c r="G99" t="s">
        <v>7</v>
      </c>
    </row>
    <row r="100" spans="1:7" x14ac:dyDescent="0.25">
      <c r="A100" s="2">
        <v>8332</v>
      </c>
      <c r="B100" s="1">
        <v>45316</v>
      </c>
      <c r="C100" s="3">
        <v>3510.7593750000001</v>
      </c>
      <c r="D100" s="3">
        <v>0</v>
      </c>
      <c r="E100">
        <v>35179</v>
      </c>
      <c r="F100">
        <v>1</v>
      </c>
      <c r="G100" t="s">
        <v>7</v>
      </c>
    </row>
    <row r="101" spans="1:7" x14ac:dyDescent="0.25">
      <c r="A101" s="2">
        <v>5214</v>
      </c>
      <c r="B101" s="1">
        <v>45320</v>
      </c>
      <c r="C101" s="3">
        <v>3859.080469</v>
      </c>
      <c r="D101" s="3">
        <v>0</v>
      </c>
      <c r="E101">
        <v>95279</v>
      </c>
      <c r="F101">
        <v>2</v>
      </c>
      <c r="G101" t="s">
        <v>7</v>
      </c>
    </row>
    <row r="102" spans="1:7" x14ac:dyDescent="0.25">
      <c r="A102" s="2">
        <v>5214</v>
      </c>
      <c r="B102" s="1">
        <v>45320</v>
      </c>
      <c r="C102" s="3">
        <v>18826</v>
      </c>
      <c r="D102" s="3">
        <v>30802</v>
      </c>
      <c r="E102">
        <v>57255</v>
      </c>
      <c r="F102">
        <v>5</v>
      </c>
      <c r="G102" t="s">
        <v>7</v>
      </c>
    </row>
    <row r="103" spans="1:7" x14ac:dyDescent="0.25">
      <c r="A103" s="2">
        <v>5214</v>
      </c>
      <c r="B103" s="1">
        <v>45321</v>
      </c>
      <c r="C103" s="3">
        <v>28884</v>
      </c>
      <c r="E103">
        <v>48093</v>
      </c>
      <c r="F103">
        <v>7</v>
      </c>
      <c r="G103" t="s">
        <v>7</v>
      </c>
    </row>
    <row r="104" spans="1:7" x14ac:dyDescent="0.25">
      <c r="A104" s="2">
        <v>1139</v>
      </c>
      <c r="B104" s="1">
        <v>45332</v>
      </c>
      <c r="C104" s="3">
        <v>5022</v>
      </c>
      <c r="D104" s="3">
        <v>2406</v>
      </c>
      <c r="E104">
        <v>51734</v>
      </c>
      <c r="F104">
        <v>12</v>
      </c>
      <c r="G104" t="s">
        <v>7</v>
      </c>
    </row>
    <row r="105" spans="1:7" x14ac:dyDescent="0.25">
      <c r="A105" s="2">
        <v>4342</v>
      </c>
      <c r="B105" s="1">
        <v>45335</v>
      </c>
      <c r="C105" s="3">
        <v>4643</v>
      </c>
      <c r="E105">
        <v>83499</v>
      </c>
      <c r="F105">
        <v>6</v>
      </c>
      <c r="G105" t="s">
        <v>7</v>
      </c>
    </row>
    <row r="106" spans="1:7" x14ac:dyDescent="0.25">
      <c r="A106" s="2">
        <v>4163</v>
      </c>
      <c r="B106" s="1">
        <v>45343</v>
      </c>
      <c r="C106" s="3">
        <v>18835</v>
      </c>
      <c r="E106">
        <v>16482</v>
      </c>
      <c r="F106">
        <v>8</v>
      </c>
      <c r="G106" t="s">
        <v>7</v>
      </c>
    </row>
    <row r="107" spans="1:7" x14ac:dyDescent="0.25">
      <c r="A107" s="2">
        <v>5214</v>
      </c>
      <c r="B107" s="1">
        <v>45347</v>
      </c>
      <c r="C107" s="3">
        <v>5152</v>
      </c>
      <c r="E107">
        <v>70447</v>
      </c>
      <c r="F107">
        <v>11</v>
      </c>
      <c r="G107" t="s">
        <v>7</v>
      </c>
    </row>
    <row r="108" spans="1:7" x14ac:dyDescent="0.25">
      <c r="A108" s="2">
        <v>9402</v>
      </c>
      <c r="B108" s="1">
        <v>45355</v>
      </c>
      <c r="C108" s="3">
        <v>1847</v>
      </c>
      <c r="D108" s="3">
        <v>18544</v>
      </c>
      <c r="E108">
        <v>61355</v>
      </c>
      <c r="F108">
        <v>1</v>
      </c>
      <c r="G108" t="s">
        <v>7</v>
      </c>
    </row>
    <row r="109" spans="1:7" x14ac:dyDescent="0.25">
      <c r="A109" s="2">
        <v>9402</v>
      </c>
      <c r="B109" s="1">
        <v>45357</v>
      </c>
      <c r="C109" s="3">
        <v>19048</v>
      </c>
      <c r="E109">
        <v>94785</v>
      </c>
      <c r="F109">
        <v>10</v>
      </c>
      <c r="G109" t="s">
        <v>7</v>
      </c>
    </row>
    <row r="110" spans="1:7" x14ac:dyDescent="0.25">
      <c r="A110" s="2">
        <v>8332</v>
      </c>
      <c r="B110" s="1">
        <v>45360</v>
      </c>
      <c r="C110" s="3">
        <v>28974</v>
      </c>
      <c r="E110">
        <v>77190</v>
      </c>
      <c r="F110">
        <v>9</v>
      </c>
      <c r="G110" t="s">
        <v>7</v>
      </c>
    </row>
    <row r="111" spans="1:7" x14ac:dyDescent="0.25">
      <c r="A111" s="2">
        <v>4342</v>
      </c>
      <c r="B111" s="1">
        <v>45373</v>
      </c>
      <c r="C111" s="3">
        <v>6465</v>
      </c>
      <c r="E111">
        <v>94461</v>
      </c>
      <c r="F111">
        <v>5</v>
      </c>
      <c r="G111" t="s">
        <v>7</v>
      </c>
    </row>
    <row r="112" spans="1:7" x14ac:dyDescent="0.25">
      <c r="A112" s="2">
        <v>4342</v>
      </c>
      <c r="B112" s="1">
        <v>45395</v>
      </c>
      <c r="C112" s="3">
        <v>1668</v>
      </c>
      <c r="E112">
        <v>25395</v>
      </c>
      <c r="F112">
        <v>11</v>
      </c>
      <c r="G112" t="s">
        <v>7</v>
      </c>
    </row>
    <row r="113" spans="1:7" x14ac:dyDescent="0.25">
      <c r="A113" s="2">
        <v>1134</v>
      </c>
      <c r="B113" s="1">
        <v>45360</v>
      </c>
      <c r="C113" s="3">
        <v>5407</v>
      </c>
      <c r="E113">
        <v>56526</v>
      </c>
      <c r="F113">
        <v>7</v>
      </c>
      <c r="G113" t="s">
        <v>7</v>
      </c>
    </row>
    <row r="114" spans="1:7" x14ac:dyDescent="0.25">
      <c r="A114" s="2">
        <v>8332</v>
      </c>
      <c r="B114" s="1">
        <v>45407</v>
      </c>
      <c r="C114" s="3">
        <v>30784</v>
      </c>
      <c r="E114">
        <v>65662</v>
      </c>
      <c r="F114">
        <v>9</v>
      </c>
      <c r="G114" t="s">
        <v>7</v>
      </c>
    </row>
    <row r="115" spans="1:7" x14ac:dyDescent="0.25">
      <c r="A115" s="2">
        <v>3618</v>
      </c>
      <c r="B115" s="1">
        <v>45350</v>
      </c>
      <c r="C115" s="3">
        <v>5937</v>
      </c>
      <c r="E115">
        <v>92728</v>
      </c>
      <c r="F115">
        <v>4</v>
      </c>
      <c r="G115" t="s">
        <v>7</v>
      </c>
    </row>
    <row r="116" spans="1:7" x14ac:dyDescent="0.25">
      <c r="A116" s="2">
        <v>5214</v>
      </c>
      <c r="B116" s="1">
        <v>45383</v>
      </c>
      <c r="C116" s="3">
        <v>30417</v>
      </c>
      <c r="E116">
        <v>99624</v>
      </c>
      <c r="F116">
        <v>7</v>
      </c>
      <c r="G116" t="s">
        <v>7</v>
      </c>
    </row>
    <row r="117" spans="1:7" x14ac:dyDescent="0.25">
      <c r="A117" s="2">
        <v>5214</v>
      </c>
      <c r="B117" s="1">
        <v>45356</v>
      </c>
      <c r="C117" s="3">
        <v>4690</v>
      </c>
      <c r="E117">
        <v>41110</v>
      </c>
      <c r="F117">
        <v>2</v>
      </c>
      <c r="G117" t="s">
        <v>7</v>
      </c>
    </row>
    <row r="118" spans="1:7" x14ac:dyDescent="0.25">
      <c r="A118" s="2">
        <v>5214</v>
      </c>
      <c r="B118" s="1">
        <v>45384</v>
      </c>
      <c r="C118" s="3">
        <v>4871</v>
      </c>
      <c r="E118">
        <v>79800</v>
      </c>
      <c r="F118">
        <v>8</v>
      </c>
      <c r="G118" t="s">
        <v>7</v>
      </c>
    </row>
    <row r="119" spans="1:7" x14ac:dyDescent="0.25">
      <c r="A119" s="2">
        <v>9402</v>
      </c>
      <c r="B119" s="1">
        <v>45354</v>
      </c>
      <c r="C119" s="3">
        <v>31814</v>
      </c>
      <c r="E119">
        <v>90797</v>
      </c>
      <c r="F119">
        <v>1</v>
      </c>
      <c r="G119" t="s">
        <v>7</v>
      </c>
    </row>
    <row r="120" spans="1:7" x14ac:dyDescent="0.25">
      <c r="A120" s="2">
        <v>5214</v>
      </c>
      <c r="B120" s="1">
        <v>45324</v>
      </c>
      <c r="C120" s="3">
        <v>30671</v>
      </c>
      <c r="D120" s="3">
        <v>3029</v>
      </c>
      <c r="E120">
        <v>11253</v>
      </c>
      <c r="F120">
        <v>9</v>
      </c>
      <c r="G120" t="s">
        <v>7</v>
      </c>
    </row>
    <row r="121" spans="1:7" x14ac:dyDescent="0.25">
      <c r="A121" s="2">
        <v>4163</v>
      </c>
      <c r="B121" s="1">
        <v>45387</v>
      </c>
      <c r="C121" s="3">
        <v>4558</v>
      </c>
      <c r="D121" s="3">
        <v>31845</v>
      </c>
      <c r="E121">
        <v>99162</v>
      </c>
      <c r="F121">
        <v>12</v>
      </c>
      <c r="G121" t="s">
        <v>7</v>
      </c>
    </row>
  </sheetData>
  <autoFilter ref="A1:G121" xr:uid="{2D630649-2FCC-49CB-A8A8-1A6EC66A8481}"/>
  <sortState xmlns:xlrd2="http://schemas.microsoft.com/office/spreadsheetml/2017/richdata2" ref="A7:G103">
    <sortCondition ref="B1:B103"/>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D906-D607-495C-B9AA-7822108E6DCF}">
  <dimension ref="A1:E13"/>
  <sheetViews>
    <sheetView zoomScale="130" zoomScaleNormal="130" workbookViewId="0">
      <selection activeCell="B2" sqref="B2"/>
    </sheetView>
  </sheetViews>
  <sheetFormatPr defaultColWidth="15" defaultRowHeight="15" x14ac:dyDescent="0.25"/>
  <sheetData>
    <row r="1" spans="1:5" x14ac:dyDescent="0.25">
      <c r="A1" t="s">
        <v>8</v>
      </c>
      <c r="B1" t="s">
        <v>5</v>
      </c>
      <c r="C1" t="s">
        <v>9</v>
      </c>
      <c r="D1" t="s">
        <v>10</v>
      </c>
      <c r="E1" t="s">
        <v>11</v>
      </c>
    </row>
    <row r="2" spans="1:5" x14ac:dyDescent="0.25">
      <c r="A2" t="s">
        <v>12</v>
      </c>
      <c r="B2">
        <v>1</v>
      </c>
      <c r="C2" t="s">
        <v>13</v>
      </c>
      <c r="D2" t="s">
        <v>14</v>
      </c>
      <c r="E2" t="s">
        <v>15</v>
      </c>
    </row>
    <row r="3" spans="1:5" x14ac:dyDescent="0.25">
      <c r="A3" t="s">
        <v>12</v>
      </c>
      <c r="B3">
        <v>2</v>
      </c>
      <c r="C3" t="s">
        <v>16</v>
      </c>
      <c r="D3" t="s">
        <v>17</v>
      </c>
      <c r="E3" t="s">
        <v>15</v>
      </c>
    </row>
    <row r="4" spans="1:5" x14ac:dyDescent="0.25">
      <c r="A4" t="s">
        <v>12</v>
      </c>
      <c r="B4">
        <v>3</v>
      </c>
      <c r="C4" t="s">
        <v>18</v>
      </c>
      <c r="D4" t="s">
        <v>19</v>
      </c>
      <c r="E4" t="s">
        <v>15</v>
      </c>
    </row>
    <row r="5" spans="1:5" x14ac:dyDescent="0.25">
      <c r="A5" t="s">
        <v>20</v>
      </c>
      <c r="B5">
        <v>4</v>
      </c>
      <c r="C5" t="s">
        <v>21</v>
      </c>
      <c r="D5" t="s">
        <v>22</v>
      </c>
      <c r="E5" t="s">
        <v>23</v>
      </c>
    </row>
    <row r="6" spans="1:5" x14ac:dyDescent="0.25">
      <c r="A6" t="s">
        <v>20</v>
      </c>
      <c r="B6">
        <v>5</v>
      </c>
      <c r="C6" t="s">
        <v>24</v>
      </c>
      <c r="D6" t="s">
        <v>25</v>
      </c>
      <c r="E6" t="s">
        <v>23</v>
      </c>
    </row>
    <row r="7" spans="1:5" x14ac:dyDescent="0.25">
      <c r="A7" t="s">
        <v>20</v>
      </c>
      <c r="B7">
        <v>6</v>
      </c>
      <c r="C7" t="s">
        <v>26</v>
      </c>
      <c r="D7" t="s">
        <v>27</v>
      </c>
      <c r="E7" t="s">
        <v>23</v>
      </c>
    </row>
    <row r="8" spans="1:5" x14ac:dyDescent="0.25">
      <c r="A8" t="s">
        <v>28</v>
      </c>
      <c r="B8">
        <v>7</v>
      </c>
      <c r="C8" t="s">
        <v>29</v>
      </c>
      <c r="D8" t="s">
        <v>30</v>
      </c>
      <c r="E8" t="s">
        <v>31</v>
      </c>
    </row>
    <row r="9" spans="1:5" x14ac:dyDescent="0.25">
      <c r="A9" t="s">
        <v>28</v>
      </c>
      <c r="B9">
        <v>8</v>
      </c>
      <c r="C9" t="s">
        <v>32</v>
      </c>
      <c r="D9" t="s">
        <v>33</v>
      </c>
      <c r="E9" t="s">
        <v>31</v>
      </c>
    </row>
    <row r="10" spans="1:5" x14ac:dyDescent="0.25">
      <c r="A10" t="s">
        <v>28</v>
      </c>
      <c r="B10">
        <v>9</v>
      </c>
      <c r="C10" t="s">
        <v>34</v>
      </c>
      <c r="D10" t="s">
        <v>35</v>
      </c>
      <c r="E10" t="s">
        <v>31</v>
      </c>
    </row>
    <row r="11" spans="1:5" x14ac:dyDescent="0.25">
      <c r="A11" t="s">
        <v>36</v>
      </c>
      <c r="B11">
        <v>10</v>
      </c>
      <c r="C11" t="s">
        <v>37</v>
      </c>
      <c r="D11" t="s">
        <v>38</v>
      </c>
      <c r="E11" t="s">
        <v>39</v>
      </c>
    </row>
    <row r="12" spans="1:5" x14ac:dyDescent="0.25">
      <c r="A12" t="s">
        <v>36</v>
      </c>
      <c r="B12">
        <v>11</v>
      </c>
      <c r="C12" t="s">
        <v>40</v>
      </c>
      <c r="D12" t="s">
        <v>41</v>
      </c>
      <c r="E12" t="s">
        <v>39</v>
      </c>
    </row>
    <row r="13" spans="1:5" x14ac:dyDescent="0.25">
      <c r="A13" t="s">
        <v>36</v>
      </c>
      <c r="B13">
        <v>12</v>
      </c>
      <c r="C13" t="s">
        <v>42</v>
      </c>
      <c r="D13" t="s">
        <v>43</v>
      </c>
      <c r="E13"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3" sqref="G3"/>
    </sheetView>
  </sheetViews>
  <sheetFormatPr defaultRowHeight="15" x14ac:dyDescent="0.25"/>
  <cols>
    <col min="1" max="2" width="15.42578125" customWidth="1"/>
    <col min="3" max="3" width="21" bestFit="1" customWidth="1"/>
    <col min="4" max="8" width="15.42578125" customWidth="1"/>
  </cols>
  <sheetData>
    <row r="1" spans="1:8" x14ac:dyDescent="0.25">
      <c r="A1" t="s">
        <v>44</v>
      </c>
      <c r="B1" t="s">
        <v>0</v>
      </c>
      <c r="C1" t="s">
        <v>45</v>
      </c>
      <c r="D1" t="s">
        <v>46</v>
      </c>
      <c r="E1" t="s">
        <v>47</v>
      </c>
      <c r="F1" t="s">
        <v>48</v>
      </c>
      <c r="G1" t="s">
        <v>49</v>
      </c>
      <c r="H1" t="s">
        <v>50</v>
      </c>
    </row>
    <row r="2" spans="1:8" x14ac:dyDescent="0.25">
      <c r="A2" t="s">
        <v>51</v>
      </c>
      <c r="B2">
        <v>4342</v>
      </c>
      <c r="C2" s="1">
        <v>42003</v>
      </c>
      <c r="D2" s="1">
        <v>46061</v>
      </c>
      <c r="E2" t="s">
        <v>52</v>
      </c>
      <c r="F2" s="1" t="s">
        <v>53</v>
      </c>
      <c r="G2" s="1">
        <v>21953</v>
      </c>
      <c r="H2" t="s">
        <v>54</v>
      </c>
    </row>
    <row r="3" spans="1:8" x14ac:dyDescent="0.25">
      <c r="A3" t="s">
        <v>55</v>
      </c>
      <c r="B3">
        <v>8332</v>
      </c>
      <c r="C3" s="1">
        <v>42392</v>
      </c>
      <c r="D3" s="1">
        <v>46128</v>
      </c>
      <c r="E3" t="s">
        <v>56</v>
      </c>
      <c r="F3" s="1" t="s">
        <v>57</v>
      </c>
      <c r="G3" s="1">
        <v>24974</v>
      </c>
      <c r="H3" t="s">
        <v>58</v>
      </c>
    </row>
    <row r="4" spans="1:8" x14ac:dyDescent="0.25">
      <c r="A4" t="s">
        <v>59</v>
      </c>
      <c r="B4">
        <v>3618</v>
      </c>
      <c r="C4" s="1">
        <v>44889</v>
      </c>
      <c r="D4" s="1">
        <v>45078</v>
      </c>
      <c r="E4" t="s">
        <v>60</v>
      </c>
      <c r="F4" s="1" t="s">
        <v>61</v>
      </c>
      <c r="G4" s="1">
        <v>23196</v>
      </c>
      <c r="H4" t="s">
        <v>58</v>
      </c>
    </row>
    <row r="5" spans="1:8" x14ac:dyDescent="0.25">
      <c r="A5" t="s">
        <v>62</v>
      </c>
      <c r="B5">
        <v>9402</v>
      </c>
      <c r="C5" s="1">
        <v>43858</v>
      </c>
      <c r="D5" t="s">
        <v>63</v>
      </c>
      <c r="E5" t="s">
        <v>64</v>
      </c>
      <c r="F5" s="1" t="s">
        <v>61</v>
      </c>
      <c r="G5" s="1">
        <v>32390</v>
      </c>
      <c r="H5" t="s">
        <v>54</v>
      </c>
    </row>
    <row r="6" spans="1:8" x14ac:dyDescent="0.25">
      <c r="A6" t="s">
        <v>65</v>
      </c>
      <c r="B6">
        <v>1134</v>
      </c>
      <c r="C6" s="1">
        <v>43646</v>
      </c>
      <c r="D6" s="1">
        <v>43749</v>
      </c>
      <c r="E6" t="s">
        <v>66</v>
      </c>
      <c r="F6" s="1" t="s">
        <v>61</v>
      </c>
      <c r="G6" s="1">
        <v>25533</v>
      </c>
      <c r="H6" t="s">
        <v>58</v>
      </c>
    </row>
    <row r="7" spans="1:8" x14ac:dyDescent="0.25">
      <c r="A7" t="s">
        <v>67</v>
      </c>
      <c r="B7">
        <v>2784</v>
      </c>
      <c r="C7" s="1">
        <v>43078</v>
      </c>
      <c r="D7" s="1">
        <v>45406</v>
      </c>
      <c r="E7" t="s">
        <v>68</v>
      </c>
      <c r="F7" s="1" t="s">
        <v>53</v>
      </c>
      <c r="G7" s="1">
        <v>23178</v>
      </c>
      <c r="H7" t="s">
        <v>69</v>
      </c>
    </row>
    <row r="8" spans="1:8" x14ac:dyDescent="0.25">
      <c r="A8" t="s">
        <v>70</v>
      </c>
      <c r="B8">
        <v>7060</v>
      </c>
      <c r="C8" s="1">
        <v>43917</v>
      </c>
      <c r="D8" t="s">
        <v>63</v>
      </c>
      <c r="E8" t="s">
        <v>71</v>
      </c>
      <c r="F8" s="1" t="s">
        <v>57</v>
      </c>
      <c r="G8" s="1">
        <v>24366</v>
      </c>
      <c r="H8" t="s">
        <v>58</v>
      </c>
    </row>
    <row r="9" spans="1:8" x14ac:dyDescent="0.25">
      <c r="A9" t="s">
        <v>72</v>
      </c>
      <c r="B9">
        <v>5214</v>
      </c>
      <c r="C9" s="1">
        <v>41695</v>
      </c>
      <c r="D9" s="1">
        <v>46458</v>
      </c>
      <c r="E9" t="s">
        <v>71</v>
      </c>
      <c r="F9" s="1" t="s">
        <v>53</v>
      </c>
      <c r="G9" s="1">
        <v>32079</v>
      </c>
      <c r="H9" t="s">
        <v>54</v>
      </c>
    </row>
    <row r="10" spans="1:8" x14ac:dyDescent="0.25">
      <c r="A10" t="s">
        <v>73</v>
      </c>
      <c r="B10">
        <v>1139</v>
      </c>
      <c r="C10" s="1">
        <v>41873</v>
      </c>
      <c r="D10" s="1">
        <v>43007</v>
      </c>
      <c r="E10" t="s">
        <v>74</v>
      </c>
      <c r="F10" s="1" t="s">
        <v>53</v>
      </c>
      <c r="G10" s="1">
        <v>29148</v>
      </c>
      <c r="H10" t="s">
        <v>58</v>
      </c>
    </row>
    <row r="11" spans="1:8" x14ac:dyDescent="0.25">
      <c r="A11" t="s">
        <v>75</v>
      </c>
      <c r="B11">
        <v>4163</v>
      </c>
      <c r="C11" s="1">
        <v>43828</v>
      </c>
      <c r="D11" s="1">
        <v>44491</v>
      </c>
      <c r="E11" t="s">
        <v>76</v>
      </c>
      <c r="F11" s="1" t="s">
        <v>61</v>
      </c>
      <c r="G11" s="1">
        <v>34237</v>
      </c>
      <c r="H11"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Sales</vt:lpstr>
      <vt:lpstr>Product</vt:lpstr>
      <vt:lpstr>Advisor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Heng Yue</dc:creator>
  <cp:keywords/>
  <dc:description/>
  <cp:lastModifiedBy>suk0589</cp:lastModifiedBy>
  <cp:revision/>
  <dcterms:created xsi:type="dcterms:W3CDTF">2015-06-05T18:17:20Z</dcterms:created>
  <dcterms:modified xsi:type="dcterms:W3CDTF">2025-03-05T23:06:46Z</dcterms:modified>
  <cp:category/>
  <cp:contentStatus/>
</cp:coreProperties>
</file>