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TVedant Notes &amp; Assignments\Excel_Project\"/>
    </mc:Choice>
  </mc:AlternateContent>
  <xr:revisionPtr revIDLastSave="0" documentId="13_ncr:1_{B5003390-7D79-4258-A486-0FBBDB5A1EBD}" xr6:coauthVersionLast="47" xr6:coauthVersionMax="47" xr10:uidLastSave="{00000000-0000-0000-0000-000000000000}"/>
  <bookViews>
    <workbookView xWindow="-108" yWindow="-108" windowWidth="23256" windowHeight="12456" activeTab="3" xr2:uid="{3CB1E8C7-0E01-47B7-BFC3-E424E1F190DC}"/>
  </bookViews>
  <sheets>
    <sheet name="RawData" sheetId="5" r:id="rId1"/>
    <sheet name="TabularData" sheetId="1" r:id="rId2"/>
    <sheet name="PivotTable" sheetId="2" r:id="rId3"/>
    <sheet name="Bike_Sales_Dashboard" sheetId="3" r:id="rId4"/>
  </sheets>
  <definedNames>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 l="1"/>
  <c r="M3" i="1"/>
  <c r="M4" i="1"/>
  <c r="M5" i="1"/>
  <c r="M6"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<sst xmlns="http://schemas.openxmlformats.org/spreadsheetml/2006/main" count="16507" uniqueCount="51">
  <si>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</si>
  <si>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</si>
  <si>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</si>
  <si>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</si>
  <si>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</si>
  <si>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</si>
  <si>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</si>
  <si>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</si>
  <si>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</si>
  <si>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</si>
  <si>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</si>
  <si>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</si>
  <si>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</si>
  <si>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</si>
  <si>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</si>
  <si>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</si>
  <si>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</si>
  <si>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</si>
  <si>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</si>
  <si>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</si>
  <si>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</si>
  <si>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</si>
  <si>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</si>
  <si>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</si>
  <si>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</si>
  <si>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</si>
  <si>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</si>
  <si>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</si>
  <si>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</si>
  <si>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</si>
  <si>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</si>
  <si>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</si>
  <si>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</si>
  <si>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</si>
  <si>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</si>
  <si>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</si>
  <si>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</si>
  <si>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Average Income</t>
  </si>
  <si>
    <t>Old</t>
  </si>
  <si>
    <t>Average Age</t>
  </si>
  <si>
    <t>Total Records</t>
  </si>
  <si>
    <t>No. of Purchased Bikes Based on Region</t>
  </si>
  <si>
    <t>No. of Purchased Bikes Based on Marital Status</t>
  </si>
  <si>
    <t>No. of Records</t>
  </si>
  <si>
    <t>No. of Purchased Bikes Based on Commute Distance</t>
  </si>
  <si>
    <t>Maximum Age</t>
  </si>
  <si>
    <t>Minimum Age</t>
  </si>
  <si>
    <t>Young</t>
  </si>
  <si>
    <t>Middle Aged</t>
  </si>
  <si>
    <t>Age Groups</t>
  </si>
  <si>
    <t>No. of Purchased Bikes Based On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</si>
</sst>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Red]0"/>
  </numFmts>
  <fonts count="3" x14ac:knownFonts="1">
    <font>
      <sz val="11"/>
      <color theme="1"/>
      <name val="Calibri"/>
      <family val="2"/>
      <scheme val="minor"/>
    </font>
    <font>
      <u/>
      <sz val="11"/>
      <color theme="1"/>
      <name val="Calibri"/>
      <family val="2"/>
      <scheme val="minor"/>
    </font>
    <font>
      <sz val="11"/>
      <color theme="1"/>
      <name val="Aptos"/>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2" fillId="2" borderId="0" xfId="0" applyFont="1" applyFill="1"/>
    <xf numFmtId="0" fontId="0" fillId="2" borderId="0" xfId="0" applyFill="1"/>
  </cellXfs>
  <cellStyles count="1">
    <cellStyle name="Normal" xfId="0" builtinId="0"/>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of Males and Females in Dollars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PivotTable!$A$5:$A$7</c:f>
              <c:strCache>
                <c:ptCount val="2"/>
                <c:pt idx="0">
                  <c:v>F</c:v>
                </c:pt>
                <c:pt idx="1">
                  <c:v>M</c:v>
                </c:pt>
              </c:strCache>
            </c:strRef>
          </c:cat>
          <c:val>
            <c:numRef>
              <c:f>PivotTable!$B$5:$B$7</c:f>
              <c:numCache>
                <c:formatCode>0;[Red]0</c:formatCode>
                <c:ptCount val="2"/>
                <c:pt idx="0">
                  <c:v>53449.612403100778</c:v>
                </c:pt>
                <c:pt idx="1">
                  <c:v>56520.146520146518</c:v>
                </c:pt>
              </c:numCache>
            </c:numRef>
          </c:val>
          <c:extLst>
            <c:ext xmlns:c16="http://schemas.microsoft.com/office/drawing/2014/chart" uri="{C3380CC4-5D6E-409C-BE32-E72D297353CC}">
              <c16:uniqueId val="{00000000-C4AE-4B4D-AF21-DD45FABBEAF2}"/>
            </c:ext>
          </c:extLst>
        </c:ser>
        <c:ser>
          <c:idx val="1"/>
          <c:order val="1"/>
          <c:tx>
            <c:strRef>
              <c:f>PivotTable!$C$3:$C$4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PivotTable!$A$5:$A$7</c:f>
              <c:strCache>
                <c:ptCount val="2"/>
                <c:pt idx="0">
                  <c:v>F</c:v>
                </c:pt>
                <c:pt idx="1">
                  <c:v>M</c:v>
                </c:pt>
              </c:strCache>
            </c:strRef>
          </c:cat>
          <c:val>
            <c:numRef>
              <c:f>PivotTable!$C$5:$C$7</c:f>
              <c:numCache>
                <c:formatCode>0;[Red]0</c:formatCode>
                <c:ptCount val="2"/>
                <c:pt idx="0">
                  <c:v>55267.489711934155</c:v>
                </c:pt>
                <c:pt idx="1">
                  <c:v>59603.174603174601</c:v>
                </c:pt>
              </c:numCache>
            </c:numRef>
          </c:val>
          <c:extLst>
            <c:ext xmlns:c16="http://schemas.microsoft.com/office/drawing/2014/chart" uri="{C3380CC4-5D6E-409C-BE32-E72D297353CC}">
              <c16:uniqueId val="{00000002-50EE-4EBD-8391-77F58E9E0624}"/>
            </c:ext>
          </c:extLst>
        </c:ser>
        <c:dLbls>
          <c:dLblPos val="outEnd"/>
          <c:showLegendKey val="0"/>
          <c:showVal val="1"/>
          <c:showCatName val="0"/>
          <c:showSerName val="0"/>
          <c:showPercent val="0"/>
          <c:showBubbleSize val="0"/>
        </c:dLbls>
        <c:gapWidth val="200"/>
        <c:overlap val="-50"/>
        <c:axId val="1619115871"/>
        <c:axId val="1619117791"/>
      </c:barChart>
      <c:catAx>
        <c:axId val="1619115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117791"/>
        <c:crosses val="autoZero"/>
        <c:auto val="1"/>
        <c:lblAlgn val="ctr"/>
        <c:lblOffset val="100"/>
        <c:noMultiLvlLbl val="0"/>
      </c:catAx>
      <c:valAx>
        <c:axId val="1619117791"/>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1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[suyash_bike_sales_dashboard_project.xlsx]PivotTable!PivotTable2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Bikes Sales based on Commute Distance</a:t>
            </a:r>
            <a:endParaRPr lang="en-IN"/>
          </a:p>
        </c:rich>
      </c:tx>
      <c:layout>
        <c:manualLayout>
          <c:xMode val="edge"/>
          <c:yMode val="edge"/>
          <c:x val="0.12772922893308855"/>
          <c:y val="0.1347297222288301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PivotTable!$B$11:$B$12</c:f>
              <c:strCache>
                <c:ptCount val="1"/>
                <c:pt idx="0">
                  <c:v>No</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PivotTable!$A$13:$A$18</c:f>
              <c:strCache>
                <c:ptCount val="5"/>
                <c:pt idx="0">
                  <c:v>0-1 Miles</c:v>
                </c:pt>
                <c:pt idx="1">
                  <c:v>10+ Miles</c:v>
                </c:pt>
                <c:pt idx="2">
                  <c:v>1-2 Miles</c:v>
                </c:pt>
                <c:pt idx="3">
                  <c:v>2-5 Miles</c:v>
                </c:pt>
                <c:pt idx="4">
                  <c:v>5-10 Miles</c:v>
                </c:pt>
              </c:strCache>
            </c:strRef>
          </c:cat>
          <c:val>
            <c:numRef>
              <c:f>PivotTable!$B$13:$B$18</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065B-47F0-AD03-B8D318EACBDB}"/>
            </c:ext>
          </c:extLst>
        </c:ser>
        <c:ser>
          <c:idx val="1"/>
          <c:order val="1"/>
          <c:tx>
            <c:strRef>
              <c:f>PivotTable!$C$11:$C$12</c:f>
              <c:strCache>
                <c:ptCount val="1"/>
                <c:pt idx="0">
                  <c:v>Yes</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PivotTable!$A$13:$A$18</c:f>
              <c:strCache>
                <c:ptCount val="5"/>
                <c:pt idx="0">
                  <c:v>0-1 Miles</c:v>
                </c:pt>
                <c:pt idx="1">
                  <c:v>10+ Miles</c:v>
                </c:pt>
                <c:pt idx="2">
                  <c:v>1-2 Miles</c:v>
                </c:pt>
                <c:pt idx="3">
                  <c:v>2-5 Miles</c:v>
                </c:pt>
                <c:pt idx="4">
                  <c:v>5-10 Miles</c:v>
                </c:pt>
              </c:strCache>
            </c:strRef>
          </c:cat>
          <c:val>
            <c:numRef>
              <c:f>PivotTable!$C$13:$C$18</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B72E-43A7-B557-51FCC90B9A1D}"/>
            </c:ext>
          </c:extLst>
        </c:ser>
        <c:dLbls>
          <c:showLegendKey val="0"/>
          <c:showVal val="0"/>
          <c:showCatName val="0"/>
          <c:showSerName val="0"/>
          <c:showPercent val="0"/>
          <c:showBubbleSize val="0"/>
        </c:dLbls>
        <c:gapWidth val="200"/>
        <c:overlap val="-100"/>
        <c:axId val="1080740735"/>
        <c:axId val="1080741215"/>
      </c:barChart>
      <c:catAx>
        <c:axId val="108074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741215"/>
        <c:crosses val="autoZero"/>
        <c:auto val="1"/>
        <c:lblAlgn val="ctr"/>
        <c:lblOffset val="100"/>
        <c:noMultiLvlLbl val="0"/>
      </c:catAx>
      <c:valAx>
        <c:axId val="108074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74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Sales Based on Age Groups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w="9525" cap="flat" cmpd="sng" algn="ctr">
            <a:solidFill>
              <a:srgbClr val="FF0000"/>
            </a:solidFill>
            <a:miter lim="800000"/>
          </a:ln>
          <a:effectLst>
            <a:glow>
              <a:srgbClr val="FF0000"/>
            </a:glo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rgbClr val="00B050"/>
            </a:solidFill>
            <a:miter lim="800000"/>
          </a:ln>
          <a:effectLst>
            <a:glow>
              <a:srgbClr val="00B050"/>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4498124824113"/>
          <c:y val="0.30037380408094144"/>
          <c:w val="0.57137442064818489"/>
          <c:h val="0.46318643637287277"/>
        </c:manualLayout>
      </c:layout>
      <c:barChart>
        <c:barDir val="col"/>
        <c:grouping val="percentStacked"/>
        <c:varyColors val="0"/>
        <c:ser>
          <c:idx val="0"/>
          <c:order val="0"/>
          <c:tx>
            <c:strRef>
              <c:f>PivotTable!$B$21:$B$22</c:f>
              <c:strCache>
                <c:ptCount val="1"/>
                <c:pt idx="0">
                  <c:v>No</c:v>
                </c:pt>
              </c:strCache>
            </c:strRef>
          </c:tx>
          <c:spPr>
            <a:solidFill>
              <a:srgbClr val="FF0000"/>
            </a:solidFill>
            <a:ln w="9525" cap="flat" cmpd="sng" algn="ctr">
              <a:solidFill>
                <a:srgbClr val="FF0000"/>
              </a:solidFill>
              <a:miter lim="800000"/>
            </a:ln>
            <a:effectLst>
              <a:glow>
                <a:srgbClr val="FF0000"/>
              </a:glo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PivotTable!$A$23:$A$26</c:f>
              <c:strCache>
                <c:ptCount val="3"/>
                <c:pt idx="0">
                  <c:v>Middle Aged</c:v>
                </c:pt>
                <c:pt idx="1">
                  <c:v>Old</c:v>
                </c:pt>
                <c:pt idx="2">
                  <c:v>Young</c:v>
                </c:pt>
              </c:strCache>
            </c:strRef>
          </c:cat>
          <c:val>
            <c:numRef>
              <c:f>PivotTable!$B$23:$B$26</c:f>
              <c:numCache>
                <c:formatCode>General</c:formatCode>
                <c:ptCount val="3"/>
                <c:pt idx="0">
                  <c:v>228</c:v>
                </c:pt>
                <c:pt idx="1">
                  <c:v>36</c:v>
                </c:pt>
                <c:pt idx="2">
                  <c:v>267</c:v>
                </c:pt>
              </c:numCache>
            </c:numRef>
          </c:val>
          <c:extLst>
            <c:ext xmlns:c16="http://schemas.microsoft.com/office/drawing/2014/chart" uri="{C3380CC4-5D6E-409C-BE32-E72D297353CC}">
              <c16:uniqueId val="{00000000-3681-4907-B3EE-71C555A6B69A}"/>
            </c:ext>
          </c:extLst>
        </c:ser>
        <c:ser>
          <c:idx val="1"/>
          <c:order val="1"/>
          <c:tx>
            <c:strRef>
              <c:f>PivotTable!$C$21:$C$22</c:f>
              <c:strCache>
                <c:ptCount val="1"/>
                <c:pt idx="0">
                  <c:v>Yes</c:v>
                </c:pt>
              </c:strCache>
            </c:strRef>
          </c:tx>
          <c:spPr>
            <a:solidFill>
              <a:srgbClr val="00B050"/>
            </a:solidFill>
            <a:ln w="9525" cap="flat" cmpd="sng" algn="ctr">
              <a:solidFill>
                <a:srgbClr val="00B050"/>
              </a:solidFill>
              <a:miter lim="800000"/>
            </a:ln>
            <a:effectLst>
              <a:glow>
                <a:srgbClr val="00B050"/>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PivotTable!$A$23:$A$26</c:f>
              <c:strCache>
                <c:ptCount val="3"/>
                <c:pt idx="0">
                  <c:v>Middle Aged</c:v>
                </c:pt>
                <c:pt idx="1">
                  <c:v>Old</c:v>
                </c:pt>
                <c:pt idx="2">
                  <c:v>Young</c:v>
                </c:pt>
              </c:strCache>
            </c:strRef>
          </c:cat>
          <c:val>
            <c:numRef>
              <c:f>PivotTable!$C$23:$C$26</c:f>
              <c:numCache>
                <c:formatCode>General</c:formatCode>
                <c:ptCount val="3"/>
                <c:pt idx="0">
                  <c:v>182</c:v>
                </c:pt>
                <c:pt idx="1">
                  <c:v>14</c:v>
                </c:pt>
                <c:pt idx="2">
                  <c:v>299</c:v>
                </c:pt>
              </c:numCache>
            </c:numRef>
          </c:val>
          <c:extLst>
            <c:ext xmlns:c16="http://schemas.microsoft.com/office/drawing/2014/chart" uri="{C3380CC4-5D6E-409C-BE32-E72D297353CC}">
              <c16:uniqueId val="{00000002-A168-4F2E-B197-9FC064942CF4}"/>
            </c:ext>
          </c:extLst>
        </c:ser>
        <c:dLbls>
          <c:showLegendKey val="0"/>
          <c:showVal val="0"/>
          <c:showCatName val="0"/>
          <c:showSerName val="0"/>
          <c:showPercent val="0"/>
          <c:showBubbleSize val="0"/>
        </c:dLbls>
        <c:gapWidth val="150"/>
        <c:overlap val="100"/>
        <c:axId val="1080566111"/>
        <c:axId val="1080567551"/>
      </c:barChart>
      <c:catAx>
        <c:axId val="108056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567551"/>
        <c:crosses val="autoZero"/>
        <c:auto val="1"/>
        <c:lblAlgn val="ctr"/>
        <c:lblOffset val="100"/>
        <c:noMultiLvlLbl val="0"/>
      </c:catAx>
      <c:valAx>
        <c:axId val="1080567551"/>
        <c:scaling>
          <c:orientation val="minMax"/>
        </c:scaling>
        <c:delete val="1"/>
        <c:axPos val="l"/>
        <c:numFmt formatCode="0%" sourceLinked="1"/>
        <c:majorTickMark val="none"/>
        <c:minorTickMark val="none"/>
        <c:tickLblPos val="nextTo"/>
        <c:crossAx val="10805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Based on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PivotTable!$B$29:$B$30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PivotTable!$A$31:$A$34</c:f>
              <c:strCache>
                <c:ptCount val="3"/>
                <c:pt idx="0">
                  <c:v>Europe</c:v>
                </c:pt>
                <c:pt idx="1">
                  <c:v>North America</c:v>
                </c:pt>
                <c:pt idx="2">
                  <c:v>Pacific</c:v>
                </c:pt>
              </c:strCache>
            </c:strRef>
          </c:cat>
          <c:val>
            <c:numRef>
              <c:f>PivotTable!$B$31:$B$34</c:f>
              <c:numCache>
                <c:formatCode>General</c:formatCode>
                <c:ptCount val="3"/>
                <c:pt idx="0">
                  <c:v>160</c:v>
                </c:pt>
                <c:pt idx="1">
                  <c:v>288</c:v>
                </c:pt>
                <c:pt idx="2">
                  <c:v>83</c:v>
                </c:pt>
              </c:numCache>
            </c:numRef>
          </c:val>
          <c:extLst>
            <c:ext xmlns:c16="http://schemas.microsoft.com/office/drawing/2014/chart" uri="{C3380CC4-5D6E-409C-BE32-E72D297353CC}">
              <c16:uniqueId val="{00000000-614A-4FA3-8413-EA907E89FB5D}"/>
            </c:ext>
          </c:extLst>
        </c:ser>
        <c:ser>
          <c:idx val="1"/>
          <c:order val="1"/>
          <c:tx>
            <c:strRef>
              <c:f>PivotTable!$C$29:$C$30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PivotTable!$A$31:$A$34</c:f>
              <c:strCache>
                <c:ptCount val="3"/>
                <c:pt idx="0">
                  <c:v>Europe</c:v>
                </c:pt>
                <c:pt idx="1">
                  <c:v>North America</c:v>
                </c:pt>
                <c:pt idx="2">
                  <c:v>Pacific</c:v>
                </c:pt>
              </c:strCache>
            </c:strRef>
          </c:cat>
          <c:val>
            <c:numRef>
              <c:f>PivotTable!$C$31:$C$34</c:f>
              <c:numCache>
                <c:formatCode>General</c:formatCode>
                <c:ptCount val="3"/>
                <c:pt idx="0">
                  <c:v>156</c:v>
                </c:pt>
                <c:pt idx="1">
                  <c:v>220</c:v>
                </c:pt>
                <c:pt idx="2">
                  <c:v>119</c:v>
                </c:pt>
              </c:numCache>
            </c:numRef>
          </c:val>
          <c:extLst>
            <c:ext xmlns:c16="http://schemas.microsoft.com/office/drawing/2014/chart" uri="{C3380CC4-5D6E-409C-BE32-E72D297353CC}">
              <c16:uniqueId val="{00000002-849A-4E6B-9CAF-443BC61EB0C3}"/>
            </c:ext>
          </c:extLst>
        </c:ser>
        <c:dLbls>
          <c:dLblPos val="ctr"/>
          <c:showLegendKey val="0"/>
          <c:showVal val="1"/>
          <c:showCatName val="0"/>
          <c:showSerName val="0"/>
          <c:showPercent val="0"/>
          <c:showBubbleSize val="0"/>
        </c:dLbls>
        <c:gapWidth val="150"/>
        <c:overlap val="100"/>
        <c:axId val="1061049647"/>
        <c:axId val="1061050127"/>
      </c:barChart>
      <c:catAx>
        <c:axId val="10610496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050127"/>
        <c:crosses val="autoZero"/>
        <c:auto val="1"/>
        <c:lblAlgn val="ctr"/>
        <c:lblOffset val="100"/>
        <c:noMultiLvlLbl val="0"/>
      </c:catAx>
      <c:valAx>
        <c:axId val="106105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0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Sales Based on Marital Status</a:t>
            </a:r>
          </a:p>
        </c:rich>
      </c:tx>
      <c:layout>
        <c:manualLayout>
          <c:xMode val="edge"/>
          <c:yMode val="edge"/>
          <c:x val="0.1255825976298417"/>
          <c:y val="0.151835340435386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PivotTable!$A$39:$A$41</c:f>
              <c:strCache>
                <c:ptCount val="2"/>
                <c:pt idx="0">
                  <c:v>M</c:v>
                </c:pt>
                <c:pt idx="1">
                  <c:v>S</c:v>
                </c:pt>
              </c:strCache>
            </c:strRef>
          </c:cat>
          <c:val>
            <c:numRef>
              <c:f>PivotTable!$B$39:$B$41</c:f>
              <c:numCache>
                <c:formatCode>General</c:formatCode>
                <c:ptCount val="2"/>
                <c:pt idx="0">
                  <c:v>313</c:v>
                </c:pt>
                <c:pt idx="1">
                  <c:v>218</c:v>
                </c:pt>
              </c:numCache>
            </c:numRef>
          </c:val>
          <c:extLst>
            <c:ext xmlns:c16="http://schemas.microsoft.com/office/drawing/2014/chart" uri="{C3380CC4-5D6E-409C-BE32-E72D297353CC}">
              <c16:uniqueId val="{00000000-ECD1-45DE-86AD-A18FFA527434}"/>
            </c:ext>
          </c:extLst>
        </c:ser>
        <c:ser>
          <c:idx val="1"/>
          <c:order val="1"/>
          <c:tx>
            <c:strRef>
              <c:f>PivotTable!$C$37:$C$38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PivotTable!$A$39:$A$41</c:f>
              <c:strCache>
                <c:ptCount val="2"/>
                <c:pt idx="0">
                  <c:v>M</c:v>
                </c:pt>
                <c:pt idx="1">
                  <c:v>S</c:v>
                </c:pt>
              </c:strCache>
            </c:strRef>
          </c:cat>
          <c:val>
            <c:numRef>
              <c:f>PivotTable!$C$39:$C$41</c:f>
              <c:numCache>
                <c:formatCode>General</c:formatCode>
                <c:ptCount val="2"/>
                <c:pt idx="0">
                  <c:v>236</c:v>
                </c:pt>
                <c:pt idx="1">
                  <c:v>259</c:v>
                </c:pt>
              </c:numCache>
            </c:numRef>
          </c:val>
          <c:extLst>
            <c:ext xmlns:c16="http://schemas.microsoft.com/office/drawing/2014/chart" uri="{C3380CC4-5D6E-409C-BE32-E72D297353CC}">
              <c16:uniqueId val="{00000002-4652-4122-95B5-2E8D0C224020}"/>
            </c:ext>
          </c:extLst>
        </c:ser>
        <c:dLbls>
          <c:dLblPos val="outEnd"/>
          <c:showLegendKey val="0"/>
          <c:showVal val="1"/>
          <c:showCatName val="0"/>
          <c:showSerName val="0"/>
          <c:showPercent val="0"/>
          <c:showBubbleSize val="0"/>
        </c:dLbls>
        <c:gapWidth val="315"/>
        <c:overlap val="-45"/>
        <c:axId val="350865631"/>
        <c:axId val="350864191"/>
      </c:barChart>
      <c:catAx>
        <c:axId val="35086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864191"/>
        <c:crosses val="autoZero"/>
        <c:auto val="1"/>
        <c:lblAlgn val="ctr"/>
        <c:lblOffset val="100"/>
        <c:noMultiLvlLbl val="0"/>
      </c:catAx>
      <c:valAx>
        <c:axId val="35086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8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[suyash_bike_sales_dashboard_project.xlsx]PivotTable!PivotTable10</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Record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PivotTable!$B$44</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65-4287-9ED6-E16BDE4297A5}"/>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65-4287-9ED6-E16BDE4297A5}"/>
              </c:ext>
            </c:extLst>
          </c:dPt>
          <c:dLbls>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PivotTable!$A$45:$A$47</c:f>
              <c:strCache>
                <c:ptCount val="2"/>
                <c:pt idx="0">
                  <c:v>F</c:v>
                </c:pt>
                <c:pt idx="1">
                  <c:v>M</c:v>
                </c:pt>
              </c:strCache>
            </c:strRef>
          </c:cat>
          <c:val>
            <c:numRef>
              <c:f>PivotTable!$B$45:$B$47</c:f>
              <c:numCache>
                <c:formatCode>General</c:formatCode>
                <c:ptCount val="2"/>
                <c:pt idx="0">
                  <c:v>501</c:v>
                </c:pt>
                <c:pt idx="1">
                  <c:v>525</c:v>
                </c:pt>
              </c:numCache>
            </c:numRef>
          </c:val>
          <c:extLst>
            <c:ext xmlns:c16="http://schemas.microsoft.com/office/drawing/2014/chart" uri="{C3380CC4-5D6E-409C-BE32-E72D297353CC}">
              <c16:uniqueId val="{00000004-A465-4287-9ED6-E16BDE4297A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17</xdr:col>
      <xdr:colOff>899160</xdr:colOff>
      <xdr:row>15</xdr:row>
      <xdr:rowOff>38100</xdr:rowOff>
    </xdr:from>
    <xdr:to>
      <xdr:col>22</xdr:col>
      <xdr:colOff>320040</xdr:colOff>
      <xdr:row>28</xdr:row>
      <xdr:rowOff>83820</xdr:rowOff>
    </xdr:to>
    <xdr:graphicFrame macro="">
      <xdr:nvGraphicFramePr>
        <xdr:cNvPr id="5" name="Chart 4">
          <a:extLst>
            <a:ext uri="{FF2B5EF4-FFF2-40B4-BE49-F238E27FC236}">
              <a16:creationId xmlns:a16="http://schemas.microsoft.com/office/drawing/2014/main" id="{24FB93EA-5FAF-43E6-98CF-93CEE470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15</xdr:row>
      <xdr:rowOff>38100</xdr:rowOff>
    </xdr:from>
    <xdr:to>
      <xdr:col>13</xdr:col>
      <xdr:colOff>198120</xdr:colOff>
      <xdr:row>28</xdr:row>
      <xdr:rowOff>83820</xdr:rowOff>
    </xdr:to>
    <xdr:graphicFrame macro="">
      <xdr:nvGraphicFramePr>
        <xdr:cNvPr id="6" name="Chart 5">
          <a:extLst>
            <a:ext uri="{FF2B5EF4-FFF2-40B4-BE49-F238E27FC236}">
              <a16:creationId xmlns:a16="http://schemas.microsoft.com/office/drawing/2014/main" id="{9CC41A81-7F3D-4B9F-9ED6-AC9739352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220980</xdr:colOff>
      <xdr:row>15</xdr:row>
      <xdr:rowOff>38100</xdr:rowOff>
    </xdr:from>
    <xdr:to>
      <xdr:col>17</xdr:col>
      <xdr:colOff>861060</xdr:colOff>
      <xdr:row>28</xdr:row>
      <xdr:rowOff>83820</xdr:rowOff>
    </xdr:to>
    <xdr:graphicFrame macro="">
      <xdr:nvGraphicFramePr>
        <xdr:cNvPr id="10" name="Chart 9">
          <a:extLst>
            <a:ext uri="{FF2B5EF4-FFF2-40B4-BE49-F238E27FC236}">
              <a16:creationId xmlns:a16="http://schemas.microsoft.com/office/drawing/2014/main" id="{12EA6EE3-50DE-46D9-A20F-0EA59F5FE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312420</xdr:colOff>
      <xdr:row>0</xdr:row>
      <xdr:rowOff>83820</xdr:rowOff>
    </xdr:from>
    <xdr:to>
      <xdr:col>22</xdr:col>
      <xdr:colOff>335280</xdr:colOff>
      <xdr:row>15</xdr:row>
      <xdr:rowOff>0</xdr:rowOff>
    </xdr:to>
    <xdr:graphicFrame macro="">
      <xdr:nvGraphicFramePr>
        <xdr:cNvPr id="11" name="Chart 10">
          <a:extLst>
            <a:ext uri="{FF2B5EF4-FFF2-40B4-BE49-F238E27FC236}">
              <a16:creationId xmlns:a16="http://schemas.microsoft.com/office/drawing/2014/main" id="{B52E399B-274B-4D94-86DE-2AF16C422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15</xdr:row>
      <xdr:rowOff>38100</xdr:rowOff>
    </xdr:from>
    <xdr:to>
      <xdr:col>6</xdr:col>
      <xdr:colOff>426720</xdr:colOff>
      <xdr:row>28</xdr:row>
      <xdr:rowOff>83820</xdr:rowOff>
    </xdr:to>
    <xdr:graphicFrame macro="">
      <xdr:nvGraphicFramePr>
        <xdr:cNvPr id="13" name="Chart 12">
          <a:extLst>
            <a:ext uri="{FF2B5EF4-FFF2-40B4-BE49-F238E27FC236}">
              <a16:creationId xmlns:a16="http://schemas.microsoft.com/office/drawing/2014/main" id="{C3A1ECAA-EF24-4BA7-A1D2-06FE656F2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762000</xdr:colOff>
      <xdr:row>0</xdr:row>
      <xdr:rowOff>83820</xdr:rowOff>
    </xdr:from>
    <xdr:to>
      <xdr:col>17</xdr:col>
      <xdr:colOff>259080</xdr:colOff>
      <xdr:row>14</xdr:row>
      <xdr:rowOff>167640</xdr:rowOff>
    </xdr:to>
    <xdr:graphicFrame macro="">
      <xdr:nvGraphicFramePr>
        <xdr:cNvPr id="31" name="Chart 30">
          <a:extLst>
            <a:ext uri="{FF2B5EF4-FFF2-40B4-BE49-F238E27FC236}">
              <a16:creationId xmlns:a16="http://schemas.microsoft.com/office/drawing/2014/main" id="{5D82A7F9-5F02-45FF-A847-0AFE40E11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0</xdr:row>
      <xdr:rowOff>114300</xdr:rowOff>
    </xdr:from>
    <xdr:to>
      <xdr:col>3</xdr:col>
      <xdr:colOff>335280</xdr:colOff>
      <xdr:row>3</xdr:row>
      <xdr:rowOff>137160</xdr:rowOff>
    </xdr:to>
    <xdr:grpSp>
      <xdr:nvGrpSpPr>
        <xdr:cNvPr id="28" name="Group 27">
          <a:extLst>
            <a:ext uri="{FF2B5EF4-FFF2-40B4-BE49-F238E27FC236}">
              <a16:creationId xmlns:a16="http://schemas.microsoft.com/office/drawing/2014/main" id="{74D0E5E9-F16F-D7C0-4889-B6EA6F0AD2F5}"/>
            </a:ext>
          </a:extLst>
        </xdr:cNvPr>
        <xdr:cNvGrpSpPr/>
      </xdr:nvGrpSpPr>
      <xdr:grpSpPr>
        <a:xfrm>
          <a:off x="38100" y="114300"/>
          <a:ext cx="1584960" cy="571500"/>
          <a:chOff x="38100" y="15240"/>
          <a:chExt cx="1524000" cy="571500"/>
        </a:xfrm>
      </xdr:grpSpPr>
      <xdr:sp macro="" textlink="">
        <xdr:nvSpPr>
          <xdr:cNvPr id="2" name="TextBox 1">
            <a:extLst>
              <a:ext uri="{FF2B5EF4-FFF2-40B4-BE49-F238E27FC236}">
                <a16:creationId xmlns:a16="http://schemas.microsoft.com/office/drawing/2014/main" id="{05353EB5-9AB3-E132-2C1B-2AD91928266B}"/>
              </a:ext>
            </a:extLst>
          </xdr:cNvPr>
          <xdr:cNvSpPr txBox="1"/>
        </xdr:nvSpPr>
        <xdr:spPr>
          <a:xfrm>
            <a:off x="68580" y="45720"/>
            <a:ext cx="1493520" cy="54102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latin typeface="Aptos Display" panose="020B0004020202020204" pitchFamily="34" charset="0"/>
              </a:rPr>
              <a:t> BIKE SALES DASHBOARD</a:t>
            </a:r>
          </a:p>
        </xdr:txBody>
      </xdr:sp>
      <xdr:pic>
        <xdr:nvPicPr>
          <xdr:cNvPr id="17" name="Graphic 16" descr="Motorcycle">
            <a:extLst>
              <a:ext uri="{FF2B5EF4-FFF2-40B4-BE49-F238E27FC236}">
                <a16:creationId xmlns:a16="http://schemas.microsoft.com/office/drawing/2014/main" id="{5F6BCF28-B09F-473B-D607-4409FE5877D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100" y="15240"/>
            <a:ext cx="342900" cy="342900"/>
          </a:xfrm>
          <a:prstGeom prst="rect">
            <a:avLst/>
          </a:prstGeom>
        </xdr:spPr>
      </xdr:pic>
    </xdr:grpSp>
    <xdr:clientData/>
  </xdr:twoCellAnchor>
  <xdr:twoCellAnchor>
    <xdr:from>
      <xdr:col>0</xdr:col>
      <xdr:colOff>60960</xdr:colOff>
      <xdr:row>4</xdr:row>
      <xdr:rowOff>30480</xdr:rowOff>
    </xdr:from>
    <xdr:to>
      <xdr:col>3</xdr:col>
      <xdr:colOff>403860</xdr:colOff>
      <xdr:row>11</xdr:row>
      <xdr:rowOff>76200</xdr:rowOff>
    </xdr:to>
    <xdr:grpSp>
      <xdr:nvGrpSpPr>
        <xdr:cNvPr id="70" name="Group 69">
          <a:extLst>
            <a:ext uri="{FF2B5EF4-FFF2-40B4-BE49-F238E27FC236}">
              <a16:creationId xmlns:a16="http://schemas.microsoft.com/office/drawing/2014/main" id="{DA4FCA4D-F4E6-2661-8B15-4F608A9A177C}"/>
            </a:ext>
          </a:extLst>
        </xdr:cNvPr>
        <xdr:cNvGrpSpPr/>
      </xdr:nvGrpSpPr>
      <xdr:grpSpPr>
        <a:xfrm>
          <a:off x="60960" y="762000"/>
          <a:ext cx="1630680" cy="1325880"/>
          <a:chOff x="83820" y="906780"/>
          <a:chExt cx="1645920" cy="1249680"/>
        </a:xfrm>
      </xdr:grpSpPr>
      <xdr:sp macro="" textlink="">
        <xdr:nvSpPr>
          <xdr:cNvPr id="65" name="TextBox 64">
            <a:extLst>
              <a:ext uri="{FF2B5EF4-FFF2-40B4-BE49-F238E27FC236}">
                <a16:creationId xmlns:a16="http://schemas.microsoft.com/office/drawing/2014/main" id="{7D6C5705-51ED-712F-D024-EB3487B09F61}"/>
              </a:ext>
            </a:extLst>
          </xdr:cNvPr>
          <xdr:cNvSpPr txBox="1"/>
        </xdr:nvSpPr>
        <xdr:spPr>
          <a:xfrm>
            <a:off x="83820" y="906780"/>
            <a:ext cx="1645920" cy="124968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all" baseline="0">
                <a:solidFill>
                  <a:srgbClr val="FFFF00"/>
                </a:solidFill>
                <a:latin typeface="Aptos" panose="020B0004020202020204" pitchFamily="34" charset="0"/>
              </a:rPr>
              <a:t>Age GROUPS</a:t>
            </a:r>
          </a:p>
          <a:p>
            <a:pPr algn="ctr"/>
            <a:endParaRPr lang="en-IN" sz="1600" b="1" cap="all" baseline="0">
              <a:solidFill>
                <a:srgbClr val="FFFF00"/>
              </a:solidFill>
              <a:latin typeface="Aptos" panose="020B0004020202020204" pitchFamily="34" charset="0"/>
            </a:endParaRPr>
          </a:p>
          <a:p>
            <a:pPr algn="l"/>
            <a:r>
              <a:rPr lang="en-IN" sz="1100" b="1" cap="all" baseline="0">
                <a:solidFill>
                  <a:srgbClr val="FFFF00"/>
                </a:solidFill>
                <a:latin typeface="Aptos" panose="020B0004020202020204" pitchFamily="34" charset="0"/>
              </a:rPr>
              <a:t>Below 18       Invalid</a:t>
            </a:r>
          </a:p>
          <a:p>
            <a:r>
              <a:rPr lang="en-IN" sz="1100" b="1">
                <a:solidFill>
                  <a:srgbClr val="FFFF00"/>
                </a:solidFill>
                <a:latin typeface="Aptos" panose="020B0004020202020204" pitchFamily="34" charset="0"/>
              </a:rPr>
              <a:t>18 -</a:t>
            </a:r>
            <a:r>
              <a:rPr lang="en-IN" sz="1100" b="1" baseline="0">
                <a:solidFill>
                  <a:srgbClr val="FFFF00"/>
                </a:solidFill>
                <a:latin typeface="Aptos" panose="020B0004020202020204" pitchFamily="34" charset="0"/>
              </a:rPr>
              <a:t> 44         Young</a:t>
            </a: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rgbClr val="FFFF00"/>
                </a:solidFill>
                <a:effectLst/>
                <a:latin typeface="Aptos" panose="020B0004020202020204" pitchFamily="34" charset="0"/>
                <a:ea typeface="+mn-ea"/>
                <a:cs typeface="+mn-cs"/>
              </a:rPr>
              <a:t>45</a:t>
            </a:r>
            <a:r>
              <a:rPr lang="en-IN" sz="1100" b="1" baseline="0">
                <a:solidFill>
                  <a:srgbClr val="FFFF00"/>
                </a:solidFill>
                <a:effectLst/>
                <a:latin typeface="Aptos" panose="020B0004020202020204" pitchFamily="34" charset="0"/>
                <a:ea typeface="+mn-ea"/>
                <a:cs typeface="+mn-cs"/>
              </a:rPr>
              <a:t> </a:t>
            </a:r>
            <a:r>
              <a:rPr lang="en-IN" sz="1100" b="1">
                <a:solidFill>
                  <a:srgbClr val="FFFF00"/>
                </a:solidFill>
                <a:effectLst/>
                <a:latin typeface="Aptos" panose="020B0004020202020204" pitchFamily="34" charset="0"/>
                <a:ea typeface="+mn-ea"/>
                <a:cs typeface="+mn-cs"/>
              </a:rPr>
              <a:t>-</a:t>
            </a:r>
            <a:r>
              <a:rPr lang="en-IN" sz="1100" b="1" baseline="0">
                <a:solidFill>
                  <a:srgbClr val="FFFF00"/>
                </a:solidFill>
                <a:effectLst/>
                <a:latin typeface="Aptos" panose="020B0004020202020204" pitchFamily="34" charset="0"/>
                <a:ea typeface="+mn-ea"/>
                <a:cs typeface="+mn-cs"/>
              </a:rPr>
              <a:t> 65         Middle Aged</a:t>
            </a: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rgbClr val="FFFF00"/>
                </a:solidFill>
                <a:effectLst/>
                <a:latin typeface="Aptos" panose="020B0004020202020204" pitchFamily="34" charset="0"/>
                <a:ea typeface="+mn-ea"/>
                <a:cs typeface="+mn-cs"/>
              </a:rPr>
              <a:t>66 &amp; ABOVE         Old</a:t>
            </a:r>
            <a:endParaRPr lang="en-IN" b="1">
              <a:solidFill>
                <a:srgbClr val="FFFF00"/>
              </a:solidFill>
              <a:effectLst/>
              <a:latin typeface="Aptos" panose="020B0004020202020204" pitchFamily="34" charset="0"/>
            </a:endParaRPr>
          </a:p>
          <a:p>
            <a:endParaRPr lang="en-IN" sz="1100" b="1">
              <a:latin typeface="Aptos" panose="020B0004020202020204" pitchFamily="34" charset="0"/>
            </a:endParaRPr>
          </a:p>
        </xdr:txBody>
      </xdr:sp>
      <xdr:sp macro="" textlink="">
        <xdr:nvSpPr>
          <xdr:cNvPr id="66" name="Arrow: Right 65">
            <a:extLst>
              <a:ext uri="{FF2B5EF4-FFF2-40B4-BE49-F238E27FC236}">
                <a16:creationId xmlns:a16="http://schemas.microsoft.com/office/drawing/2014/main" id="{5EA5857F-A503-5084-431A-E44898C0FF0D}"/>
              </a:ext>
            </a:extLst>
          </xdr:cNvPr>
          <xdr:cNvSpPr/>
        </xdr:nvSpPr>
        <xdr:spPr>
          <a:xfrm>
            <a:off x="626792" y="1617522"/>
            <a:ext cx="163241" cy="45047"/>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7" name="Arrow: Right 66">
            <a:extLst>
              <a:ext uri="{FF2B5EF4-FFF2-40B4-BE49-F238E27FC236}">
                <a16:creationId xmlns:a16="http://schemas.microsoft.com/office/drawing/2014/main" id="{46FB3D3F-136D-6A80-7E85-D1EC0D7B75A0}"/>
              </a:ext>
            </a:extLst>
          </xdr:cNvPr>
          <xdr:cNvSpPr/>
        </xdr:nvSpPr>
        <xdr:spPr>
          <a:xfrm>
            <a:off x="641037" y="1762798"/>
            <a:ext cx="158066" cy="48923"/>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8" name="Arrow: Right 67">
            <a:extLst>
              <a:ext uri="{FF2B5EF4-FFF2-40B4-BE49-F238E27FC236}">
                <a16:creationId xmlns:a16="http://schemas.microsoft.com/office/drawing/2014/main" id="{AB604A69-4C1D-F33C-A3E4-8CDCA97B3AEF}"/>
              </a:ext>
            </a:extLst>
          </xdr:cNvPr>
          <xdr:cNvSpPr/>
        </xdr:nvSpPr>
        <xdr:spPr>
          <a:xfrm>
            <a:off x="953435" y="1924129"/>
            <a:ext cx="213297" cy="45030"/>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9" name="Arrow: Right 68">
            <a:extLst>
              <a:ext uri="{FF2B5EF4-FFF2-40B4-BE49-F238E27FC236}">
                <a16:creationId xmlns:a16="http://schemas.microsoft.com/office/drawing/2014/main" id="{FC39D20F-8318-9303-D961-8BFA59C6D04C}"/>
              </a:ext>
            </a:extLst>
          </xdr:cNvPr>
          <xdr:cNvSpPr/>
        </xdr:nvSpPr>
        <xdr:spPr>
          <a:xfrm>
            <a:off x="871473" y="1442035"/>
            <a:ext cx="114300" cy="45719"/>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60960</xdr:colOff>
      <xdr:row>0</xdr:row>
      <xdr:rowOff>114300</xdr:rowOff>
    </xdr:from>
    <xdr:to>
      <xdr:col>12</xdr:col>
      <xdr:colOff>678180</xdr:colOff>
      <xdr:row>8</xdr:row>
      <xdr:rowOff>152400</xdr:rowOff>
    </xdr:to>
    <xdr:grpSp>
      <xdr:nvGrpSpPr>
        <xdr:cNvPr id="32" name="Group 31">
          <a:extLst>
            <a:ext uri="{FF2B5EF4-FFF2-40B4-BE49-F238E27FC236}">
              <a16:creationId xmlns:a16="http://schemas.microsoft.com/office/drawing/2014/main" id="{8241CF7B-8465-4427-4787-E2F57F42DF20}"/>
            </a:ext>
          </a:extLst>
        </xdr:cNvPr>
        <xdr:cNvGrpSpPr/>
      </xdr:nvGrpSpPr>
      <xdr:grpSpPr>
        <a:xfrm>
          <a:off x="1783080" y="114300"/>
          <a:ext cx="4960620" cy="1501140"/>
          <a:chOff x="1440180" y="99060"/>
          <a:chExt cx="5196840" cy="1577046"/>
        </a:xfrm>
      </xdr:grpSpPr>
      <xdr:grpSp>
        <xdr:nvGrpSpPr>
          <xdr:cNvPr id="29" name="Group 28">
            <a:extLst>
              <a:ext uri="{FF2B5EF4-FFF2-40B4-BE49-F238E27FC236}">
                <a16:creationId xmlns:a16="http://schemas.microsoft.com/office/drawing/2014/main" id="{C669E62F-7E5B-477B-3407-2C4FFDE8E629}"/>
              </a:ext>
            </a:extLst>
          </xdr:cNvPr>
          <xdr:cNvGrpSpPr/>
        </xdr:nvGrpSpPr>
        <xdr:grpSpPr>
          <a:xfrm>
            <a:off x="1440180" y="99060"/>
            <a:ext cx="5196840" cy="1577046"/>
            <a:chOff x="1440180" y="99060"/>
            <a:chExt cx="5196840" cy="1577046"/>
          </a:xfrm>
        </xdr:grpSpPr>
        <xdr:grpSp>
          <xdr:nvGrpSpPr>
            <xdr:cNvPr id="24" name="Group 23">
              <a:extLst>
                <a:ext uri="{FF2B5EF4-FFF2-40B4-BE49-F238E27FC236}">
                  <a16:creationId xmlns:a16="http://schemas.microsoft.com/office/drawing/2014/main" id="{40DD9431-4D71-CA80-A60D-BEC9EB377737}"/>
                </a:ext>
              </a:extLst>
            </xdr:cNvPr>
            <xdr:cNvGrpSpPr/>
          </xdr:nvGrpSpPr>
          <xdr:grpSpPr>
            <a:xfrm>
              <a:off x="3096770" y="114300"/>
              <a:ext cx="1697472" cy="698803"/>
              <a:chOff x="3489960" y="99060"/>
              <a:chExt cx="1513065" cy="746760"/>
            </a:xfrm>
          </xdr:grpSpPr>
          <xdr:sp macro="" textlink="">
            <xdr:nvSpPr>
              <xdr:cNvPr id="3" name="Rectangle: Rounded Corners 2">
                <a:extLst>
                  <a:ext uri="{FF2B5EF4-FFF2-40B4-BE49-F238E27FC236}">
                    <a16:creationId xmlns:a16="http://schemas.microsoft.com/office/drawing/2014/main" id="{8C318310-FA0E-BE8B-17A7-BBFBC90CC0C8}"/>
                  </a:ext>
                </a:extLst>
              </xdr:cNvPr>
              <xdr:cNvSpPr/>
            </xdr:nvSpPr>
            <xdr:spPr>
              <a:xfrm>
                <a:off x="3489960" y="99060"/>
                <a:ext cx="1513065" cy="746760"/>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G3">
            <xdr:nvSpPr>
              <xdr:cNvPr id="7" name="TextBox 6">
                <a:extLst>
                  <a:ext uri="{FF2B5EF4-FFF2-40B4-BE49-F238E27FC236}">
                    <a16:creationId xmlns:a16="http://schemas.microsoft.com/office/drawing/2014/main" id="{FD164ECB-CA68-9D9F-DB03-92A20D4E3755}"/>
                  </a:ext>
                </a:extLst>
              </xdr:cNvPr>
              <xdr:cNvSpPr txBox="1"/>
            </xdr:nvSpPr>
            <xdr:spPr>
              <a:xfrm>
                <a:off x="3695700" y="129540"/>
                <a:ext cx="1171533" cy="25908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6CC6B6-9674-4340-A155-671E65ECB7E9}" type="TxLink">
                  <a:rPr lang="en-US" sz="1100" b="0" i="0" u="none" strike="noStrike">
                    <a:solidFill>
                      <a:srgbClr val="000000"/>
                    </a:solidFill>
                    <a:latin typeface="Aptos" panose="020B0004020202020204" pitchFamily="34" charset="0"/>
                    <a:ea typeface="Calibri"/>
                    <a:cs typeface="Calibri"/>
                  </a:rPr>
                  <a:pPr algn="ctr"/>
                  <a:t>Average Income</a:t>
                </a:fld>
                <a:endParaRPr lang="en-IN" sz="1100">
                  <a:latin typeface="Aptos" panose="020B0004020202020204" pitchFamily="34" charset="0"/>
                </a:endParaRPr>
              </a:p>
            </xdr:txBody>
          </xdr:sp>
          <xdr:sp macro="" textlink="PivotTable!G4">
            <xdr:nvSpPr>
              <xdr:cNvPr id="8" name="TextBox 7">
                <a:extLst>
                  <a:ext uri="{FF2B5EF4-FFF2-40B4-BE49-F238E27FC236}">
                    <a16:creationId xmlns:a16="http://schemas.microsoft.com/office/drawing/2014/main" id="{73A8AAA3-D579-25F5-EC5D-091520B56FD5}"/>
                  </a:ext>
                </a:extLst>
              </xdr:cNvPr>
              <xdr:cNvSpPr txBox="1"/>
            </xdr:nvSpPr>
            <xdr:spPr>
              <a:xfrm>
                <a:off x="3749040" y="388620"/>
                <a:ext cx="983253" cy="42672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413099-DFB3-4DFC-8EFF-9434BB1AC964}" type="TxLink">
                  <a:rPr lang="en-US" sz="2000" b="1" i="0" u="none" strike="noStrike">
                    <a:solidFill>
                      <a:srgbClr val="000000"/>
                    </a:solidFill>
                    <a:latin typeface="Aptos" panose="020B0004020202020204" pitchFamily="34" charset="0"/>
                    <a:ea typeface="Calibri"/>
                    <a:cs typeface="Calibri"/>
                  </a:rPr>
                  <a:pPr algn="ctr"/>
                  <a:t>56209</a:t>
                </a:fld>
                <a:endParaRPr lang="en-IN" sz="2000" b="1">
                  <a:latin typeface="Aptos" panose="020B0004020202020204" pitchFamily="34" charset="0"/>
                </a:endParaRPr>
              </a:p>
            </xdr:txBody>
          </xdr:sp>
        </xdr:grpSp>
        <xdr:grpSp>
          <xdr:nvGrpSpPr>
            <xdr:cNvPr id="22" name="Group 21">
              <a:extLst>
                <a:ext uri="{FF2B5EF4-FFF2-40B4-BE49-F238E27FC236}">
                  <a16:creationId xmlns:a16="http://schemas.microsoft.com/office/drawing/2014/main" id="{8FC5FCED-A1F7-3206-29C3-A7EB66602248}"/>
                </a:ext>
              </a:extLst>
            </xdr:cNvPr>
            <xdr:cNvGrpSpPr/>
          </xdr:nvGrpSpPr>
          <xdr:grpSpPr>
            <a:xfrm>
              <a:off x="1440180" y="99060"/>
              <a:ext cx="4289803" cy="1577046"/>
              <a:chOff x="784860" y="45720"/>
              <a:chExt cx="4289803" cy="1772146"/>
            </a:xfrm>
          </xdr:grpSpPr>
          <xdr:grpSp>
            <xdr:nvGrpSpPr>
              <xdr:cNvPr id="26" name="Group 25">
                <a:extLst>
                  <a:ext uri="{FF2B5EF4-FFF2-40B4-BE49-F238E27FC236}">
                    <a16:creationId xmlns:a16="http://schemas.microsoft.com/office/drawing/2014/main" id="{19EA129B-82F5-319F-EE91-187824E35116}"/>
                  </a:ext>
                </a:extLst>
              </xdr:cNvPr>
              <xdr:cNvGrpSpPr/>
            </xdr:nvGrpSpPr>
            <xdr:grpSpPr>
              <a:xfrm>
                <a:off x="784860" y="53340"/>
                <a:ext cx="4289803" cy="1764526"/>
                <a:chOff x="1828800" y="83820"/>
                <a:chExt cx="4036990" cy="1601145"/>
              </a:xfrm>
            </xdr:grpSpPr>
            <xdr:sp macro="" textlink="">
              <xdr:nvSpPr>
                <xdr:cNvPr id="18" name="Rectangle: Rounded Corners 17">
                  <a:extLst>
                    <a:ext uri="{FF2B5EF4-FFF2-40B4-BE49-F238E27FC236}">
                      <a16:creationId xmlns:a16="http://schemas.microsoft.com/office/drawing/2014/main" id="{4478A50D-EA5B-C7F7-804C-9094625F85AA}"/>
                    </a:ext>
                  </a:extLst>
                </xdr:cNvPr>
                <xdr:cNvSpPr/>
              </xdr:nvSpPr>
              <xdr:spPr>
                <a:xfrm>
                  <a:off x="1828800" y="83820"/>
                  <a:ext cx="1513065" cy="74676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F3">
              <xdr:nvSpPr>
                <xdr:cNvPr id="19" name="TextBox 18">
                  <a:extLst>
                    <a:ext uri="{FF2B5EF4-FFF2-40B4-BE49-F238E27FC236}">
                      <a16:creationId xmlns:a16="http://schemas.microsoft.com/office/drawing/2014/main" id="{56466113-B798-A272-F20C-57DADAEC6C80}"/>
                    </a:ext>
                  </a:extLst>
                </xdr:cNvPr>
                <xdr:cNvSpPr txBox="1"/>
              </xdr:nvSpPr>
              <xdr:spPr>
                <a:xfrm>
                  <a:off x="2070858" y="101177"/>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a:solidFill>
                        <a:srgbClr val="000000"/>
                      </a:solidFill>
                      <a:latin typeface="Aptos" panose="020B0004020202020204" pitchFamily="34" charset="0"/>
                      <a:ea typeface="Calibri"/>
                      <a:cs typeface="Calibri"/>
                    </a:rPr>
                    <a:t>Records</a:t>
                  </a:r>
                  <a:endParaRPr lang="en-IN" sz="1100">
                    <a:latin typeface="Aptos" panose="020B0004020202020204" pitchFamily="34" charset="0"/>
                  </a:endParaRPr>
                </a:p>
              </xdr:txBody>
            </xdr:sp>
            <xdr:sp macro="" textlink="PivotTable!F4">
              <xdr:nvSpPr>
                <xdr:cNvPr id="20" name="TextBox 19">
                  <a:extLst>
                    <a:ext uri="{FF2B5EF4-FFF2-40B4-BE49-F238E27FC236}">
                      <a16:creationId xmlns:a16="http://schemas.microsoft.com/office/drawing/2014/main" id="{8D996479-8553-98AB-3523-E3D176B18F8C}"/>
                    </a:ext>
                  </a:extLst>
                </xdr:cNvPr>
                <xdr:cNvSpPr txBox="1"/>
              </xdr:nvSpPr>
              <xdr:spPr>
                <a:xfrm>
                  <a:off x="2057400" y="388620"/>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7A9301-745A-4914-9086-941EB80DAE98}" type="TxLink">
                    <a:rPr lang="en-US" sz="2000" b="1" i="0" u="none" strike="noStrike">
                      <a:solidFill>
                        <a:srgbClr val="000000"/>
                      </a:solidFill>
                      <a:latin typeface="Aptos" panose="020B0004020202020204" pitchFamily="34" charset="0"/>
                      <a:ea typeface="Calibri"/>
                      <a:cs typeface="Calibri"/>
                    </a:rPr>
                    <a:pPr algn="ctr"/>
                    <a:t>1026</a:t>
                  </a:fld>
                  <a:endParaRPr lang="en-IN" sz="2000" b="1">
                    <a:latin typeface="Aptos" panose="020B0004020202020204" pitchFamily="34" charset="0"/>
                  </a:endParaRPr>
                </a:p>
              </xdr:txBody>
            </xdr:sp>
            <xdr:sp macro="" textlink="">
              <xdr:nvSpPr>
                <xdr:cNvPr id="55" name="Rectangle: Rounded Corners 54">
                  <a:extLst>
                    <a:ext uri="{FF2B5EF4-FFF2-40B4-BE49-F238E27FC236}">
                      <a16:creationId xmlns:a16="http://schemas.microsoft.com/office/drawing/2014/main" id="{2A336F2B-7A95-A7B6-90B3-C444A493B8E8}"/>
                    </a:ext>
                  </a:extLst>
                </xdr:cNvPr>
                <xdr:cNvSpPr/>
              </xdr:nvSpPr>
              <xdr:spPr>
                <a:xfrm>
                  <a:off x="2547782" y="936881"/>
                  <a:ext cx="1513065" cy="74676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6" name="Rectangle: Rounded Corners 55">
                  <a:extLst>
                    <a:ext uri="{FF2B5EF4-FFF2-40B4-BE49-F238E27FC236}">
                      <a16:creationId xmlns:a16="http://schemas.microsoft.com/office/drawing/2014/main" id="{DF2843CC-4E46-654B-390E-24594BB81B09}"/>
                    </a:ext>
                  </a:extLst>
                </xdr:cNvPr>
                <xdr:cNvSpPr/>
              </xdr:nvSpPr>
              <xdr:spPr>
                <a:xfrm>
                  <a:off x="4352725" y="936881"/>
                  <a:ext cx="1513065" cy="746760"/>
                </a:xfrm>
                <a:prstGeom prst="roundRec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I3">
              <xdr:nvSpPr>
                <xdr:cNvPr id="57" name="TextBox 56">
                  <a:extLst>
                    <a:ext uri="{FF2B5EF4-FFF2-40B4-BE49-F238E27FC236}">
                      <a16:creationId xmlns:a16="http://schemas.microsoft.com/office/drawing/2014/main" id="{7467A6EA-B74F-3818-96F5-E449DD0361F7}"/>
                    </a:ext>
                  </a:extLst>
                </xdr:cNvPr>
                <xdr:cNvSpPr txBox="1"/>
              </xdr:nvSpPr>
              <xdr:spPr>
                <a:xfrm>
                  <a:off x="2894897" y="954477"/>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607000-8D06-44FB-9ED9-14761736BDA5}" type="TxLink">
                    <a:rPr lang="en-US" sz="1100" b="0" i="0" u="none" strike="noStrike">
                      <a:solidFill>
                        <a:srgbClr val="000000"/>
                      </a:solidFill>
                      <a:latin typeface="Aptos" panose="020B0004020202020204" pitchFamily="34" charset="0"/>
                      <a:ea typeface="Calibri"/>
                      <a:cs typeface="Calibri"/>
                    </a:rPr>
                    <a:pPr marL="0" indent="0" algn="ctr"/>
                    <a:t>Maximum Age</a:t>
                  </a:fld>
                  <a:endParaRPr lang="en-IN" sz="1100" b="0" i="0" u="none" strike="noStrike">
                    <a:solidFill>
                      <a:srgbClr val="000000"/>
                    </a:solidFill>
                    <a:latin typeface="Aptos" panose="020B0004020202020204" pitchFamily="34" charset="0"/>
                    <a:ea typeface="Calibri"/>
                    <a:cs typeface="Calibri"/>
                  </a:endParaRPr>
                </a:p>
              </xdr:txBody>
            </xdr:sp>
            <xdr:sp macro="" textlink="PivotTable!I4">
              <xdr:nvSpPr>
                <xdr:cNvPr id="58" name="TextBox 57">
                  <a:extLst>
                    <a:ext uri="{FF2B5EF4-FFF2-40B4-BE49-F238E27FC236}">
                      <a16:creationId xmlns:a16="http://schemas.microsoft.com/office/drawing/2014/main" id="{2E1BFB9A-364E-A274-A1A1-0ABA6E44E225}"/>
                    </a:ext>
                  </a:extLst>
                </xdr:cNvPr>
                <xdr:cNvSpPr txBox="1"/>
              </xdr:nvSpPr>
              <xdr:spPr>
                <a:xfrm>
                  <a:off x="2813829" y="1258245"/>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060EB08-903E-4C95-BCCE-860666E0F714}" type="TxLink">
                    <a:rPr lang="en-US" sz="2000" b="1" i="0" u="none" strike="noStrike">
                      <a:solidFill>
                        <a:srgbClr val="000000"/>
                      </a:solidFill>
                      <a:latin typeface="Aptos" panose="020B0004020202020204" pitchFamily="34" charset="0"/>
                      <a:ea typeface="Calibri"/>
                      <a:cs typeface="Calibri"/>
                    </a:rPr>
                    <a:pPr marL="0" indent="0" algn="ctr"/>
                    <a:t>89</a:t>
                  </a:fld>
                  <a:endParaRPr lang="en-IN" sz="2000" b="1" i="0" u="none" strike="noStrike">
                    <a:solidFill>
                      <a:srgbClr val="000000"/>
                    </a:solidFill>
                    <a:latin typeface="Aptos" panose="020B0004020202020204" pitchFamily="34" charset="0"/>
                    <a:ea typeface="Calibri"/>
                    <a:cs typeface="Calibri"/>
                  </a:endParaRPr>
                </a:p>
              </xdr:txBody>
            </xdr:sp>
            <xdr:sp macro="" textlink="PivotTable!J3">
              <xdr:nvSpPr>
                <xdr:cNvPr id="60" name="TextBox 59">
                  <a:extLst>
                    <a:ext uri="{FF2B5EF4-FFF2-40B4-BE49-F238E27FC236}">
                      <a16:creationId xmlns:a16="http://schemas.microsoft.com/office/drawing/2014/main" id="{652FD126-F628-B59E-CA7E-155DD2095FFB}"/>
                    </a:ext>
                  </a:extLst>
                </xdr:cNvPr>
                <xdr:cNvSpPr txBox="1"/>
              </xdr:nvSpPr>
              <xdr:spPr>
                <a:xfrm>
                  <a:off x="4707284" y="962520"/>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877E449-946C-4A38-932B-9E14E5D72D23}" type="TxLink">
                    <a:rPr lang="en-US" sz="1100" b="0" i="0" u="none" strike="noStrike">
                      <a:solidFill>
                        <a:srgbClr val="000000"/>
                      </a:solidFill>
                      <a:latin typeface="Aptos" panose="020B0004020202020204" pitchFamily="34" charset="0"/>
                      <a:ea typeface="Calibri"/>
                      <a:cs typeface="Calibri"/>
                    </a:rPr>
                    <a:pPr marL="0" indent="0" algn="ctr"/>
                    <a:t>Minimum Age</a:t>
                  </a:fld>
                  <a:endParaRPr lang="en-IN" sz="1100" b="0" i="0" u="none" strike="noStrike">
                    <a:solidFill>
                      <a:srgbClr val="000000"/>
                    </a:solidFill>
                    <a:latin typeface="Aptos" panose="020B0004020202020204" pitchFamily="34" charset="0"/>
                    <a:ea typeface="Calibri"/>
                    <a:cs typeface="Calibri"/>
                  </a:endParaRPr>
                </a:p>
              </xdr:txBody>
            </xdr:sp>
            <xdr:sp macro="" textlink="PivotTable!J4">
              <xdr:nvSpPr>
                <xdr:cNvPr id="61" name="TextBox 60">
                  <a:extLst>
                    <a:ext uri="{FF2B5EF4-FFF2-40B4-BE49-F238E27FC236}">
                      <a16:creationId xmlns:a16="http://schemas.microsoft.com/office/drawing/2014/main" id="{2954D532-2C41-6435-17DE-40B608A46F5E}"/>
                    </a:ext>
                  </a:extLst>
                </xdr:cNvPr>
                <xdr:cNvSpPr txBox="1"/>
              </xdr:nvSpPr>
              <xdr:spPr>
                <a:xfrm>
                  <a:off x="4641240" y="1249963"/>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319B7A3-0877-4282-A686-12BC000FB43C}" type="TxLink">
                    <a:rPr lang="en-US" sz="2000" b="1" i="0" u="none" strike="noStrike">
                      <a:solidFill>
                        <a:srgbClr val="000000"/>
                      </a:solidFill>
                      <a:latin typeface="Aptos" panose="020B0004020202020204" pitchFamily="34" charset="0"/>
                      <a:ea typeface="Calibri"/>
                      <a:cs typeface="Calibri"/>
                    </a:rPr>
                    <a:pPr marL="0" indent="0" algn="ctr"/>
                    <a:t>25</a:t>
                  </a:fld>
                  <a:endParaRPr lang="en-IN" sz="2000" b="1" i="0" u="none" strike="noStrike">
                    <a:solidFill>
                      <a:srgbClr val="000000"/>
                    </a:solidFill>
                    <a:latin typeface="Aptos" panose="020B0004020202020204" pitchFamily="34" charset="0"/>
                    <a:ea typeface="Calibri"/>
                    <a:cs typeface="Calibri"/>
                  </a:endParaRPr>
                </a:p>
              </xdr:txBody>
            </xdr:sp>
          </xdr:grpSp>
          <xdr:pic>
            <xdr:nvPicPr>
              <xdr:cNvPr id="15" name="Graphic 14" descr="Database">
                <a:extLst>
                  <a:ext uri="{FF2B5EF4-FFF2-40B4-BE49-F238E27FC236}">
                    <a16:creationId xmlns:a16="http://schemas.microsoft.com/office/drawing/2014/main" id="{FEA8A0A4-3D9E-FABE-C192-23D58E03D32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30580" y="45720"/>
                <a:ext cx="310776" cy="350520"/>
              </a:xfrm>
              <a:prstGeom prst="rect">
                <a:avLst/>
              </a:prstGeom>
            </xdr:spPr>
          </xdr:pic>
        </xdr:grpSp>
        <xdr:grpSp>
          <xdr:nvGrpSpPr>
            <xdr:cNvPr id="21" name="Group 20">
              <a:extLst>
                <a:ext uri="{FF2B5EF4-FFF2-40B4-BE49-F238E27FC236}">
                  <a16:creationId xmlns:a16="http://schemas.microsoft.com/office/drawing/2014/main" id="{BD8D98DE-C276-9D7B-1071-40FFE621AF1F}"/>
                </a:ext>
              </a:extLst>
            </xdr:cNvPr>
            <xdr:cNvGrpSpPr/>
          </xdr:nvGrpSpPr>
          <xdr:grpSpPr>
            <a:xfrm>
              <a:off x="2240829" y="106680"/>
              <a:ext cx="4396191" cy="1146852"/>
              <a:chOff x="1739379" y="60960"/>
              <a:chExt cx="4341381" cy="1352077"/>
            </a:xfrm>
          </xdr:grpSpPr>
          <xdr:grpSp>
            <xdr:nvGrpSpPr>
              <xdr:cNvPr id="25" name="Group 24">
                <a:extLst>
                  <a:ext uri="{FF2B5EF4-FFF2-40B4-BE49-F238E27FC236}">
                    <a16:creationId xmlns:a16="http://schemas.microsoft.com/office/drawing/2014/main" id="{A3767404-5A15-6456-5FBE-9A0F8B1FD2D1}"/>
                  </a:ext>
                </a:extLst>
              </xdr:cNvPr>
              <xdr:cNvGrpSpPr/>
            </xdr:nvGrpSpPr>
            <xdr:grpSpPr>
              <a:xfrm>
                <a:off x="4302224" y="60960"/>
                <a:ext cx="1778536" cy="853440"/>
                <a:chOff x="5065455" y="91440"/>
                <a:chExt cx="1602045" cy="784860"/>
              </a:xfrm>
            </xdr:grpSpPr>
            <xdr:sp macro="" textlink="">
              <xdr:nvSpPr>
                <xdr:cNvPr id="4" name="Rectangle: Rounded Corners 3">
                  <a:extLst>
                    <a:ext uri="{FF2B5EF4-FFF2-40B4-BE49-F238E27FC236}">
                      <a16:creationId xmlns:a16="http://schemas.microsoft.com/office/drawing/2014/main" id="{CAB26285-C42D-0FD7-CA97-FB8FBEB23A4F}"/>
                    </a:ext>
                  </a:extLst>
                </xdr:cNvPr>
                <xdr:cNvSpPr/>
              </xdr:nvSpPr>
              <xdr:spPr>
                <a:xfrm>
                  <a:off x="5065455" y="91440"/>
                  <a:ext cx="1602045" cy="78486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H4">
              <xdr:nvSpPr>
                <xdr:cNvPr id="9" name="TextBox 8">
                  <a:extLst>
                    <a:ext uri="{FF2B5EF4-FFF2-40B4-BE49-F238E27FC236}">
                      <a16:creationId xmlns:a16="http://schemas.microsoft.com/office/drawing/2014/main" id="{77A4AC33-DBB1-5C58-BE9F-B6233BB636C6}"/>
                    </a:ext>
                  </a:extLst>
                </xdr:cNvPr>
                <xdr:cNvSpPr txBox="1"/>
              </xdr:nvSpPr>
              <xdr:spPr>
                <a:xfrm>
                  <a:off x="5350812" y="396240"/>
                  <a:ext cx="1019508"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1CF0E4-911E-4DC1-B3EC-C9DC165A5B22}" type="TxLink">
                    <a:rPr lang="en-US" sz="2000" b="1" i="0" u="none" strike="noStrike">
                      <a:solidFill>
                        <a:srgbClr val="000000"/>
                      </a:solidFill>
                      <a:latin typeface="Aptos" panose="020B0004020202020204" pitchFamily="34" charset="0"/>
                      <a:ea typeface="Calibri"/>
                      <a:cs typeface="Calibri"/>
                    </a:rPr>
                    <a:pPr marL="0" indent="0" algn="ctr"/>
                    <a:t>44</a:t>
                  </a:fld>
                  <a:endParaRPr lang="en-IN" sz="2000" b="1" i="0" u="none" strike="noStrike">
                    <a:solidFill>
                      <a:srgbClr val="000000"/>
                    </a:solidFill>
                    <a:latin typeface="Aptos" panose="020B0004020202020204" pitchFamily="34" charset="0"/>
                    <a:ea typeface="Calibri"/>
                    <a:cs typeface="Calibri"/>
                  </a:endParaRPr>
                </a:p>
              </xdr:txBody>
            </xdr:sp>
            <xdr:sp macro="" textlink="PivotTable!H3">
              <xdr:nvSpPr>
                <xdr:cNvPr id="12" name="TextBox 11">
                  <a:extLst>
                    <a:ext uri="{FF2B5EF4-FFF2-40B4-BE49-F238E27FC236}">
                      <a16:creationId xmlns:a16="http://schemas.microsoft.com/office/drawing/2014/main" id="{4D701ED2-800C-990C-2EC7-CDC09BE55F59}"/>
                    </a:ext>
                  </a:extLst>
                </xdr:cNvPr>
                <xdr:cNvSpPr txBox="1"/>
              </xdr:nvSpPr>
              <xdr:spPr>
                <a:xfrm>
                  <a:off x="5486400" y="129540"/>
                  <a:ext cx="9753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85FEFD-F6B4-414D-9457-A62C6BE272A0}" type="TxLink">
                    <a:rPr lang="en-US" sz="1100" b="0" i="0" u="none" strike="noStrike">
                      <a:solidFill>
                        <a:srgbClr val="000000"/>
                      </a:solidFill>
                      <a:latin typeface="Aptos" panose="020B0004020202020204" pitchFamily="34" charset="0"/>
                      <a:ea typeface="Calibri"/>
                      <a:cs typeface="Calibri"/>
                    </a:rPr>
                    <a:pPr marL="0" indent="0" algn="ctr"/>
                    <a:t>Average Age</a:t>
                  </a:fld>
                  <a:endParaRPr lang="en-IN" sz="1100" b="0" i="0" u="none" strike="noStrike">
                    <a:solidFill>
                      <a:srgbClr val="000000"/>
                    </a:solidFill>
                    <a:latin typeface="Aptos" panose="020B0004020202020204" pitchFamily="34" charset="0"/>
                    <a:ea typeface="Calibri"/>
                    <a:cs typeface="Calibri"/>
                  </a:endParaRPr>
                </a:p>
              </xdr:txBody>
            </xdr:sp>
          </xdr:grpSp>
          <xdr:pic>
            <xdr:nvPicPr>
              <xdr:cNvPr id="16" name="Picture 15">
                <a:extLst>
                  <a:ext uri="{FF2B5EF4-FFF2-40B4-BE49-F238E27FC236}">
                    <a16:creationId xmlns:a16="http://schemas.microsoft.com/office/drawing/2014/main" id="{5D9FA930-CB76-D6E2-716E-2A1D14D25DC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427221" y="91440"/>
                <a:ext cx="335280" cy="335280"/>
              </a:xfrm>
              <a:prstGeom prst="rect">
                <a:avLst/>
              </a:prstGeom>
            </xdr:spPr>
          </xdr:pic>
          <xdr:pic>
            <xdr:nvPicPr>
              <xdr:cNvPr id="63" name="Picture 62">
                <a:extLst>
                  <a:ext uri="{FF2B5EF4-FFF2-40B4-BE49-F238E27FC236}">
                    <a16:creationId xmlns:a16="http://schemas.microsoft.com/office/drawing/2014/main" id="{89E359F9-708E-5A78-F6D5-003AB6BD59A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39379" y="1068181"/>
                <a:ext cx="335280" cy="335280"/>
              </a:xfrm>
              <a:prstGeom prst="rect">
                <a:avLst/>
              </a:prstGeom>
            </xdr:spPr>
          </xdr:pic>
          <xdr:pic>
            <xdr:nvPicPr>
              <xdr:cNvPr id="64" name="Picture 63">
                <a:extLst>
                  <a:ext uri="{FF2B5EF4-FFF2-40B4-BE49-F238E27FC236}">
                    <a16:creationId xmlns:a16="http://schemas.microsoft.com/office/drawing/2014/main" id="{AECBC2C0-1487-540D-868A-2319BF55EFE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57021" y="1077756"/>
                <a:ext cx="335280" cy="335281"/>
              </a:xfrm>
              <a:prstGeom prst="rect">
                <a:avLst/>
              </a:prstGeom>
            </xdr:spPr>
          </xdr:pic>
        </xdr:grpSp>
      </xdr:grpSp>
      <xdr:pic>
        <xdr:nvPicPr>
          <xdr:cNvPr id="27" name="Graphic 26" descr="Dollar">
            <a:extLst>
              <a:ext uri="{FF2B5EF4-FFF2-40B4-BE49-F238E27FC236}">
                <a16:creationId xmlns:a16="http://schemas.microsoft.com/office/drawing/2014/main" id="{6C86F762-CD78-83B4-C51F-0F51E13A5EE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86100" y="121920"/>
            <a:ext cx="335280" cy="335280"/>
          </a:xfrm>
          <a:prstGeom prst="rect">
            <a:avLst/>
          </a:prstGeom>
        </xdr:spPr>
      </xdr:pic>
    </xdr:grpSp>
    <xdr:clientData/>
  </xdr:twoCellAnchor>
  <xdr:twoCellAnchor>
    <xdr:from>
      <xdr:col>5</xdr:col>
      <xdr:colOff>403860</xdr:colOff>
      <xdr:row>9</xdr:row>
      <xdr:rowOff>53340</xdr:rowOff>
    </xdr:from>
    <xdr:to>
      <xdr:col>8</xdr:col>
      <xdr:colOff>137160</xdr:colOff>
      <xdr:row>12</xdr:row>
      <xdr:rowOff>152399</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EAB1DD64-C276-4D45-8C89-7ADD7B5952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60320" y="1699260"/>
              <a:ext cx="12268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9</xdr:row>
      <xdr:rowOff>60960</xdr:rowOff>
    </xdr:from>
    <xdr:to>
      <xdr:col>11</xdr:col>
      <xdr:colOff>381000</xdr:colOff>
      <xdr:row>12</xdr:row>
      <xdr:rowOff>129539</xdr:rowOff>
    </xdr:to>
    <mc:AlternateContent xmlns:mc="http://schemas.openxmlformats.org/markup-compatibility/2006" xmlns:a14="http://schemas.microsoft.com/office/drawing/2010/main">
      <mc:Choice Requires="a14">
        <xdr:graphicFrame macro="">
          <xdr:nvGraphicFramePr>
            <xdr:cNvPr id="30" name="Purchased Bike">
              <a:extLst>
                <a:ext uri="{FF2B5EF4-FFF2-40B4-BE49-F238E27FC236}">
                  <a16:creationId xmlns:a16="http://schemas.microsoft.com/office/drawing/2014/main" id="{82D4DB36-41EA-40A1-A544-3617197EA3E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145280" y="1706880"/>
              <a:ext cx="171450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KALE" refreshedDate="45414.684223495373" createdVersion="8" refreshedVersion="8" minRefreshableVersion="3" recordCount="1026" xr:uid="{487455C6-3F77-42F1-B512-C940A2CF7C2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NonDate="0" count="2">
        <s v="M"/>
        <s v="S"/>
      </sharedItems>
    </cacheField>
    <cacheField name="Gender" numFmtId="0">
      <sharedItems containsNonDate="0"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Groups" numFmtId="0">
      <sharedItems containsNonDate="0" count="3">
        <s v="Young"/>
        <s v="Middle Aged"/>
        <s v="Old"/>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315991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1"/>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1"/>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1"/>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0"/>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0"/>
    <x v="1"/>
  </r>
  <r>
    <n v="20942"/>
    <x v="1"/>
    <x v="0"/>
    <n v="20000"/>
    <n v="0"/>
    <s v="High School"/>
    <s v="Manual"/>
    <s v="No"/>
    <n v="1"/>
    <x v="2"/>
    <x v="0"/>
    <n v="31"/>
    <x v="0"/>
    <x v="0"/>
  </r>
  <r>
    <n v="18484"/>
    <x v="1"/>
    <x v="1"/>
    <n v="80000"/>
    <n v="2"/>
    <s v="High School"/>
    <s v="Skilled Manual"/>
    <s v="No"/>
    <n v="2"/>
    <x v="3"/>
    <x v="1"/>
    <n v="50"/>
    <x v="1"/>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1"/>
    <x v="1"/>
  </r>
  <r>
    <n v="27832"/>
    <x v="1"/>
    <x v="0"/>
    <n v="30000"/>
    <n v="0"/>
    <s v="Partial College"/>
    <s v="Clerical"/>
    <s v="No"/>
    <n v="1"/>
    <x v="1"/>
    <x v="0"/>
    <n v="30"/>
    <x v="0"/>
    <x v="0"/>
  </r>
  <r>
    <n v="26863"/>
    <x v="1"/>
    <x v="1"/>
    <n v="20000"/>
    <n v="0"/>
    <s v="High School"/>
    <s v="Manual"/>
    <s v="No"/>
    <n v="1"/>
    <x v="1"/>
    <x v="0"/>
    <n v="28"/>
    <x v="0"/>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1"/>
    <x v="1"/>
  </r>
  <r>
    <n v="29380"/>
    <x v="0"/>
    <x v="0"/>
    <n v="20000"/>
    <n v="3"/>
    <s v="High School"/>
    <s v="Manual"/>
    <s v="Yes"/>
    <n v="0"/>
    <x v="0"/>
    <x v="0"/>
    <n v="41"/>
    <x v="0"/>
    <x v="1"/>
  </r>
  <r>
    <n v="23986"/>
    <x v="0"/>
    <x v="0"/>
    <n v="20000"/>
    <n v="1"/>
    <s v="Bachelors"/>
    <s v="Clerical"/>
    <s v="Yes"/>
    <n v="0"/>
    <x v="0"/>
    <x v="0"/>
    <n v="66"/>
    <x v="2"/>
    <x v="1"/>
  </r>
  <r>
    <n v="24466"/>
    <x v="0"/>
    <x v="0"/>
    <n v="60000"/>
    <n v="1"/>
    <s v="Partial College"/>
    <s v="Skilled Manual"/>
    <s v="Yes"/>
    <n v="1"/>
    <x v="2"/>
    <x v="1"/>
    <n v="46"/>
    <x v="1"/>
    <x v="1"/>
  </r>
  <r>
    <n v="29097"/>
    <x v="1"/>
    <x v="0"/>
    <n v="40000"/>
    <n v="2"/>
    <s v="Partial College"/>
    <s v="Skilled Manual"/>
    <s v="Yes"/>
    <n v="2"/>
    <x v="2"/>
    <x v="1"/>
    <n v="52"/>
    <x v="1"/>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0"/>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1"/>
    <x v="0"/>
  </r>
  <r>
    <n v="19291"/>
    <x v="1"/>
    <x v="0"/>
    <n v="10000"/>
    <n v="2"/>
    <s v="High School"/>
    <s v="Manual"/>
    <s v="Yes"/>
    <n v="0"/>
    <x v="0"/>
    <x v="0"/>
    <n v="35"/>
    <x v="0"/>
    <x v="0"/>
  </r>
  <r>
    <n v="16713"/>
    <x v="0"/>
    <x v="1"/>
    <n v="40000"/>
    <n v="2"/>
    <s v="Bachelors"/>
    <s v="Management"/>
    <s v="Yes"/>
    <n v="1"/>
    <x v="0"/>
    <x v="1"/>
    <n v="52"/>
    <x v="1"/>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2"/>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1"/>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0"/>
    <x v="0"/>
  </r>
  <r>
    <n v="27969"/>
    <x v="0"/>
    <x v="1"/>
    <n v="80000"/>
    <n v="0"/>
    <s v="Bachelors"/>
    <s v="Professional"/>
    <s v="Yes"/>
    <n v="2"/>
    <x v="4"/>
    <x v="1"/>
    <n v="29"/>
    <x v="0"/>
    <x v="1"/>
  </r>
  <r>
    <n v="15752"/>
    <x v="0"/>
    <x v="1"/>
    <n v="80000"/>
    <n v="2"/>
    <s v="High School"/>
    <s v="Skilled Manual"/>
    <s v="No"/>
    <n v="2"/>
    <x v="3"/>
    <x v="1"/>
    <n v="50"/>
    <x v="1"/>
    <x v="1"/>
  </r>
  <r>
    <n v="27745"/>
    <x v="1"/>
    <x v="1"/>
    <n v="40000"/>
    <n v="2"/>
    <s v="Bachelors"/>
    <s v="Management"/>
    <s v="Yes"/>
    <n v="2"/>
    <x v="2"/>
    <x v="1"/>
    <n v="63"/>
    <x v="1"/>
    <x v="1"/>
  </r>
  <r>
    <n v="20828"/>
    <x v="0"/>
    <x v="0"/>
    <n v="30000"/>
    <n v="4"/>
    <s v="Graduate Degree"/>
    <s v="Clerical"/>
    <s v="Yes"/>
    <n v="0"/>
    <x v="0"/>
    <x v="0"/>
    <n v="45"/>
    <x v="1"/>
    <x v="1"/>
  </r>
  <r>
    <n v="19461"/>
    <x v="1"/>
    <x v="0"/>
    <n v="10000"/>
    <n v="4"/>
    <s v="Partial High School"/>
    <s v="Manual"/>
    <s v="Yes"/>
    <n v="2"/>
    <x v="0"/>
    <x v="0"/>
    <n v="40"/>
    <x v="0"/>
    <x v="0"/>
  </r>
  <r>
    <n v="26941"/>
    <x v="0"/>
    <x v="1"/>
    <n v="30000"/>
    <n v="0"/>
    <s v="Bachelors"/>
    <s v="Clerical"/>
    <s v="Yes"/>
    <n v="0"/>
    <x v="0"/>
    <x v="0"/>
    <n v="47"/>
    <x v="1"/>
    <x v="1"/>
  </r>
  <r>
    <n v="28412"/>
    <x v="1"/>
    <x v="1"/>
    <n v="20000"/>
    <n v="0"/>
    <s v="High School"/>
    <s v="Manual"/>
    <s v="No"/>
    <n v="1"/>
    <x v="1"/>
    <x v="0"/>
    <n v="29"/>
    <x v="0"/>
    <x v="0"/>
  </r>
  <r>
    <n v="24485"/>
    <x v="1"/>
    <x v="1"/>
    <n v="40000"/>
    <n v="2"/>
    <s v="Bachelors"/>
    <s v="Management"/>
    <s v="No"/>
    <n v="1"/>
    <x v="2"/>
    <x v="1"/>
    <n v="52"/>
    <x v="1"/>
    <x v="1"/>
  </r>
  <r>
    <n v="16514"/>
    <x v="1"/>
    <x v="1"/>
    <n v="10000"/>
    <n v="0"/>
    <s v="Partial College"/>
    <s v="Manual"/>
    <s v="Yes"/>
    <n v="1"/>
    <x v="3"/>
    <x v="1"/>
    <n v="26"/>
    <x v="0"/>
    <x v="1"/>
  </r>
  <r>
    <n v="17191"/>
    <x v="1"/>
    <x v="1"/>
    <n v="130000"/>
    <n v="3"/>
    <s v="Partial College"/>
    <s v="Professional"/>
    <s v="No"/>
    <n v="3"/>
    <x v="0"/>
    <x v="0"/>
    <n v="51"/>
    <x v="1"/>
    <x v="1"/>
  </r>
  <r>
    <n v="19608"/>
    <x v="0"/>
    <x v="1"/>
    <n v="80000"/>
    <n v="5"/>
    <s v="Bachelors"/>
    <s v="Professional"/>
    <s v="Yes"/>
    <n v="4"/>
    <x v="3"/>
    <x v="1"/>
    <n v="40"/>
    <x v="0"/>
    <x v="0"/>
  </r>
  <r>
    <n v="24119"/>
    <x v="1"/>
    <x v="1"/>
    <n v="30000"/>
    <n v="0"/>
    <s v="Partial College"/>
    <s v="Clerical"/>
    <s v="No"/>
    <n v="1"/>
    <x v="1"/>
    <x v="0"/>
    <n v="29"/>
    <x v="0"/>
    <x v="0"/>
  </r>
  <r>
    <n v="25458"/>
    <x v="0"/>
    <x v="1"/>
    <n v="20000"/>
    <n v="1"/>
    <s v="High School"/>
    <s v="Manual"/>
    <s v="No"/>
    <n v="1"/>
    <x v="3"/>
    <x v="0"/>
    <n v="40"/>
    <x v="0"/>
    <x v="1"/>
  </r>
  <r>
    <n v="26886"/>
    <x v="1"/>
    <x v="0"/>
    <n v="30000"/>
    <n v="0"/>
    <s v="Partial College"/>
    <s v="Clerical"/>
    <s v="No"/>
    <n v="1"/>
    <x v="0"/>
    <x v="0"/>
    <n v="29"/>
    <x v="0"/>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0"/>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1"/>
    <x v="0"/>
  </r>
  <r>
    <n v="26139"/>
    <x v="1"/>
    <x v="1"/>
    <n v="60000"/>
    <n v="1"/>
    <s v="Partial College"/>
    <s v="Skilled Manual"/>
    <s v="Yes"/>
    <n v="1"/>
    <x v="2"/>
    <x v="1"/>
    <n v="45"/>
    <x v="1"/>
    <x v="0"/>
  </r>
  <r>
    <n v="18491"/>
    <x v="1"/>
    <x v="0"/>
    <n v="70000"/>
    <n v="2"/>
    <s v="High School"/>
    <s v="Professional"/>
    <s v="Yes"/>
    <n v="2"/>
    <x v="2"/>
    <x v="1"/>
    <n v="49"/>
    <x v="1"/>
    <x v="1"/>
  </r>
  <r>
    <n v="22707"/>
    <x v="1"/>
    <x v="0"/>
    <n v="30000"/>
    <n v="0"/>
    <s v="Partial College"/>
    <s v="Clerical"/>
    <s v="No"/>
    <n v="1"/>
    <x v="1"/>
    <x v="0"/>
    <n v="30"/>
    <x v="0"/>
    <x v="0"/>
  </r>
  <r>
    <n v="20430"/>
    <x v="0"/>
    <x v="1"/>
    <n v="70000"/>
    <n v="2"/>
    <s v="Partial College"/>
    <s v="Skilled Manual"/>
    <s v="Yes"/>
    <n v="2"/>
    <x v="2"/>
    <x v="1"/>
    <n v="52"/>
    <x v="1"/>
    <x v="1"/>
  </r>
  <r>
    <n v="27494"/>
    <x v="1"/>
    <x v="0"/>
    <n v="40000"/>
    <n v="2"/>
    <s v="Partial College"/>
    <s v="Skilled Manual"/>
    <s v="No"/>
    <n v="2"/>
    <x v="3"/>
    <x v="1"/>
    <n v="53"/>
    <x v="1"/>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1"/>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0"/>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0"/>
    <x v="0"/>
  </r>
  <r>
    <n v="22988"/>
    <x v="0"/>
    <x v="0"/>
    <n v="40000"/>
    <n v="2"/>
    <s v="Bachelors"/>
    <s v="Management"/>
    <s v="Yes"/>
    <n v="2"/>
    <x v="2"/>
    <x v="1"/>
    <n v="66"/>
    <x v="2"/>
    <x v="1"/>
  </r>
  <r>
    <n v="15922"/>
    <x v="0"/>
    <x v="1"/>
    <n v="150000"/>
    <n v="2"/>
    <s v="High School"/>
    <s v="Professional"/>
    <s v="Yes"/>
    <n v="4"/>
    <x v="0"/>
    <x v="0"/>
    <n v="48"/>
    <x v="1"/>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1"/>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0"/>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0"/>
    <x v="0"/>
  </r>
  <r>
    <n v="26154"/>
    <x v="0"/>
    <x v="1"/>
    <n v="60000"/>
    <n v="1"/>
    <s v="Partial College"/>
    <s v="Skilled Manual"/>
    <s v="Yes"/>
    <n v="1"/>
    <x v="2"/>
    <x v="1"/>
    <n v="43"/>
    <x v="0"/>
    <x v="1"/>
  </r>
  <r>
    <n v="29117"/>
    <x v="1"/>
    <x v="1"/>
    <n v="100000"/>
    <n v="1"/>
    <s v="Bachelors"/>
    <s v="Management"/>
    <s v="No"/>
    <n v="3"/>
    <x v="0"/>
    <x v="1"/>
    <n v="48"/>
    <x v="1"/>
    <x v="0"/>
  </r>
  <r>
    <n v="17845"/>
    <x v="1"/>
    <x v="0"/>
    <n v="20000"/>
    <n v="0"/>
    <s v="Partial High School"/>
    <s v="Manual"/>
    <s v="No"/>
    <n v="2"/>
    <x v="3"/>
    <x v="0"/>
    <n v="32"/>
    <x v="0"/>
    <x v="0"/>
  </r>
  <r>
    <n v="25058"/>
    <x v="0"/>
    <x v="1"/>
    <n v="100000"/>
    <n v="1"/>
    <s v="Bachelors"/>
    <s v="Management"/>
    <s v="Yes"/>
    <n v="3"/>
    <x v="1"/>
    <x v="1"/>
    <n v="47"/>
    <x v="1"/>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1"/>
    <x v="0"/>
  </r>
  <r>
    <n v="25605"/>
    <x v="1"/>
    <x v="0"/>
    <n v="20000"/>
    <n v="2"/>
    <s v="Partial College"/>
    <s v="Manual"/>
    <s v="No"/>
    <n v="1"/>
    <x v="0"/>
    <x v="0"/>
    <n v="54"/>
    <x v="1"/>
    <x v="1"/>
  </r>
  <r>
    <n v="20797"/>
    <x v="0"/>
    <x v="0"/>
    <n v="10000"/>
    <n v="1"/>
    <s v="Bachelors"/>
    <s v="Manual"/>
    <s v="Yes"/>
    <n v="0"/>
    <x v="0"/>
    <x v="0"/>
    <n v="48"/>
    <x v="1"/>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1"/>
    <x v="0"/>
  </r>
  <r>
    <n v="22402"/>
    <x v="0"/>
    <x v="1"/>
    <n v="10000"/>
    <n v="0"/>
    <s v="Partial College"/>
    <s v="Manual"/>
    <s v="Yes"/>
    <n v="1"/>
    <x v="1"/>
    <x v="1"/>
    <n v="25"/>
    <x v="0"/>
    <x v="1"/>
  </r>
  <r>
    <n v="15465"/>
    <x v="0"/>
    <x v="0"/>
    <n v="10000"/>
    <n v="0"/>
    <s v="Partial College"/>
    <s v="Manual"/>
    <s v="No"/>
    <n v="1"/>
    <x v="0"/>
    <x v="1"/>
    <n v="25"/>
    <x v="0"/>
    <x v="0"/>
  </r>
  <r>
    <n v="26757"/>
    <x v="1"/>
    <x v="1"/>
    <n v="90000"/>
    <n v="1"/>
    <s v="Bachelors"/>
    <s v="Professional"/>
    <s v="Yes"/>
    <n v="1"/>
    <x v="1"/>
    <x v="1"/>
    <n v="47"/>
    <x v="1"/>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1"/>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0"/>
    <x v="0"/>
  </r>
  <r>
    <n v="19442"/>
    <x v="1"/>
    <x v="1"/>
    <n v="50000"/>
    <n v="0"/>
    <s v="Graduate Degree"/>
    <s v="Skilled Manual"/>
    <s v="Yes"/>
    <n v="0"/>
    <x v="0"/>
    <x v="0"/>
    <n v="37"/>
    <x v="0"/>
    <x v="1"/>
  </r>
  <r>
    <n v="17504"/>
    <x v="1"/>
    <x v="0"/>
    <n v="80000"/>
    <n v="2"/>
    <s v="Partial College"/>
    <s v="Skilled Manual"/>
    <s v="Yes"/>
    <n v="2"/>
    <x v="2"/>
    <x v="1"/>
    <n v="52"/>
    <x v="1"/>
    <x v="1"/>
  </r>
  <r>
    <n v="12253"/>
    <x v="1"/>
    <x v="0"/>
    <n v="20000"/>
    <n v="0"/>
    <s v="Partial College"/>
    <s v="Manual"/>
    <s v="Yes"/>
    <n v="0"/>
    <x v="0"/>
    <x v="1"/>
    <n v="29"/>
    <x v="0"/>
    <x v="1"/>
  </r>
  <r>
    <n v="27304"/>
    <x v="1"/>
    <x v="0"/>
    <n v="110000"/>
    <n v="2"/>
    <s v="Partial College"/>
    <s v="Professional"/>
    <s v="No"/>
    <n v="3"/>
    <x v="2"/>
    <x v="0"/>
    <n v="48"/>
    <x v="1"/>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2"/>
    <x v="1"/>
  </r>
  <r>
    <n v="28918"/>
    <x v="0"/>
    <x v="0"/>
    <n v="130000"/>
    <n v="4"/>
    <s v="High School"/>
    <s v="Management"/>
    <s v="No"/>
    <n v="4"/>
    <x v="4"/>
    <x v="0"/>
    <n v="58"/>
    <x v="1"/>
    <x v="0"/>
  </r>
  <r>
    <n v="15799"/>
    <x v="0"/>
    <x v="0"/>
    <n v="90000"/>
    <n v="1"/>
    <s v="Bachelors"/>
    <s v="Professional"/>
    <s v="Yes"/>
    <n v="1"/>
    <x v="1"/>
    <x v="1"/>
    <n v="47"/>
    <x v="1"/>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0"/>
    <x v="1"/>
  </r>
  <r>
    <n v="16209"/>
    <x v="1"/>
    <x v="0"/>
    <n v="50000"/>
    <n v="0"/>
    <s v="Graduate Degree"/>
    <s v="Skilled Manual"/>
    <s v="Yes"/>
    <n v="0"/>
    <x v="3"/>
    <x v="0"/>
    <n v="36"/>
    <x v="0"/>
    <x v="0"/>
  </r>
  <r>
    <n v="11147"/>
    <x v="0"/>
    <x v="1"/>
    <n v="60000"/>
    <n v="2"/>
    <s v="Graduate Degree"/>
    <s v="Management"/>
    <s v="Yes"/>
    <n v="1"/>
    <x v="0"/>
    <x v="1"/>
    <n v="67"/>
    <x v="2"/>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0"/>
    <x v="1"/>
  </r>
  <r>
    <n v="18626"/>
    <x v="1"/>
    <x v="1"/>
    <n v="40000"/>
    <n v="2"/>
    <s v="Partial College"/>
    <s v="Clerical"/>
    <s v="Yes"/>
    <n v="0"/>
    <x v="3"/>
    <x v="0"/>
    <n v="33"/>
    <x v="0"/>
    <x v="1"/>
  </r>
  <r>
    <n v="29298"/>
    <x v="1"/>
    <x v="0"/>
    <n v="60000"/>
    <n v="1"/>
    <s v="Partial College"/>
    <s v="Skilled Manual"/>
    <s v="Yes"/>
    <n v="1"/>
    <x v="2"/>
    <x v="1"/>
    <n v="46"/>
    <x v="1"/>
    <x v="1"/>
  </r>
  <r>
    <n v="24842"/>
    <x v="1"/>
    <x v="0"/>
    <n v="90000"/>
    <n v="3"/>
    <s v="High School"/>
    <s v="Professional"/>
    <s v="No"/>
    <n v="1"/>
    <x v="1"/>
    <x v="0"/>
    <n v="51"/>
    <x v="1"/>
    <x v="0"/>
  </r>
  <r>
    <n v="15657"/>
    <x v="0"/>
    <x v="1"/>
    <n v="30000"/>
    <n v="3"/>
    <s v="Graduate Degree"/>
    <s v="Clerical"/>
    <s v="Yes"/>
    <n v="0"/>
    <x v="0"/>
    <x v="0"/>
    <n v="46"/>
    <x v="1"/>
    <x v="1"/>
  </r>
  <r>
    <n v="11415"/>
    <x v="1"/>
    <x v="1"/>
    <n v="90000"/>
    <n v="5"/>
    <s v="Partial College"/>
    <s v="Professional"/>
    <s v="No"/>
    <n v="2"/>
    <x v="4"/>
    <x v="0"/>
    <n v="62"/>
    <x v="1"/>
    <x v="0"/>
  </r>
  <r>
    <n v="28729"/>
    <x v="1"/>
    <x v="0"/>
    <n v="20000"/>
    <n v="0"/>
    <s v="Partial High School"/>
    <s v="Manual"/>
    <s v="Yes"/>
    <n v="2"/>
    <x v="3"/>
    <x v="0"/>
    <n v="26"/>
    <x v="0"/>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0"/>
    <x v="0"/>
  </r>
  <r>
    <n v="16043"/>
    <x v="1"/>
    <x v="1"/>
    <n v="10000"/>
    <n v="1"/>
    <s v="Bachelors"/>
    <s v="Manual"/>
    <s v="Yes"/>
    <n v="0"/>
    <x v="0"/>
    <x v="0"/>
    <n v="48"/>
    <x v="1"/>
    <x v="0"/>
  </r>
  <r>
    <n v="22399"/>
    <x v="1"/>
    <x v="1"/>
    <n v="10000"/>
    <n v="0"/>
    <s v="Partial College"/>
    <s v="Manual"/>
    <s v="Yes"/>
    <n v="1"/>
    <x v="3"/>
    <x v="1"/>
    <n v="26"/>
    <x v="0"/>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2"/>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1"/>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1"/>
    <x v="0"/>
  </r>
  <r>
    <n v="24174"/>
    <x v="0"/>
    <x v="1"/>
    <n v="20000"/>
    <n v="0"/>
    <s v="Bachelors"/>
    <s v="Clerical"/>
    <s v="Yes"/>
    <n v="0"/>
    <x v="0"/>
    <x v="1"/>
    <n v="27"/>
    <x v="0"/>
    <x v="1"/>
  </r>
  <r>
    <n v="24611"/>
    <x v="1"/>
    <x v="1"/>
    <n v="90000"/>
    <n v="0"/>
    <s v="Bachelors"/>
    <s v="Professional"/>
    <s v="No"/>
    <n v="4"/>
    <x v="4"/>
    <x v="1"/>
    <n v="35"/>
    <x v="0"/>
    <x v="1"/>
  </r>
  <r>
    <n v="11340"/>
    <x v="0"/>
    <x v="0"/>
    <n v="10000"/>
    <n v="1"/>
    <s v="Graduate Degree"/>
    <s v="Clerical"/>
    <s v="Yes"/>
    <n v="0"/>
    <x v="0"/>
    <x v="0"/>
    <n v="70"/>
    <x v="2"/>
    <x v="1"/>
  </r>
  <r>
    <n v="25693"/>
    <x v="1"/>
    <x v="0"/>
    <n v="30000"/>
    <n v="5"/>
    <s v="Graduate Degree"/>
    <s v="Clerical"/>
    <s v="Yes"/>
    <n v="0"/>
    <x v="0"/>
    <x v="0"/>
    <n v="44"/>
    <x v="0"/>
    <x v="1"/>
  </r>
  <r>
    <n v="25555"/>
    <x v="0"/>
    <x v="0"/>
    <n v="10000"/>
    <n v="0"/>
    <s v="Partial College"/>
    <s v="Manual"/>
    <s v="No"/>
    <n v="1"/>
    <x v="0"/>
    <x v="1"/>
    <n v="26"/>
    <x v="0"/>
    <x v="1"/>
  </r>
  <r>
    <n v="22006"/>
    <x v="0"/>
    <x v="1"/>
    <n v="70000"/>
    <n v="5"/>
    <s v="Partial College"/>
    <s v="Skilled Manual"/>
    <s v="Yes"/>
    <n v="3"/>
    <x v="2"/>
    <x v="1"/>
    <n v="46"/>
    <x v="1"/>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0"/>
    <x v="0"/>
  </r>
  <r>
    <n v="23908"/>
    <x v="1"/>
    <x v="1"/>
    <n v="30000"/>
    <n v="1"/>
    <s v="Bachelors"/>
    <s v="Clerical"/>
    <s v="No"/>
    <n v="1"/>
    <x v="0"/>
    <x v="0"/>
    <n v="39"/>
    <x v="0"/>
    <x v="1"/>
  </r>
  <r>
    <n v="22527"/>
    <x v="1"/>
    <x v="0"/>
    <n v="20000"/>
    <n v="0"/>
    <s v="High School"/>
    <s v="Manual"/>
    <s v="No"/>
    <n v="1"/>
    <x v="1"/>
    <x v="0"/>
    <n v="29"/>
    <x v="0"/>
    <x v="0"/>
  </r>
  <r>
    <n v="19057"/>
    <x v="0"/>
    <x v="0"/>
    <n v="120000"/>
    <n v="3"/>
    <s v="Bachelors"/>
    <s v="Management"/>
    <s v="No"/>
    <n v="2"/>
    <x v="4"/>
    <x v="0"/>
    <n v="52"/>
    <x v="1"/>
    <x v="1"/>
  </r>
  <r>
    <n v="18494"/>
    <x v="0"/>
    <x v="1"/>
    <n v="110000"/>
    <n v="5"/>
    <s v="Bachelors"/>
    <s v="Management"/>
    <s v="Yes"/>
    <n v="4"/>
    <x v="1"/>
    <x v="1"/>
    <n v="48"/>
    <x v="1"/>
    <x v="1"/>
  </r>
  <r>
    <n v="11249"/>
    <x v="0"/>
    <x v="0"/>
    <n v="130000"/>
    <n v="3"/>
    <s v="Partial College"/>
    <s v="Professional"/>
    <s v="Yes"/>
    <n v="3"/>
    <x v="0"/>
    <x v="0"/>
    <n v="51"/>
    <x v="1"/>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2"/>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1"/>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1"/>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0"/>
    <x v="0"/>
  </r>
  <r>
    <n v="13133"/>
    <x v="1"/>
    <x v="1"/>
    <n v="100000"/>
    <n v="5"/>
    <s v="Bachelors"/>
    <s v="Professional"/>
    <s v="Yes"/>
    <n v="1"/>
    <x v="2"/>
    <x v="1"/>
    <n v="47"/>
    <x v="1"/>
    <x v="1"/>
  </r>
  <r>
    <n v="19626"/>
    <x v="0"/>
    <x v="1"/>
    <n v="70000"/>
    <n v="5"/>
    <s v="Partial College"/>
    <s v="Skilled Manual"/>
    <s v="Yes"/>
    <n v="3"/>
    <x v="2"/>
    <x v="1"/>
    <n v="45"/>
    <x v="1"/>
    <x v="0"/>
  </r>
  <r>
    <n v="21039"/>
    <x v="1"/>
    <x v="0"/>
    <n v="50000"/>
    <n v="0"/>
    <s v="Graduate Degree"/>
    <s v="Skilled Manual"/>
    <s v="No"/>
    <n v="0"/>
    <x v="0"/>
    <x v="0"/>
    <n v="37"/>
    <x v="0"/>
    <x v="1"/>
  </r>
  <r>
    <n v="12231"/>
    <x v="1"/>
    <x v="0"/>
    <n v="10000"/>
    <n v="2"/>
    <s v="Partial College"/>
    <s v="Manual"/>
    <s v="Yes"/>
    <n v="0"/>
    <x v="0"/>
    <x v="0"/>
    <n v="51"/>
    <x v="1"/>
    <x v="1"/>
  </r>
  <r>
    <n v="25665"/>
    <x v="1"/>
    <x v="0"/>
    <n v="20000"/>
    <n v="0"/>
    <s v="High School"/>
    <s v="Manual"/>
    <s v="No"/>
    <n v="1"/>
    <x v="3"/>
    <x v="0"/>
    <n v="28"/>
    <x v="0"/>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1"/>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1"/>
    <x v="0"/>
  </r>
  <r>
    <n v="14544"/>
    <x v="1"/>
    <x v="1"/>
    <n v="10000"/>
    <n v="1"/>
    <s v="Partial College"/>
    <s v="Manual"/>
    <s v="Yes"/>
    <n v="0"/>
    <x v="0"/>
    <x v="0"/>
    <n v="49"/>
    <x v="1"/>
    <x v="0"/>
  </r>
  <r>
    <n v="14312"/>
    <x v="0"/>
    <x v="0"/>
    <n v="60000"/>
    <n v="1"/>
    <s v="Partial College"/>
    <s v="Skilled Manual"/>
    <s v="Yes"/>
    <n v="1"/>
    <x v="2"/>
    <x v="1"/>
    <n v="45"/>
    <x v="1"/>
    <x v="0"/>
  </r>
  <r>
    <n v="29120"/>
    <x v="1"/>
    <x v="0"/>
    <n v="100000"/>
    <n v="1"/>
    <s v="Bachelors"/>
    <s v="Management"/>
    <s v="Yes"/>
    <n v="4"/>
    <x v="1"/>
    <x v="1"/>
    <n v="48"/>
    <x v="1"/>
    <x v="0"/>
  </r>
  <r>
    <n v="24187"/>
    <x v="1"/>
    <x v="0"/>
    <n v="30000"/>
    <n v="3"/>
    <s v="Graduate Degree"/>
    <s v="Clerical"/>
    <s v="No"/>
    <n v="0"/>
    <x v="0"/>
    <x v="0"/>
    <n v="46"/>
    <x v="1"/>
    <x v="1"/>
  </r>
  <r>
    <n v="15758"/>
    <x v="0"/>
    <x v="1"/>
    <n v="130000"/>
    <n v="0"/>
    <s v="Graduate Degree"/>
    <s v="Management"/>
    <s v="Yes"/>
    <n v="0"/>
    <x v="2"/>
    <x v="1"/>
    <n v="48"/>
    <x v="1"/>
    <x v="0"/>
  </r>
  <r>
    <n v="29094"/>
    <x v="0"/>
    <x v="1"/>
    <n v="30000"/>
    <n v="3"/>
    <s v="High School"/>
    <s v="Skilled Manual"/>
    <s v="Yes"/>
    <n v="2"/>
    <x v="2"/>
    <x v="1"/>
    <n v="54"/>
    <x v="1"/>
    <x v="1"/>
  </r>
  <r>
    <n v="28319"/>
    <x v="1"/>
    <x v="0"/>
    <n v="60000"/>
    <n v="1"/>
    <s v="Partial College"/>
    <s v="Skilled Manual"/>
    <s v="No"/>
    <n v="1"/>
    <x v="0"/>
    <x v="1"/>
    <n v="46"/>
    <x v="1"/>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1"/>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2"/>
    <x v="0"/>
  </r>
  <r>
    <n v="25906"/>
    <x v="1"/>
    <x v="0"/>
    <n v="10000"/>
    <n v="5"/>
    <s v="High School"/>
    <s v="Skilled Manual"/>
    <s v="No"/>
    <n v="2"/>
    <x v="3"/>
    <x v="1"/>
    <n v="62"/>
    <x v="1"/>
    <x v="0"/>
  </r>
  <r>
    <n v="17926"/>
    <x v="1"/>
    <x v="0"/>
    <n v="40000"/>
    <n v="0"/>
    <s v="Bachelors"/>
    <s v="Clerical"/>
    <s v="No"/>
    <n v="0"/>
    <x v="0"/>
    <x v="1"/>
    <n v="28"/>
    <x v="0"/>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2"/>
    <x v="0"/>
  </r>
  <r>
    <n v="28758"/>
    <x v="0"/>
    <x v="1"/>
    <n v="40000"/>
    <n v="2"/>
    <s v="Partial College"/>
    <s v="Clerical"/>
    <s v="Yes"/>
    <n v="1"/>
    <x v="3"/>
    <x v="0"/>
    <n v="35"/>
    <x v="0"/>
    <x v="1"/>
  </r>
  <r>
    <n v="11381"/>
    <x v="0"/>
    <x v="0"/>
    <n v="20000"/>
    <n v="2"/>
    <s v="Partial College"/>
    <s v="Manual"/>
    <s v="Yes"/>
    <n v="1"/>
    <x v="1"/>
    <x v="0"/>
    <n v="47"/>
    <x v="1"/>
    <x v="1"/>
  </r>
  <r>
    <n v="17522"/>
    <x v="0"/>
    <x v="1"/>
    <n v="120000"/>
    <n v="4"/>
    <s v="Bachelors"/>
    <s v="Management"/>
    <s v="Yes"/>
    <n v="1"/>
    <x v="1"/>
    <x v="1"/>
    <n v="47"/>
    <x v="1"/>
    <x v="0"/>
  </r>
  <r>
    <n v="21207"/>
    <x v="0"/>
    <x v="1"/>
    <n v="60000"/>
    <n v="1"/>
    <s v="Partial College"/>
    <s v="Skilled Manual"/>
    <s v="Yes"/>
    <n v="1"/>
    <x v="2"/>
    <x v="1"/>
    <n v="46"/>
    <x v="1"/>
    <x v="0"/>
  </r>
  <r>
    <n v="28102"/>
    <x v="0"/>
    <x v="1"/>
    <n v="20000"/>
    <n v="4"/>
    <s v="High School"/>
    <s v="Skilled Manual"/>
    <s v="Yes"/>
    <n v="2"/>
    <x v="2"/>
    <x v="1"/>
    <n v="58"/>
    <x v="1"/>
    <x v="1"/>
  </r>
  <r>
    <n v="23105"/>
    <x v="1"/>
    <x v="1"/>
    <n v="40000"/>
    <n v="3"/>
    <s v="Partial High School"/>
    <s v="Clerical"/>
    <s v="No"/>
    <n v="2"/>
    <x v="2"/>
    <x v="1"/>
    <n v="52"/>
    <x v="1"/>
    <x v="1"/>
  </r>
  <r>
    <n v="18740"/>
    <x v="0"/>
    <x v="1"/>
    <n v="80000"/>
    <n v="5"/>
    <s v="Bachelors"/>
    <s v="Professional"/>
    <s v="No"/>
    <n v="1"/>
    <x v="0"/>
    <x v="1"/>
    <n v="47"/>
    <x v="1"/>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1"/>
    <x v="0"/>
  </r>
  <r>
    <n v="20228"/>
    <x v="0"/>
    <x v="1"/>
    <n v="100000"/>
    <n v="0"/>
    <s v="Graduate Degree"/>
    <s v="Management"/>
    <s v="Yes"/>
    <n v="0"/>
    <x v="1"/>
    <x v="1"/>
    <n v="40"/>
    <x v="0"/>
    <x v="1"/>
  </r>
  <r>
    <n v="16675"/>
    <x v="1"/>
    <x v="0"/>
    <n v="160000"/>
    <n v="0"/>
    <s v="Graduate Degree"/>
    <s v="Management"/>
    <s v="No"/>
    <n v="3"/>
    <x v="0"/>
    <x v="1"/>
    <n v="47"/>
    <x v="1"/>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0"/>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1"/>
    <x v="1"/>
  </r>
  <r>
    <n v="25241"/>
    <x v="0"/>
    <x v="1"/>
    <n v="90000"/>
    <n v="2"/>
    <s v="Bachelors"/>
    <s v="Professional"/>
    <s v="Yes"/>
    <n v="1"/>
    <x v="2"/>
    <x v="1"/>
    <n v="47"/>
    <x v="1"/>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1"/>
    <x v="1"/>
  </r>
  <r>
    <n v="14554"/>
    <x v="0"/>
    <x v="1"/>
    <n v="20000"/>
    <n v="1"/>
    <s v="Bachelors"/>
    <s v="Clerical"/>
    <s v="Yes"/>
    <n v="0"/>
    <x v="0"/>
    <x v="0"/>
    <n v="66"/>
    <x v="2"/>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1"/>
    <x v="1"/>
  </r>
  <r>
    <n v="25651"/>
    <x v="0"/>
    <x v="1"/>
    <n v="40000"/>
    <n v="1"/>
    <s v="Bachelors"/>
    <s v="Skilled Manual"/>
    <s v="No"/>
    <n v="0"/>
    <x v="0"/>
    <x v="0"/>
    <n v="43"/>
    <x v="0"/>
    <x v="1"/>
  </r>
  <r>
    <n v="22936"/>
    <x v="1"/>
    <x v="0"/>
    <n v="60000"/>
    <n v="1"/>
    <s v="Partial College"/>
    <s v="Skilled Manual"/>
    <s v="No"/>
    <n v="1"/>
    <x v="0"/>
    <x v="1"/>
    <n v="45"/>
    <x v="1"/>
    <x v="1"/>
  </r>
  <r>
    <n v="23915"/>
    <x v="0"/>
    <x v="1"/>
    <n v="20000"/>
    <n v="2"/>
    <s v="High School"/>
    <s v="Manual"/>
    <s v="Yes"/>
    <n v="2"/>
    <x v="0"/>
    <x v="0"/>
    <n v="42"/>
    <x v="0"/>
    <x v="0"/>
  </r>
  <r>
    <n v="24121"/>
    <x v="1"/>
    <x v="0"/>
    <n v="30000"/>
    <n v="0"/>
    <s v="Partial College"/>
    <s v="Clerical"/>
    <s v="No"/>
    <n v="1"/>
    <x v="0"/>
    <x v="0"/>
    <n v="29"/>
    <x v="0"/>
    <x v="1"/>
  </r>
  <r>
    <n v="27878"/>
    <x v="1"/>
    <x v="1"/>
    <n v="20000"/>
    <n v="0"/>
    <s v="Partial College"/>
    <s v="Manual"/>
    <s v="No"/>
    <n v="0"/>
    <x v="0"/>
    <x v="1"/>
    <n v="28"/>
    <x v="0"/>
    <x v="1"/>
  </r>
  <r>
    <n v="13572"/>
    <x v="1"/>
    <x v="1"/>
    <n v="10000"/>
    <n v="3"/>
    <s v="High School"/>
    <s v="Manual"/>
    <s v="Yes"/>
    <n v="0"/>
    <x v="0"/>
    <x v="0"/>
    <n v="37"/>
    <x v="0"/>
    <x v="1"/>
  </r>
  <r>
    <n v="27941"/>
    <x v="0"/>
    <x v="0"/>
    <n v="80000"/>
    <n v="4"/>
    <s v="Partial College"/>
    <s v="Professional"/>
    <s v="Yes"/>
    <n v="2"/>
    <x v="1"/>
    <x v="0"/>
    <n v="53"/>
    <x v="1"/>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1"/>
    <x v="1"/>
  </r>
  <r>
    <n v="22518"/>
    <x v="1"/>
    <x v="0"/>
    <n v="30000"/>
    <n v="3"/>
    <s v="Partial College"/>
    <s v="Clerical"/>
    <s v="No"/>
    <n v="2"/>
    <x v="0"/>
    <x v="0"/>
    <n v="27"/>
    <x v="0"/>
    <x v="1"/>
  </r>
  <r>
    <n v="13687"/>
    <x v="0"/>
    <x v="1"/>
    <n v="40000"/>
    <n v="1"/>
    <s v="Bachelors"/>
    <s v="Skilled Manual"/>
    <s v="Yes"/>
    <n v="1"/>
    <x v="0"/>
    <x v="0"/>
    <n v="33"/>
    <x v="0"/>
    <x v="1"/>
  </r>
  <r>
    <n v="23571"/>
    <x v="0"/>
    <x v="0"/>
    <n v="40000"/>
    <n v="2"/>
    <s v="Bachelors"/>
    <s v="Management"/>
    <s v="Yes"/>
    <n v="2"/>
    <x v="0"/>
    <x v="1"/>
    <n v="66"/>
    <x v="2"/>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1"/>
    <x v="1"/>
  </r>
  <r>
    <n v="12133"/>
    <x v="0"/>
    <x v="0"/>
    <n v="130000"/>
    <n v="3"/>
    <s v="Partial College"/>
    <s v="Professional"/>
    <s v="Yes"/>
    <n v="3"/>
    <x v="2"/>
    <x v="0"/>
    <n v="50"/>
    <x v="1"/>
    <x v="1"/>
  </r>
  <r>
    <n v="25918"/>
    <x v="1"/>
    <x v="0"/>
    <n v="30000"/>
    <n v="2"/>
    <s v="Partial College"/>
    <s v="Clerical"/>
    <s v="No"/>
    <n v="2"/>
    <x v="2"/>
    <x v="1"/>
    <n v="60"/>
    <x v="1"/>
    <x v="1"/>
  </r>
  <r>
    <n v="25752"/>
    <x v="1"/>
    <x v="0"/>
    <n v="20000"/>
    <n v="2"/>
    <s v="Partial College"/>
    <s v="Manual"/>
    <s v="No"/>
    <n v="1"/>
    <x v="0"/>
    <x v="0"/>
    <n v="53"/>
    <x v="1"/>
    <x v="1"/>
  </r>
  <r>
    <n v="17324"/>
    <x v="0"/>
    <x v="0"/>
    <n v="100000"/>
    <n v="4"/>
    <s v="Bachelors"/>
    <s v="Professional"/>
    <s v="Yes"/>
    <n v="1"/>
    <x v="4"/>
    <x v="1"/>
    <n v="46"/>
    <x v="1"/>
    <x v="0"/>
  </r>
  <r>
    <n v="22918"/>
    <x v="1"/>
    <x v="1"/>
    <n v="80000"/>
    <n v="5"/>
    <s v="Graduate Degree"/>
    <s v="Management"/>
    <s v="Yes"/>
    <n v="3"/>
    <x v="0"/>
    <x v="1"/>
    <n v="50"/>
    <x v="1"/>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2"/>
    <x v="0"/>
  </r>
  <r>
    <n v="20977"/>
    <x v="0"/>
    <x v="1"/>
    <n v="20000"/>
    <n v="1"/>
    <s v="Bachelors"/>
    <s v="Clerical"/>
    <s v="Yes"/>
    <n v="0"/>
    <x v="0"/>
    <x v="0"/>
    <n v="64"/>
    <x v="1"/>
    <x v="1"/>
  </r>
  <r>
    <n v="18140"/>
    <x v="0"/>
    <x v="1"/>
    <n v="130000"/>
    <n v="3"/>
    <s v="Partial College"/>
    <s v="Professional"/>
    <s v="No"/>
    <n v="3"/>
    <x v="2"/>
    <x v="0"/>
    <n v="51"/>
    <x v="1"/>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2"/>
    <x v="0"/>
  </r>
  <r>
    <n v="13586"/>
    <x v="0"/>
    <x v="1"/>
    <n v="80000"/>
    <n v="4"/>
    <s v="Partial College"/>
    <s v="Professional"/>
    <s v="Yes"/>
    <n v="2"/>
    <x v="4"/>
    <x v="0"/>
    <n v="53"/>
    <x v="1"/>
    <x v="0"/>
  </r>
  <r>
    <n v="17978"/>
    <x v="0"/>
    <x v="1"/>
    <n v="40000"/>
    <n v="0"/>
    <s v="Graduate Degree"/>
    <s v="Clerical"/>
    <s v="Yes"/>
    <n v="0"/>
    <x v="0"/>
    <x v="0"/>
    <n v="37"/>
    <x v="0"/>
    <x v="1"/>
  </r>
  <r>
    <n v="12581"/>
    <x v="1"/>
    <x v="0"/>
    <n v="10000"/>
    <n v="0"/>
    <s v="Partial College"/>
    <s v="Manual"/>
    <s v="No"/>
    <n v="1"/>
    <x v="0"/>
    <x v="1"/>
    <n v="28"/>
    <x v="0"/>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1"/>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1"/>
    <x v="1"/>
  </r>
  <r>
    <n v="25792"/>
    <x v="1"/>
    <x v="0"/>
    <n v="110000"/>
    <n v="3"/>
    <s v="Bachelors"/>
    <s v="Management"/>
    <s v="Yes"/>
    <n v="4"/>
    <x v="4"/>
    <x v="0"/>
    <n v="53"/>
    <x v="1"/>
    <x v="0"/>
  </r>
  <r>
    <n v="11555"/>
    <x v="0"/>
    <x v="0"/>
    <n v="40000"/>
    <n v="1"/>
    <s v="Bachelors"/>
    <s v="Clerical"/>
    <s v="Yes"/>
    <n v="0"/>
    <x v="0"/>
    <x v="0"/>
    <n v="80"/>
    <x v="2"/>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1"/>
    <x v="0"/>
  </r>
  <r>
    <n v="20171"/>
    <x v="0"/>
    <x v="0"/>
    <n v="20000"/>
    <n v="2"/>
    <s v="Partial College"/>
    <s v="Manual"/>
    <s v="Yes"/>
    <n v="1"/>
    <x v="0"/>
    <x v="0"/>
    <n v="46"/>
    <x v="1"/>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2"/>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2"/>
    <x v="0"/>
  </r>
  <r>
    <n v="11576"/>
    <x v="0"/>
    <x v="1"/>
    <n v="30000"/>
    <n v="1"/>
    <s v="Bachelors"/>
    <s v="Skilled Manual"/>
    <s v="Yes"/>
    <n v="2"/>
    <x v="0"/>
    <x v="0"/>
    <n v="41"/>
    <x v="0"/>
    <x v="1"/>
  </r>
  <r>
    <n v="19255"/>
    <x v="1"/>
    <x v="1"/>
    <n v="10000"/>
    <n v="2"/>
    <s v="Partial College"/>
    <s v="Manual"/>
    <s v="Yes"/>
    <n v="1"/>
    <x v="0"/>
    <x v="0"/>
    <n v="51"/>
    <x v="1"/>
    <x v="1"/>
  </r>
  <r>
    <n v="18153"/>
    <x v="0"/>
    <x v="0"/>
    <n v="100000"/>
    <n v="2"/>
    <s v="Bachelors"/>
    <s v="Management"/>
    <s v="Yes"/>
    <n v="4"/>
    <x v="4"/>
    <x v="0"/>
    <n v="59"/>
    <x v="1"/>
    <x v="0"/>
  </r>
  <r>
    <n v="14547"/>
    <x v="0"/>
    <x v="1"/>
    <n v="10000"/>
    <n v="2"/>
    <s v="Partial College"/>
    <s v="Manual"/>
    <s v="Yes"/>
    <n v="0"/>
    <x v="3"/>
    <x v="0"/>
    <n v="51"/>
    <x v="1"/>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2"/>
    <x v="0"/>
  </r>
  <r>
    <n v="19389"/>
    <x v="1"/>
    <x v="1"/>
    <n v="30000"/>
    <n v="0"/>
    <s v="Partial College"/>
    <s v="Clerical"/>
    <s v="No"/>
    <n v="1"/>
    <x v="1"/>
    <x v="0"/>
    <n v="28"/>
    <x v="0"/>
    <x v="0"/>
  </r>
  <r>
    <n v="17048"/>
    <x v="1"/>
    <x v="0"/>
    <n v="90000"/>
    <n v="1"/>
    <s v="Graduate Degree"/>
    <s v="Management"/>
    <s v="Yes"/>
    <n v="0"/>
    <x v="0"/>
    <x v="1"/>
    <n v="36"/>
    <x v="0"/>
    <x v="1"/>
  </r>
  <r>
    <n v="22204"/>
    <x v="0"/>
    <x v="1"/>
    <n v="110000"/>
    <n v="4"/>
    <s v="Bachelors"/>
    <s v="Management"/>
    <s v="Yes"/>
    <n v="3"/>
    <x v="1"/>
    <x v="1"/>
    <n v="48"/>
    <x v="1"/>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0"/>
    <x v="1"/>
  </r>
  <r>
    <n v="21891"/>
    <x v="0"/>
    <x v="0"/>
    <n v="110000"/>
    <n v="0"/>
    <s v="High School"/>
    <s v="Management"/>
    <s v="Yes"/>
    <n v="3"/>
    <x v="4"/>
    <x v="1"/>
    <n v="34"/>
    <x v="0"/>
    <x v="1"/>
  </r>
  <r>
    <n v="27814"/>
    <x v="1"/>
    <x v="0"/>
    <n v="30000"/>
    <n v="3"/>
    <s v="Partial College"/>
    <s v="Clerical"/>
    <s v="No"/>
    <n v="1"/>
    <x v="0"/>
    <x v="0"/>
    <n v="26"/>
    <x v="0"/>
    <x v="0"/>
  </r>
  <r>
    <n v="22175"/>
    <x v="0"/>
    <x v="0"/>
    <n v="30000"/>
    <n v="3"/>
    <s v="High School"/>
    <s v="Skilled Manual"/>
    <s v="Yes"/>
    <n v="2"/>
    <x v="2"/>
    <x v="1"/>
    <n v="53"/>
    <x v="1"/>
    <x v="1"/>
  </r>
  <r>
    <n v="29447"/>
    <x v="1"/>
    <x v="0"/>
    <n v="10000"/>
    <n v="2"/>
    <s v="Bachelors"/>
    <s v="Clerical"/>
    <s v="No"/>
    <n v="1"/>
    <x v="1"/>
    <x v="0"/>
    <n v="68"/>
    <x v="2"/>
    <x v="0"/>
  </r>
  <r>
    <n v="19784"/>
    <x v="0"/>
    <x v="0"/>
    <n v="80000"/>
    <n v="2"/>
    <s v="High School"/>
    <s v="Skilled Manual"/>
    <s v="Yes"/>
    <n v="2"/>
    <x v="2"/>
    <x v="1"/>
    <n v="50"/>
    <x v="1"/>
    <x v="1"/>
  </r>
  <r>
    <n v="27824"/>
    <x v="1"/>
    <x v="0"/>
    <n v="30000"/>
    <n v="3"/>
    <s v="Partial College"/>
    <s v="Clerical"/>
    <s v="Yes"/>
    <n v="2"/>
    <x v="0"/>
    <x v="0"/>
    <n v="28"/>
    <x v="0"/>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1"/>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1"/>
    <x v="0"/>
  </r>
  <r>
    <n v="20711"/>
    <x v="0"/>
    <x v="0"/>
    <n v="40000"/>
    <n v="1"/>
    <s v="Bachelors"/>
    <s v="Skilled Manual"/>
    <s v="Yes"/>
    <n v="0"/>
    <x v="3"/>
    <x v="0"/>
    <n v="32"/>
    <x v="0"/>
    <x v="1"/>
  </r>
  <r>
    <n v="11383"/>
    <x v="0"/>
    <x v="0"/>
    <n v="30000"/>
    <n v="3"/>
    <s v="Graduate Degree"/>
    <s v="Clerical"/>
    <s v="Yes"/>
    <n v="0"/>
    <x v="0"/>
    <x v="0"/>
    <n v="46"/>
    <x v="1"/>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2"/>
    <x v="0"/>
  </r>
  <r>
    <n v="26765"/>
    <x v="1"/>
    <x v="0"/>
    <n v="70000"/>
    <n v="5"/>
    <s v="Partial College"/>
    <s v="Skilled Manual"/>
    <s v="Yes"/>
    <n v="2"/>
    <x v="2"/>
    <x v="1"/>
    <n v="45"/>
    <x v="1"/>
    <x v="0"/>
  </r>
  <r>
    <n v="12389"/>
    <x v="1"/>
    <x v="1"/>
    <n v="30000"/>
    <n v="0"/>
    <s v="High School"/>
    <s v="Manual"/>
    <s v="No"/>
    <n v="1"/>
    <x v="1"/>
    <x v="0"/>
    <n v="34"/>
    <x v="0"/>
    <x v="0"/>
  </r>
  <r>
    <n v="13585"/>
    <x v="0"/>
    <x v="0"/>
    <n v="80000"/>
    <n v="4"/>
    <s v="Partial College"/>
    <s v="Professional"/>
    <s v="No"/>
    <n v="1"/>
    <x v="1"/>
    <x v="0"/>
    <n v="53"/>
    <x v="1"/>
    <x v="1"/>
  </r>
  <r>
    <n v="26385"/>
    <x v="1"/>
    <x v="1"/>
    <n v="120000"/>
    <n v="3"/>
    <s v="High School"/>
    <s v="Professional"/>
    <s v="No"/>
    <n v="4"/>
    <x v="2"/>
    <x v="0"/>
    <n v="50"/>
    <x v="1"/>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1"/>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1"/>
    <x v="1"/>
  </r>
  <r>
    <n v="11149"/>
    <x v="0"/>
    <x v="1"/>
    <n v="40000"/>
    <n v="2"/>
    <s v="Bachelors"/>
    <s v="Management"/>
    <s v="Yes"/>
    <n v="2"/>
    <x v="0"/>
    <x v="1"/>
    <n v="65"/>
    <x v="1"/>
    <x v="0"/>
  </r>
  <r>
    <n v="16549"/>
    <x v="1"/>
    <x v="0"/>
    <n v="30000"/>
    <n v="3"/>
    <s v="Bachelors"/>
    <s v="Clerical"/>
    <s v="Yes"/>
    <n v="0"/>
    <x v="0"/>
    <x v="0"/>
    <n v="47"/>
    <x v="1"/>
    <x v="1"/>
  </r>
  <r>
    <n v="24305"/>
    <x v="1"/>
    <x v="1"/>
    <n v="100000"/>
    <n v="1"/>
    <s v="Bachelors"/>
    <s v="Management"/>
    <s v="No"/>
    <n v="3"/>
    <x v="0"/>
    <x v="1"/>
    <n v="46"/>
    <x v="1"/>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0"/>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1"/>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1"/>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1"/>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2"/>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1"/>
    <x v="0"/>
  </r>
  <r>
    <n v="25065"/>
    <x v="0"/>
    <x v="1"/>
    <n v="70000"/>
    <n v="2"/>
    <s v="Partial High School"/>
    <s v="Skilled Manual"/>
    <s v="Yes"/>
    <n v="2"/>
    <x v="2"/>
    <x v="2"/>
    <n v="48"/>
    <x v="1"/>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1"/>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1"/>
    <x v="1"/>
  </r>
  <r>
    <n v="26575"/>
    <x v="1"/>
    <x v="0"/>
    <n v="40000"/>
    <n v="0"/>
    <s v="High School"/>
    <s v="Skilled Manual"/>
    <s v="No"/>
    <n v="2"/>
    <x v="3"/>
    <x v="2"/>
    <n v="31"/>
    <x v="0"/>
    <x v="1"/>
  </r>
  <r>
    <n v="15559"/>
    <x v="0"/>
    <x v="1"/>
    <n v="60000"/>
    <n v="5"/>
    <s v="Bachelors"/>
    <s v="Professional"/>
    <s v="Yes"/>
    <n v="1"/>
    <x v="1"/>
    <x v="2"/>
    <n v="47"/>
    <x v="1"/>
    <x v="0"/>
  </r>
  <r>
    <n v="19235"/>
    <x v="0"/>
    <x v="0"/>
    <n v="50000"/>
    <n v="0"/>
    <s v="Graduate Degree"/>
    <s v="Skilled Manual"/>
    <s v="Yes"/>
    <n v="0"/>
    <x v="0"/>
    <x v="2"/>
    <n v="34"/>
    <x v="0"/>
    <x v="0"/>
  </r>
  <r>
    <n v="15275"/>
    <x v="0"/>
    <x v="1"/>
    <n v="40000"/>
    <n v="0"/>
    <s v="Partial College"/>
    <s v="Skilled Manual"/>
    <s v="Yes"/>
    <n v="1"/>
    <x v="2"/>
    <x v="2"/>
    <n v="29"/>
    <x v="0"/>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1"/>
    <x v="1"/>
  </r>
  <r>
    <n v="16337"/>
    <x v="0"/>
    <x v="1"/>
    <n v="60000"/>
    <n v="0"/>
    <s v="Partial College"/>
    <s v="Skilled Manual"/>
    <s v="No"/>
    <n v="2"/>
    <x v="3"/>
    <x v="2"/>
    <n v="29"/>
    <x v="0"/>
    <x v="0"/>
  </r>
  <r>
    <n v="24357"/>
    <x v="0"/>
    <x v="1"/>
    <n v="80000"/>
    <n v="3"/>
    <s v="Bachelors"/>
    <s v="Professional"/>
    <s v="Yes"/>
    <n v="1"/>
    <x v="1"/>
    <x v="2"/>
    <n v="48"/>
    <x v="1"/>
    <x v="1"/>
  </r>
  <r>
    <n v="18613"/>
    <x v="1"/>
    <x v="1"/>
    <n v="70000"/>
    <n v="0"/>
    <s v="Bachelors"/>
    <s v="Professional"/>
    <s v="No"/>
    <n v="1"/>
    <x v="1"/>
    <x v="2"/>
    <n v="37"/>
    <x v="0"/>
    <x v="1"/>
  </r>
  <r>
    <n v="12207"/>
    <x v="1"/>
    <x v="1"/>
    <n v="80000"/>
    <n v="4"/>
    <s v="Bachelors"/>
    <s v="Management"/>
    <s v="Yes"/>
    <n v="0"/>
    <x v="2"/>
    <x v="2"/>
    <n v="66"/>
    <x v="2"/>
    <x v="1"/>
  </r>
  <r>
    <n v="18052"/>
    <x v="0"/>
    <x v="0"/>
    <n v="60000"/>
    <n v="1"/>
    <s v="Partial College"/>
    <s v="Skilled Manual"/>
    <s v="Yes"/>
    <n v="1"/>
    <x v="0"/>
    <x v="2"/>
    <n v="45"/>
    <x v="1"/>
    <x v="1"/>
  </r>
  <r>
    <n v="13353"/>
    <x v="1"/>
    <x v="0"/>
    <n v="60000"/>
    <n v="4"/>
    <s v="Graduate Degree"/>
    <s v="Management"/>
    <s v="Yes"/>
    <n v="2"/>
    <x v="4"/>
    <x v="2"/>
    <n v="61"/>
    <x v="1"/>
    <x v="1"/>
  </r>
  <r>
    <n v="19399"/>
    <x v="1"/>
    <x v="1"/>
    <n v="40000"/>
    <n v="0"/>
    <s v="Bachelors"/>
    <s v="Professional"/>
    <s v="No"/>
    <n v="1"/>
    <x v="1"/>
    <x v="2"/>
    <n v="45"/>
    <x v="1"/>
    <x v="0"/>
  </r>
  <r>
    <n v="16154"/>
    <x v="0"/>
    <x v="0"/>
    <n v="70000"/>
    <n v="5"/>
    <s v="Bachelors"/>
    <s v="Professional"/>
    <s v="Yes"/>
    <n v="2"/>
    <x v="1"/>
    <x v="2"/>
    <n v="47"/>
    <x v="1"/>
    <x v="0"/>
  </r>
  <r>
    <n v="22219"/>
    <x v="0"/>
    <x v="0"/>
    <n v="60000"/>
    <n v="2"/>
    <s v="High School"/>
    <s v="Professional"/>
    <s v="Yes"/>
    <n v="2"/>
    <x v="2"/>
    <x v="2"/>
    <n v="49"/>
    <x v="1"/>
    <x v="0"/>
  </r>
  <r>
    <n v="17269"/>
    <x v="1"/>
    <x v="1"/>
    <n v="60000"/>
    <n v="3"/>
    <s v="Bachelors"/>
    <s v="Professional"/>
    <s v="No"/>
    <n v="0"/>
    <x v="0"/>
    <x v="2"/>
    <n v="47"/>
    <x v="1"/>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1"/>
    <x v="1"/>
  </r>
  <r>
    <n v="13283"/>
    <x v="0"/>
    <x v="1"/>
    <n v="80000"/>
    <n v="3"/>
    <s v="Partial College"/>
    <s v="Professional"/>
    <s v="No"/>
    <n v="2"/>
    <x v="0"/>
    <x v="2"/>
    <n v="49"/>
    <x v="1"/>
    <x v="1"/>
  </r>
  <r>
    <n v="17471"/>
    <x v="1"/>
    <x v="0"/>
    <n v="80000"/>
    <n v="4"/>
    <s v="Graduate Degree"/>
    <s v="Management"/>
    <s v="Yes"/>
    <n v="2"/>
    <x v="2"/>
    <x v="2"/>
    <n v="67"/>
    <x v="2"/>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0"/>
    <x v="0"/>
  </r>
  <r>
    <n v="13233"/>
    <x v="0"/>
    <x v="1"/>
    <n v="60000"/>
    <n v="2"/>
    <s v="Partial College"/>
    <s v="Professional"/>
    <s v="Yes"/>
    <n v="1"/>
    <x v="4"/>
    <x v="2"/>
    <n v="57"/>
    <x v="1"/>
    <x v="1"/>
  </r>
  <r>
    <n v="25909"/>
    <x v="0"/>
    <x v="1"/>
    <n v="60000"/>
    <n v="0"/>
    <s v="Partial College"/>
    <s v="Skilled Manual"/>
    <s v="Yes"/>
    <n v="1"/>
    <x v="2"/>
    <x v="2"/>
    <n v="27"/>
    <x v="0"/>
    <x v="1"/>
  </r>
  <r>
    <n v="14092"/>
    <x v="1"/>
    <x v="1"/>
    <n v="30000"/>
    <n v="0"/>
    <s v="Partial High School"/>
    <s v="Clerical"/>
    <s v="Yes"/>
    <n v="2"/>
    <x v="2"/>
    <x v="2"/>
    <n v="28"/>
    <x v="0"/>
    <x v="0"/>
  </r>
  <r>
    <n v="29143"/>
    <x v="1"/>
    <x v="0"/>
    <n v="60000"/>
    <n v="1"/>
    <s v="Bachelors"/>
    <s v="Professional"/>
    <s v="No"/>
    <n v="1"/>
    <x v="0"/>
    <x v="2"/>
    <n v="44"/>
    <x v="0"/>
    <x v="1"/>
  </r>
  <r>
    <n v="24941"/>
    <x v="0"/>
    <x v="1"/>
    <n v="60000"/>
    <n v="3"/>
    <s v="Bachelors"/>
    <s v="Management"/>
    <s v="Yes"/>
    <n v="2"/>
    <x v="4"/>
    <x v="2"/>
    <n v="66"/>
    <x v="2"/>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1"/>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1"/>
    <x v="0"/>
  </r>
  <r>
    <n v="25375"/>
    <x v="0"/>
    <x v="1"/>
    <n v="50000"/>
    <n v="1"/>
    <s v="Graduate Degree"/>
    <s v="Skilled Manual"/>
    <s v="Yes"/>
    <n v="0"/>
    <x v="3"/>
    <x v="2"/>
    <n v="34"/>
    <x v="0"/>
    <x v="0"/>
  </r>
  <r>
    <n v="11143"/>
    <x v="0"/>
    <x v="1"/>
    <n v="40000"/>
    <n v="0"/>
    <s v="High School"/>
    <s v="Skilled Manual"/>
    <s v="Yes"/>
    <n v="2"/>
    <x v="2"/>
    <x v="2"/>
    <n v="29"/>
    <x v="0"/>
    <x v="0"/>
  </r>
  <r>
    <n v="25898"/>
    <x v="0"/>
    <x v="0"/>
    <n v="70000"/>
    <n v="2"/>
    <s v="High School"/>
    <s v="Professional"/>
    <s v="Yes"/>
    <n v="2"/>
    <x v="1"/>
    <x v="2"/>
    <n v="53"/>
    <x v="1"/>
    <x v="0"/>
  </r>
  <r>
    <n v="24397"/>
    <x v="1"/>
    <x v="1"/>
    <n v="120000"/>
    <n v="2"/>
    <s v="Bachelors"/>
    <s v="Management"/>
    <s v="No"/>
    <n v="4"/>
    <x v="3"/>
    <x v="2"/>
    <n v="40"/>
    <x v="0"/>
    <x v="0"/>
  </r>
  <r>
    <n v="19758"/>
    <x v="1"/>
    <x v="1"/>
    <n v="60000"/>
    <n v="0"/>
    <s v="Partial College"/>
    <s v="Skilled Manual"/>
    <s v="No"/>
    <n v="2"/>
    <x v="3"/>
    <x v="2"/>
    <n v="29"/>
    <x v="0"/>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1"/>
    <x v="0"/>
  </r>
  <r>
    <n v="13453"/>
    <x v="0"/>
    <x v="0"/>
    <n v="130000"/>
    <n v="3"/>
    <s v="Bachelors"/>
    <s v="Management"/>
    <s v="Yes"/>
    <n v="3"/>
    <x v="0"/>
    <x v="2"/>
    <n v="45"/>
    <x v="1"/>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2"/>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1"/>
    <x v="0"/>
  </r>
  <r>
    <n v="18560"/>
    <x v="0"/>
    <x v="0"/>
    <n v="70000"/>
    <n v="2"/>
    <s v="Graduate Degree"/>
    <s v="Professional"/>
    <s v="Yes"/>
    <n v="0"/>
    <x v="1"/>
    <x v="2"/>
    <n v="34"/>
    <x v="0"/>
    <x v="1"/>
  </r>
  <r>
    <n v="25006"/>
    <x v="1"/>
    <x v="0"/>
    <n v="30000"/>
    <n v="0"/>
    <s v="Partial College"/>
    <s v="Skilled Manual"/>
    <s v="Yes"/>
    <n v="1"/>
    <x v="2"/>
    <x v="2"/>
    <n v="28"/>
    <x v="0"/>
    <x v="0"/>
  </r>
  <r>
    <n v="17369"/>
    <x v="1"/>
    <x v="1"/>
    <n v="30000"/>
    <n v="0"/>
    <s v="Partial College"/>
    <s v="Skilled Manual"/>
    <s v="Yes"/>
    <n v="1"/>
    <x v="2"/>
    <x v="2"/>
    <n v="27"/>
    <x v="0"/>
    <x v="0"/>
  </r>
  <r>
    <n v="14495"/>
    <x v="0"/>
    <x v="1"/>
    <n v="40000"/>
    <n v="3"/>
    <s v="Partial College"/>
    <s v="Professional"/>
    <s v="No"/>
    <n v="2"/>
    <x v="2"/>
    <x v="2"/>
    <n v="54"/>
    <x v="1"/>
    <x v="1"/>
  </r>
  <r>
    <n v="18847"/>
    <x v="0"/>
    <x v="0"/>
    <n v="60000"/>
    <n v="2"/>
    <s v="Graduate Degree"/>
    <s v="Management"/>
    <s v="Yes"/>
    <n v="2"/>
    <x v="2"/>
    <x v="2"/>
    <n v="70"/>
    <x v="2"/>
    <x v="0"/>
  </r>
  <r>
    <n v="14754"/>
    <x v="0"/>
    <x v="1"/>
    <n v="40000"/>
    <n v="1"/>
    <s v="Partial College"/>
    <s v="Clerical"/>
    <s v="Yes"/>
    <n v="1"/>
    <x v="3"/>
    <x v="2"/>
    <n v="48"/>
    <x v="1"/>
    <x v="1"/>
  </r>
  <r>
    <n v="23378"/>
    <x v="0"/>
    <x v="1"/>
    <n v="70000"/>
    <n v="1"/>
    <s v="Partial College"/>
    <s v="Skilled Manual"/>
    <s v="Yes"/>
    <n v="1"/>
    <x v="1"/>
    <x v="2"/>
    <n v="44"/>
    <x v="0"/>
    <x v="1"/>
  </r>
  <r>
    <n v="26452"/>
    <x v="1"/>
    <x v="1"/>
    <n v="50000"/>
    <n v="3"/>
    <s v="Graduate Degree"/>
    <s v="Management"/>
    <s v="Yes"/>
    <n v="2"/>
    <x v="4"/>
    <x v="2"/>
    <n v="69"/>
    <x v="2"/>
    <x v="0"/>
  </r>
  <r>
    <n v="20370"/>
    <x v="0"/>
    <x v="1"/>
    <n v="70000"/>
    <n v="3"/>
    <s v="Partial High School"/>
    <s v="Skilled Manual"/>
    <s v="Yes"/>
    <n v="2"/>
    <x v="2"/>
    <x v="2"/>
    <n v="52"/>
    <x v="1"/>
    <x v="0"/>
  </r>
  <r>
    <n v="20528"/>
    <x v="0"/>
    <x v="1"/>
    <n v="40000"/>
    <n v="2"/>
    <s v="Partial High School"/>
    <s v="Skilled Manual"/>
    <s v="Yes"/>
    <n v="2"/>
    <x v="1"/>
    <x v="2"/>
    <n v="55"/>
    <x v="1"/>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2"/>
    <x v="0"/>
  </r>
  <r>
    <n v="23089"/>
    <x v="0"/>
    <x v="1"/>
    <n v="40000"/>
    <n v="0"/>
    <s v="Partial College"/>
    <s v="Skilled Manual"/>
    <s v="Yes"/>
    <n v="1"/>
    <x v="2"/>
    <x v="2"/>
    <n v="28"/>
    <x v="0"/>
    <x v="0"/>
  </r>
  <r>
    <n v="13749"/>
    <x v="0"/>
    <x v="1"/>
    <n v="80000"/>
    <n v="4"/>
    <s v="Graduate Degree"/>
    <s v="Skilled Manual"/>
    <s v="Yes"/>
    <n v="0"/>
    <x v="3"/>
    <x v="2"/>
    <n v="47"/>
    <x v="1"/>
    <x v="0"/>
  </r>
  <r>
    <n v="24943"/>
    <x v="0"/>
    <x v="1"/>
    <n v="60000"/>
    <n v="3"/>
    <s v="Bachelors"/>
    <s v="Management"/>
    <s v="Yes"/>
    <n v="2"/>
    <x v="4"/>
    <x v="2"/>
    <n v="66"/>
    <x v="2"/>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1"/>
    <x v="0"/>
  </r>
  <r>
    <n v="18935"/>
    <x v="0"/>
    <x v="0"/>
    <n v="130000"/>
    <n v="0"/>
    <s v="Graduate Degree"/>
    <s v="Management"/>
    <s v="Yes"/>
    <n v="3"/>
    <x v="3"/>
    <x v="2"/>
    <n v="40"/>
    <x v="0"/>
    <x v="0"/>
  </r>
  <r>
    <n v="16871"/>
    <x v="0"/>
    <x v="0"/>
    <n v="90000"/>
    <n v="2"/>
    <s v="High School"/>
    <s v="Professional"/>
    <s v="Yes"/>
    <n v="1"/>
    <x v="4"/>
    <x v="2"/>
    <n v="51"/>
    <x v="1"/>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1"/>
    <x v="1"/>
  </r>
  <r>
    <n v="27660"/>
    <x v="0"/>
    <x v="1"/>
    <n v="80000"/>
    <n v="4"/>
    <s v="Graduate Degree"/>
    <s v="Management"/>
    <s v="Yes"/>
    <n v="2"/>
    <x v="2"/>
    <x v="2"/>
    <n v="70"/>
    <x v="2"/>
    <x v="0"/>
  </r>
  <r>
    <n v="18058"/>
    <x v="1"/>
    <x v="0"/>
    <n v="20000"/>
    <n v="3"/>
    <s v="High School"/>
    <s v="Skilled Manual"/>
    <s v="Yes"/>
    <n v="2"/>
    <x v="1"/>
    <x v="2"/>
    <n v="78"/>
    <x v="2"/>
    <x v="0"/>
  </r>
  <r>
    <n v="20343"/>
    <x v="0"/>
    <x v="0"/>
    <n v="90000"/>
    <n v="4"/>
    <s v="Partial College"/>
    <s v="Professional"/>
    <s v="Yes"/>
    <n v="1"/>
    <x v="3"/>
    <x v="2"/>
    <n v="45"/>
    <x v="1"/>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1"/>
    <x v="0"/>
  </r>
  <r>
    <n v="29231"/>
    <x v="1"/>
    <x v="1"/>
    <n v="80000"/>
    <n v="4"/>
    <s v="Partial College"/>
    <s v="Professional"/>
    <s v="No"/>
    <n v="2"/>
    <x v="0"/>
    <x v="2"/>
    <n v="43"/>
    <x v="0"/>
    <x v="0"/>
  </r>
  <r>
    <n v="18858"/>
    <x v="1"/>
    <x v="1"/>
    <n v="60000"/>
    <n v="2"/>
    <s v="Partial High School"/>
    <s v="Skilled Manual"/>
    <s v="Yes"/>
    <n v="2"/>
    <x v="2"/>
    <x v="2"/>
    <n v="52"/>
    <x v="1"/>
    <x v="1"/>
  </r>
  <r>
    <n v="20000"/>
    <x v="0"/>
    <x v="1"/>
    <n v="60000"/>
    <n v="1"/>
    <s v="Graduate Degree"/>
    <s v="Professional"/>
    <s v="Yes"/>
    <n v="0"/>
    <x v="0"/>
    <x v="2"/>
    <n v="35"/>
    <x v="0"/>
    <x v="1"/>
  </r>
  <r>
    <n v="25261"/>
    <x v="0"/>
    <x v="1"/>
    <n v="40000"/>
    <n v="0"/>
    <s v="High School"/>
    <s v="Skilled Manual"/>
    <s v="Yes"/>
    <n v="2"/>
    <x v="2"/>
    <x v="2"/>
    <n v="27"/>
    <x v="0"/>
    <x v="0"/>
  </r>
  <r>
    <n v="17458"/>
    <x v="1"/>
    <x v="1"/>
    <n v="70000"/>
    <n v="3"/>
    <s v="High School"/>
    <s v="Professional"/>
    <s v="Yes"/>
    <n v="0"/>
    <x v="2"/>
    <x v="2"/>
    <n v="52"/>
    <x v="1"/>
    <x v="1"/>
  </r>
  <r>
    <n v="11644"/>
    <x v="1"/>
    <x v="1"/>
    <n v="40000"/>
    <n v="2"/>
    <s v="Bachelors"/>
    <s v="Skilled Manual"/>
    <s v="Yes"/>
    <n v="0"/>
    <x v="1"/>
    <x v="2"/>
    <n v="36"/>
    <x v="0"/>
    <x v="0"/>
  </r>
  <r>
    <n v="16145"/>
    <x v="1"/>
    <x v="0"/>
    <n v="70000"/>
    <n v="5"/>
    <s v="Graduate Degree"/>
    <s v="Professional"/>
    <s v="Yes"/>
    <n v="3"/>
    <x v="4"/>
    <x v="2"/>
    <n v="46"/>
    <x v="1"/>
    <x v="1"/>
  </r>
  <r>
    <n v="16890"/>
    <x v="0"/>
    <x v="1"/>
    <n v="60000"/>
    <n v="3"/>
    <s v="Partial High School"/>
    <s v="Skilled Manual"/>
    <s v="Yes"/>
    <n v="2"/>
    <x v="2"/>
    <x v="2"/>
    <n v="52"/>
    <x v="1"/>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0"/>
    <x v="0"/>
  </r>
  <r>
    <n v="25184"/>
    <x v="1"/>
    <x v="1"/>
    <n v="110000"/>
    <n v="1"/>
    <s v="Partial College"/>
    <s v="Professional"/>
    <s v="Yes"/>
    <n v="4"/>
    <x v="2"/>
    <x v="2"/>
    <n v="45"/>
    <x v="1"/>
    <x v="1"/>
  </r>
  <r>
    <n v="14469"/>
    <x v="0"/>
    <x v="0"/>
    <n v="100000"/>
    <n v="3"/>
    <s v="Partial College"/>
    <s v="Professional"/>
    <s v="Yes"/>
    <n v="4"/>
    <x v="3"/>
    <x v="2"/>
    <n v="45"/>
    <x v="1"/>
    <x v="0"/>
  </r>
  <r>
    <n v="11538"/>
    <x v="1"/>
    <x v="0"/>
    <n v="60000"/>
    <n v="4"/>
    <s v="Graduate Degree"/>
    <s v="Skilled Manual"/>
    <s v="No"/>
    <n v="0"/>
    <x v="0"/>
    <x v="2"/>
    <n v="47"/>
    <x v="1"/>
    <x v="1"/>
  </r>
  <r>
    <n v="16245"/>
    <x v="1"/>
    <x v="0"/>
    <n v="80000"/>
    <n v="4"/>
    <s v="Graduate Degree"/>
    <s v="Skilled Manual"/>
    <s v="Yes"/>
    <n v="0"/>
    <x v="3"/>
    <x v="2"/>
    <n v="47"/>
    <x v="1"/>
    <x v="0"/>
  </r>
  <r>
    <n v="17858"/>
    <x v="0"/>
    <x v="1"/>
    <n v="40000"/>
    <n v="4"/>
    <s v="High School"/>
    <s v="Skilled Manual"/>
    <s v="Yes"/>
    <n v="2"/>
    <x v="1"/>
    <x v="2"/>
    <n v="44"/>
    <x v="0"/>
    <x v="1"/>
  </r>
  <r>
    <n v="25347"/>
    <x v="1"/>
    <x v="0"/>
    <n v="20000"/>
    <n v="3"/>
    <s v="Partial High School"/>
    <s v="Clerical"/>
    <s v="No"/>
    <n v="2"/>
    <x v="0"/>
    <x v="2"/>
    <n v="49"/>
    <x v="1"/>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1"/>
    <x v="0"/>
  </r>
  <r>
    <n v="21801"/>
    <x v="0"/>
    <x v="0"/>
    <n v="70000"/>
    <n v="4"/>
    <s v="Partial College"/>
    <s v="Professional"/>
    <s v="Yes"/>
    <n v="1"/>
    <x v="3"/>
    <x v="2"/>
    <n v="55"/>
    <x v="1"/>
    <x v="0"/>
  </r>
  <r>
    <n v="25943"/>
    <x v="1"/>
    <x v="0"/>
    <n v="70000"/>
    <n v="0"/>
    <s v="Partial College"/>
    <s v="Skilled Manual"/>
    <s v="No"/>
    <n v="2"/>
    <x v="0"/>
    <x v="2"/>
    <n v="27"/>
    <x v="0"/>
    <x v="1"/>
  </r>
  <r>
    <n v="22127"/>
    <x v="0"/>
    <x v="1"/>
    <n v="60000"/>
    <n v="3"/>
    <s v="Graduate Degree"/>
    <s v="Management"/>
    <s v="Yes"/>
    <n v="2"/>
    <x v="3"/>
    <x v="2"/>
    <n v="67"/>
    <x v="2"/>
    <x v="0"/>
  </r>
  <r>
    <n v="20414"/>
    <x v="0"/>
    <x v="0"/>
    <n v="60000"/>
    <n v="0"/>
    <s v="Partial College"/>
    <s v="Skilled Manual"/>
    <s v="Yes"/>
    <n v="2"/>
    <x v="2"/>
    <x v="2"/>
    <n v="29"/>
    <x v="0"/>
    <x v="0"/>
  </r>
  <r>
    <n v="23672"/>
    <x v="0"/>
    <x v="0"/>
    <n v="60000"/>
    <n v="3"/>
    <s v="Graduate Degree"/>
    <s v="Management"/>
    <s v="Yes"/>
    <n v="2"/>
    <x v="3"/>
    <x v="2"/>
    <n v="67"/>
    <x v="2"/>
    <x v="0"/>
  </r>
  <r>
    <n v="29255"/>
    <x v="1"/>
    <x v="1"/>
    <n v="80000"/>
    <n v="3"/>
    <s v="Partial College"/>
    <s v="Professional"/>
    <s v="No"/>
    <n v="1"/>
    <x v="3"/>
    <x v="2"/>
    <n v="51"/>
    <x v="1"/>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1"/>
    <x v="0"/>
  </r>
  <r>
    <n v="22088"/>
    <x v="0"/>
    <x v="0"/>
    <n v="130000"/>
    <n v="1"/>
    <s v="Bachelors"/>
    <s v="Management"/>
    <s v="Yes"/>
    <n v="2"/>
    <x v="0"/>
    <x v="2"/>
    <n v="45"/>
    <x v="1"/>
    <x v="1"/>
  </r>
  <r>
    <n v="27388"/>
    <x v="0"/>
    <x v="1"/>
    <n v="60000"/>
    <n v="3"/>
    <s v="Bachelors"/>
    <s v="Management"/>
    <s v="No"/>
    <n v="2"/>
    <x v="3"/>
    <x v="2"/>
    <n v="66"/>
    <x v="2"/>
    <x v="0"/>
  </r>
  <r>
    <n v="24745"/>
    <x v="1"/>
    <x v="0"/>
    <n v="30000"/>
    <n v="2"/>
    <s v="High School"/>
    <s v="Skilled Manual"/>
    <s v="No"/>
    <n v="2"/>
    <x v="0"/>
    <x v="2"/>
    <n v="49"/>
    <x v="1"/>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2"/>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1"/>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1"/>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2"/>
    <x v="1"/>
  </r>
  <r>
    <n v="14284"/>
    <x v="1"/>
    <x v="1"/>
    <n v="60000"/>
    <n v="0"/>
    <s v="Partial College"/>
    <s v="Professional"/>
    <s v="No"/>
    <n v="2"/>
    <x v="3"/>
    <x v="2"/>
    <n v="32"/>
    <x v="0"/>
    <x v="1"/>
  </r>
  <r>
    <n v="11287"/>
    <x v="0"/>
    <x v="1"/>
    <n v="70000"/>
    <n v="5"/>
    <s v="Partial College"/>
    <s v="Professional"/>
    <s v="No"/>
    <n v="3"/>
    <x v="2"/>
    <x v="2"/>
    <n v="45"/>
    <x v="1"/>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1"/>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0"/>
    <x v="1"/>
  </r>
  <r>
    <n v="27637"/>
    <x v="1"/>
    <x v="0"/>
    <n v="100000"/>
    <n v="1"/>
    <s v="Partial College"/>
    <s v="Professional"/>
    <s v="No"/>
    <n v="3"/>
    <x v="3"/>
    <x v="2"/>
    <n v="44"/>
    <x v="0"/>
    <x v="0"/>
  </r>
  <r>
    <n v="11890"/>
    <x v="0"/>
    <x v="0"/>
    <n v="70000"/>
    <n v="5"/>
    <s v="Graduate Degree"/>
    <s v="Professional"/>
    <s v="Yes"/>
    <n v="1"/>
    <x v="0"/>
    <x v="2"/>
    <n v="47"/>
    <x v="1"/>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1"/>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1"/>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1"/>
    <x v="0"/>
  </r>
  <r>
    <n v="18517"/>
    <x v="0"/>
    <x v="1"/>
    <n v="100000"/>
    <n v="3"/>
    <s v="Bachelors"/>
    <s v="Management"/>
    <s v="Yes"/>
    <n v="4"/>
    <x v="0"/>
    <x v="2"/>
    <n v="41"/>
    <x v="0"/>
    <x v="0"/>
  </r>
  <r>
    <n v="21717"/>
    <x v="0"/>
    <x v="1"/>
    <n v="40000"/>
    <n v="2"/>
    <s v="Partial College"/>
    <s v="Clerical"/>
    <s v="Yes"/>
    <n v="1"/>
    <x v="0"/>
    <x v="2"/>
    <n v="47"/>
    <x v="1"/>
    <x v="0"/>
  </r>
  <r>
    <n v="13760"/>
    <x v="0"/>
    <x v="1"/>
    <n v="60000"/>
    <n v="4"/>
    <s v="Graduate Degree"/>
    <s v="Skilled Manual"/>
    <s v="No"/>
    <n v="0"/>
    <x v="0"/>
    <x v="2"/>
    <n v="47"/>
    <x v="1"/>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1"/>
    <x v="0"/>
  </r>
  <r>
    <n v="26248"/>
    <x v="0"/>
    <x v="1"/>
    <n v="20000"/>
    <n v="3"/>
    <s v="Partial High School"/>
    <s v="Clerical"/>
    <s v="No"/>
    <n v="2"/>
    <x v="0"/>
    <x v="2"/>
    <n v="52"/>
    <x v="1"/>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1"/>
  </r>
  <r>
    <n v="12774"/>
    <x v="0"/>
    <x v="0"/>
    <n v="40000"/>
    <n v="1"/>
    <s v="Partial College"/>
    <s v="Clerical"/>
    <s v="Yes"/>
    <n v="1"/>
    <x v="3"/>
    <x v="2"/>
    <n v="51"/>
    <x v="1"/>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0"/>
    <x v="0"/>
  </r>
  <r>
    <n v="28269"/>
    <x v="1"/>
    <x v="0"/>
    <n v="130000"/>
    <n v="1"/>
    <s v="Bachelors"/>
    <s v="Management"/>
    <s v="No"/>
    <n v="1"/>
    <x v="1"/>
    <x v="2"/>
    <n v="45"/>
    <x v="1"/>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0"/>
    <x v="0"/>
  </r>
  <r>
    <n v="27040"/>
    <x v="0"/>
    <x v="1"/>
    <n v="20000"/>
    <n v="2"/>
    <s v="Partial High School"/>
    <s v="Clerical"/>
    <s v="Yes"/>
    <n v="2"/>
    <x v="3"/>
    <x v="2"/>
    <n v="49"/>
    <x v="1"/>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0"/>
    <x v="0"/>
  </r>
  <r>
    <n v="13314"/>
    <x v="0"/>
    <x v="1"/>
    <n v="120000"/>
    <n v="1"/>
    <s v="High School"/>
    <s v="Professional"/>
    <s v="Yes"/>
    <n v="4"/>
    <x v="2"/>
    <x v="2"/>
    <n v="46"/>
    <x v="1"/>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0"/>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1"/>
    <x v="0"/>
  </r>
  <r>
    <n v="26678"/>
    <x v="1"/>
    <x v="0"/>
    <n v="80000"/>
    <n v="2"/>
    <s v="Partial High School"/>
    <s v="Skilled Manual"/>
    <s v="Yes"/>
    <n v="2"/>
    <x v="2"/>
    <x v="2"/>
    <n v="49"/>
    <x v="1"/>
    <x v="0"/>
  </r>
  <r>
    <n v="23275"/>
    <x v="0"/>
    <x v="1"/>
    <n v="30000"/>
    <n v="2"/>
    <s v="High School"/>
    <s v="Skilled Manual"/>
    <s v="Yes"/>
    <n v="2"/>
    <x v="3"/>
    <x v="2"/>
    <n v="49"/>
    <x v="1"/>
    <x v="0"/>
  </r>
  <r>
    <n v="11270"/>
    <x v="0"/>
    <x v="1"/>
    <n v="130000"/>
    <n v="2"/>
    <s v="Graduate Degree"/>
    <s v="Management"/>
    <s v="Yes"/>
    <n v="3"/>
    <x v="0"/>
    <x v="2"/>
    <n v="42"/>
    <x v="0"/>
    <x v="1"/>
  </r>
  <r>
    <n v="20084"/>
    <x v="0"/>
    <x v="1"/>
    <n v="20000"/>
    <n v="2"/>
    <s v="High School"/>
    <s v="Manual"/>
    <s v="No"/>
    <n v="2"/>
    <x v="0"/>
    <x v="2"/>
    <n v="53"/>
    <x v="1"/>
    <x v="0"/>
  </r>
  <r>
    <n v="16144"/>
    <x v="0"/>
    <x v="1"/>
    <n v="70000"/>
    <n v="1"/>
    <s v="Graduate Degree"/>
    <s v="Professional"/>
    <s v="Yes"/>
    <n v="1"/>
    <x v="0"/>
    <x v="2"/>
    <n v="46"/>
    <x v="1"/>
    <x v="1"/>
  </r>
  <r>
    <n v="27731"/>
    <x v="0"/>
    <x v="1"/>
    <n v="40000"/>
    <n v="0"/>
    <s v="High School"/>
    <s v="Skilled Manual"/>
    <s v="Yes"/>
    <n v="2"/>
    <x v="2"/>
    <x v="2"/>
    <n v="27"/>
    <x v="0"/>
    <x v="0"/>
  </r>
  <r>
    <n v="11886"/>
    <x v="0"/>
    <x v="0"/>
    <n v="60000"/>
    <n v="3"/>
    <s v="Bachelors"/>
    <s v="Professional"/>
    <s v="Yes"/>
    <n v="1"/>
    <x v="0"/>
    <x v="2"/>
    <n v="48"/>
    <x v="1"/>
    <x v="1"/>
  </r>
  <r>
    <n v="24324"/>
    <x v="1"/>
    <x v="0"/>
    <n v="60000"/>
    <n v="4"/>
    <s v="Bachelors"/>
    <s v="Skilled Manual"/>
    <s v="Yes"/>
    <n v="2"/>
    <x v="1"/>
    <x v="2"/>
    <n v="41"/>
    <x v="0"/>
    <x v="1"/>
  </r>
  <r>
    <n v="22220"/>
    <x v="0"/>
    <x v="1"/>
    <n v="60000"/>
    <n v="2"/>
    <s v="High School"/>
    <s v="Professional"/>
    <s v="No"/>
    <n v="2"/>
    <x v="3"/>
    <x v="2"/>
    <n v="49"/>
    <x v="1"/>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1"/>
    <x v="1"/>
  </r>
  <r>
    <n v="14514"/>
    <x v="1"/>
    <x v="0"/>
    <n v="30000"/>
    <n v="0"/>
    <s v="Partial College"/>
    <s v="Skilled Manual"/>
    <s v="Yes"/>
    <n v="1"/>
    <x v="2"/>
    <x v="2"/>
    <n v="26"/>
    <x v="0"/>
    <x v="0"/>
  </r>
  <r>
    <n v="19634"/>
    <x v="0"/>
    <x v="1"/>
    <n v="40000"/>
    <n v="0"/>
    <s v="High School"/>
    <s v="Skilled Manual"/>
    <s v="Yes"/>
    <n v="1"/>
    <x v="2"/>
    <x v="2"/>
    <n v="31"/>
    <x v="0"/>
    <x v="0"/>
  </r>
  <r>
    <n v="18504"/>
    <x v="0"/>
    <x v="1"/>
    <n v="70000"/>
    <n v="2"/>
    <s v="Partial High School"/>
    <s v="Skilled Manual"/>
    <s v="No"/>
    <n v="2"/>
    <x v="3"/>
    <x v="2"/>
    <n v="49"/>
    <x v="1"/>
    <x v="0"/>
  </r>
  <r>
    <n v="28799"/>
    <x v="1"/>
    <x v="0"/>
    <n v="40000"/>
    <n v="2"/>
    <s v="Partial College"/>
    <s v="Clerical"/>
    <s v="No"/>
    <n v="1"/>
    <x v="3"/>
    <x v="2"/>
    <n v="47"/>
    <x v="1"/>
    <x v="1"/>
  </r>
  <r>
    <n v="11225"/>
    <x v="0"/>
    <x v="0"/>
    <n v="60000"/>
    <n v="2"/>
    <s v="Partial College"/>
    <s v="Professional"/>
    <s v="Yes"/>
    <n v="1"/>
    <x v="4"/>
    <x v="2"/>
    <n v="55"/>
    <x v="1"/>
    <x v="0"/>
  </r>
  <r>
    <n v="17657"/>
    <x v="0"/>
    <x v="1"/>
    <n v="40000"/>
    <n v="4"/>
    <s v="Partial College"/>
    <s v="Clerical"/>
    <s v="No"/>
    <n v="0"/>
    <x v="0"/>
    <x v="2"/>
    <n v="30"/>
    <x v="0"/>
    <x v="0"/>
  </r>
  <r>
    <n v="14913"/>
    <x v="0"/>
    <x v="0"/>
    <n v="40000"/>
    <n v="1"/>
    <s v="Partial College"/>
    <s v="Clerical"/>
    <s v="Yes"/>
    <n v="1"/>
    <x v="3"/>
    <x v="2"/>
    <n v="48"/>
    <x v="1"/>
    <x v="1"/>
  </r>
  <r>
    <n v="14077"/>
    <x v="1"/>
    <x v="1"/>
    <n v="30000"/>
    <n v="0"/>
    <s v="High School"/>
    <s v="Skilled Manual"/>
    <s v="Yes"/>
    <n v="2"/>
    <x v="2"/>
    <x v="2"/>
    <n v="30"/>
    <x v="0"/>
    <x v="0"/>
  </r>
  <r>
    <n v="13296"/>
    <x v="0"/>
    <x v="1"/>
    <n v="110000"/>
    <n v="1"/>
    <s v="Bachelors"/>
    <s v="Management"/>
    <s v="Yes"/>
    <n v="3"/>
    <x v="2"/>
    <x v="2"/>
    <n v="45"/>
    <x v="1"/>
    <x v="0"/>
  </r>
  <r>
    <n v="20535"/>
    <x v="0"/>
    <x v="0"/>
    <n v="70000"/>
    <n v="4"/>
    <s v="Partial College"/>
    <s v="Professional"/>
    <s v="Yes"/>
    <n v="1"/>
    <x v="4"/>
    <x v="2"/>
    <n v="56"/>
    <x v="1"/>
    <x v="0"/>
  </r>
  <r>
    <n v="12452"/>
    <x v="0"/>
    <x v="1"/>
    <n v="60000"/>
    <n v="4"/>
    <s v="Graduate Degree"/>
    <s v="Skilled Manual"/>
    <s v="Yes"/>
    <n v="0"/>
    <x v="3"/>
    <x v="2"/>
    <n v="47"/>
    <x v="1"/>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2"/>
    <x v="0"/>
  </r>
  <r>
    <n v="20514"/>
    <x v="0"/>
    <x v="0"/>
    <n v="70000"/>
    <n v="2"/>
    <s v="Partial College"/>
    <s v="Professional"/>
    <s v="Yes"/>
    <n v="1"/>
    <x v="1"/>
    <x v="2"/>
    <n v="59"/>
    <x v="1"/>
    <x v="0"/>
  </r>
  <r>
    <n v="20758"/>
    <x v="0"/>
    <x v="1"/>
    <n v="30000"/>
    <n v="2"/>
    <s v="High School"/>
    <s v="Skilled Manual"/>
    <s v="Yes"/>
    <n v="2"/>
    <x v="3"/>
    <x v="2"/>
    <n v="50"/>
    <x v="1"/>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0"/>
    <x v="0"/>
  </r>
  <r>
    <n v="23668"/>
    <x v="0"/>
    <x v="0"/>
    <n v="40000"/>
    <n v="4"/>
    <s v="High School"/>
    <s v="Professional"/>
    <s v="Yes"/>
    <n v="2"/>
    <x v="2"/>
    <x v="2"/>
    <n v="59"/>
    <x v="1"/>
    <x v="1"/>
  </r>
  <r>
    <n v="27441"/>
    <x v="0"/>
    <x v="1"/>
    <n v="60000"/>
    <n v="3"/>
    <s v="High School"/>
    <s v="Professional"/>
    <s v="No"/>
    <n v="2"/>
    <x v="1"/>
    <x v="2"/>
    <n v="53"/>
    <x v="1"/>
    <x v="0"/>
  </r>
  <r>
    <n v="27261"/>
    <x v="0"/>
    <x v="1"/>
    <n v="40000"/>
    <n v="1"/>
    <s v="Bachelors"/>
    <s v="Skilled Manual"/>
    <s v="No"/>
    <n v="1"/>
    <x v="0"/>
    <x v="2"/>
    <n v="36"/>
    <x v="0"/>
    <x v="1"/>
  </r>
  <r>
    <n v="18649"/>
    <x v="1"/>
    <x v="1"/>
    <n v="30000"/>
    <n v="1"/>
    <s v="High School"/>
    <s v="Clerical"/>
    <s v="Yes"/>
    <n v="2"/>
    <x v="3"/>
    <x v="2"/>
    <n v="51"/>
    <x v="1"/>
    <x v="1"/>
  </r>
  <r>
    <n v="21714"/>
    <x v="1"/>
    <x v="0"/>
    <n v="80000"/>
    <n v="5"/>
    <s v="Graduate Degree"/>
    <s v="Skilled Manual"/>
    <s v="No"/>
    <n v="0"/>
    <x v="0"/>
    <x v="2"/>
    <n v="47"/>
    <x v="1"/>
    <x v="0"/>
  </r>
  <r>
    <n v="23217"/>
    <x v="1"/>
    <x v="0"/>
    <n v="60000"/>
    <n v="3"/>
    <s v="Graduate Degree"/>
    <s v="Professional"/>
    <s v="Yes"/>
    <n v="0"/>
    <x v="1"/>
    <x v="2"/>
    <n v="43"/>
    <x v="0"/>
    <x v="1"/>
  </r>
  <r>
    <n v="23797"/>
    <x v="1"/>
    <x v="1"/>
    <n v="20000"/>
    <n v="3"/>
    <s v="Partial High School"/>
    <s v="Clerical"/>
    <s v="No"/>
    <n v="2"/>
    <x v="0"/>
    <x v="2"/>
    <n v="50"/>
    <x v="1"/>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0"/>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1"/>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1"/>
    <x v="1"/>
  </r>
  <r>
    <n v="11540"/>
    <x v="1"/>
    <x v="1"/>
    <n v="60000"/>
    <n v="4"/>
    <s v="Graduate Degree"/>
    <s v="Skilled Manual"/>
    <s v="Yes"/>
    <n v="0"/>
    <x v="3"/>
    <x v="2"/>
    <n v="47"/>
    <x v="1"/>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0"/>
    <x v="0"/>
  </r>
  <r>
    <n v="17260"/>
    <x v="0"/>
    <x v="1"/>
    <n v="90000"/>
    <n v="5"/>
    <s v="Partial College"/>
    <s v="Professional"/>
    <s v="Yes"/>
    <n v="3"/>
    <x v="0"/>
    <x v="2"/>
    <n v="41"/>
    <x v="0"/>
    <x v="0"/>
  </r>
  <r>
    <n v="15372"/>
    <x v="0"/>
    <x v="1"/>
    <n v="80000"/>
    <n v="3"/>
    <s v="Partial College"/>
    <s v="Professional"/>
    <s v="No"/>
    <n v="2"/>
    <x v="1"/>
    <x v="2"/>
    <n v="50"/>
    <x v="1"/>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1"/>
    <x v="1"/>
  </r>
  <r>
    <n v="24496"/>
    <x v="1"/>
    <x v="0"/>
    <n v="40000"/>
    <n v="0"/>
    <s v="High School"/>
    <s v="Skilled Manual"/>
    <s v="No"/>
    <n v="2"/>
    <x v="0"/>
    <x v="2"/>
    <n v="28"/>
    <x v="0"/>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1"/>
    <x v="0"/>
  </r>
  <r>
    <n v="22221"/>
    <x v="0"/>
    <x v="1"/>
    <n v="60000"/>
    <n v="2"/>
    <s v="High School"/>
    <s v="Professional"/>
    <s v="No"/>
    <n v="2"/>
    <x v="3"/>
    <x v="2"/>
    <n v="48"/>
    <x v="1"/>
    <x v="1"/>
  </r>
  <r>
    <n v="28228"/>
    <x v="1"/>
    <x v="0"/>
    <n v="80000"/>
    <n v="2"/>
    <s v="Partial High School"/>
    <s v="Skilled Manual"/>
    <s v="No"/>
    <n v="2"/>
    <x v="3"/>
    <x v="2"/>
    <n v="50"/>
    <x v="1"/>
    <x v="0"/>
  </r>
  <r>
    <n v="18363"/>
    <x v="0"/>
    <x v="1"/>
    <n v="40000"/>
    <n v="0"/>
    <s v="High School"/>
    <s v="Skilled Manual"/>
    <s v="Yes"/>
    <n v="2"/>
    <x v="2"/>
    <x v="2"/>
    <n v="28"/>
    <x v="0"/>
    <x v="1"/>
  </r>
  <r>
    <n v="23256"/>
    <x v="1"/>
    <x v="1"/>
    <n v="30000"/>
    <n v="1"/>
    <s v="High School"/>
    <s v="Clerical"/>
    <s v="No"/>
    <n v="1"/>
    <x v="2"/>
    <x v="2"/>
    <n v="52"/>
    <x v="1"/>
    <x v="0"/>
  </r>
  <r>
    <n v="12768"/>
    <x v="0"/>
    <x v="1"/>
    <n v="30000"/>
    <n v="1"/>
    <s v="High School"/>
    <s v="Clerical"/>
    <s v="Yes"/>
    <n v="1"/>
    <x v="1"/>
    <x v="2"/>
    <n v="52"/>
    <x v="1"/>
    <x v="1"/>
  </r>
  <r>
    <n v="20361"/>
    <x v="0"/>
    <x v="1"/>
    <n v="50000"/>
    <n v="2"/>
    <s v="Graduate Degree"/>
    <s v="Management"/>
    <s v="Yes"/>
    <n v="2"/>
    <x v="2"/>
    <x v="2"/>
    <n v="69"/>
    <x v="2"/>
    <x v="0"/>
  </r>
  <r>
    <n v="21306"/>
    <x v="1"/>
    <x v="1"/>
    <n v="60000"/>
    <n v="2"/>
    <s v="High School"/>
    <s v="Professional"/>
    <s v="Yes"/>
    <n v="2"/>
    <x v="2"/>
    <x v="2"/>
    <n v="51"/>
    <x v="1"/>
    <x v="0"/>
  </r>
  <r>
    <n v="13382"/>
    <x v="0"/>
    <x v="1"/>
    <n v="70000"/>
    <n v="5"/>
    <s v="Partial College"/>
    <s v="Professional"/>
    <s v="Yes"/>
    <n v="2"/>
    <x v="3"/>
    <x v="2"/>
    <n v="57"/>
    <x v="1"/>
    <x v="1"/>
  </r>
  <r>
    <n v="20310"/>
    <x v="1"/>
    <x v="1"/>
    <n v="60000"/>
    <n v="0"/>
    <s v="Partial College"/>
    <s v="Skilled Manual"/>
    <s v="Yes"/>
    <n v="1"/>
    <x v="2"/>
    <x v="2"/>
    <n v="27"/>
    <x v="0"/>
    <x v="1"/>
  </r>
  <r>
    <n v="22971"/>
    <x v="1"/>
    <x v="0"/>
    <n v="30000"/>
    <n v="0"/>
    <s v="High School"/>
    <s v="Skilled Manual"/>
    <s v="No"/>
    <n v="2"/>
    <x v="0"/>
    <x v="2"/>
    <n v="25"/>
    <x v="0"/>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2"/>
    <x v="0"/>
  </r>
  <r>
    <n v="28090"/>
    <x v="0"/>
    <x v="1"/>
    <n v="40000"/>
    <n v="0"/>
    <s v="Partial College"/>
    <s v="Skilled Manual"/>
    <s v="Yes"/>
    <n v="1"/>
    <x v="2"/>
    <x v="2"/>
    <n v="27"/>
    <x v="0"/>
    <x v="0"/>
  </r>
  <r>
    <n v="15255"/>
    <x v="0"/>
    <x v="1"/>
    <n v="40000"/>
    <n v="0"/>
    <s v="High School"/>
    <s v="Skilled Manual"/>
    <s v="Yes"/>
    <n v="2"/>
    <x v="2"/>
    <x v="2"/>
    <n v="28"/>
    <x v="0"/>
    <x v="1"/>
  </r>
  <r>
    <n v="13154"/>
    <x v="0"/>
    <x v="1"/>
    <n v="40000"/>
    <n v="0"/>
    <s v="High School"/>
    <s v="Skilled Manual"/>
    <s v="No"/>
    <n v="2"/>
    <x v="0"/>
    <x v="2"/>
    <n v="27"/>
    <x v="0"/>
    <x v="1"/>
  </r>
  <r>
    <n v="26778"/>
    <x v="1"/>
    <x v="0"/>
    <n v="40000"/>
    <n v="0"/>
    <s v="High School"/>
    <s v="Skilled Manual"/>
    <s v="Yes"/>
    <n v="2"/>
    <x v="2"/>
    <x v="2"/>
    <n v="31"/>
    <x v="0"/>
    <x v="0"/>
  </r>
  <r>
    <n v="23248"/>
    <x v="0"/>
    <x v="0"/>
    <n v="10000"/>
    <n v="2"/>
    <s v="High School"/>
    <s v="Manual"/>
    <s v="Yes"/>
    <n v="2"/>
    <x v="3"/>
    <x v="2"/>
    <n v="53"/>
    <x v="1"/>
    <x v="0"/>
  </r>
  <r>
    <n v="21417"/>
    <x v="1"/>
    <x v="0"/>
    <n v="60000"/>
    <n v="0"/>
    <s v="Partial College"/>
    <s v="Professional"/>
    <s v="No"/>
    <n v="2"/>
    <x v="3"/>
    <x v="2"/>
    <n v="32"/>
    <x v="0"/>
    <x v="1"/>
  </r>
  <r>
    <n v="17668"/>
    <x v="1"/>
    <x v="1"/>
    <n v="30000"/>
    <n v="2"/>
    <s v="High School"/>
    <s v="Skilled Manual"/>
    <s v="Yes"/>
    <n v="2"/>
    <x v="3"/>
    <x v="2"/>
    <n v="50"/>
    <x v="1"/>
    <x v="1"/>
  </r>
  <r>
    <n v="27994"/>
    <x v="0"/>
    <x v="0"/>
    <n v="40000"/>
    <n v="4"/>
    <s v="High School"/>
    <s v="Professional"/>
    <s v="Yes"/>
    <n v="2"/>
    <x v="2"/>
    <x v="2"/>
    <n v="69"/>
    <x v="2"/>
    <x v="0"/>
  </r>
  <r>
    <n v="20376"/>
    <x v="1"/>
    <x v="0"/>
    <n v="70000"/>
    <n v="3"/>
    <s v="Graduate Degree"/>
    <s v="Management"/>
    <s v="Yes"/>
    <n v="2"/>
    <x v="2"/>
    <x v="2"/>
    <n v="52"/>
    <x v="1"/>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1"/>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1"/>
    <x v="1"/>
  </r>
  <r>
    <n v="29048"/>
    <x v="1"/>
    <x v="1"/>
    <n v="110000"/>
    <n v="2"/>
    <s v="Bachelors"/>
    <s v="Management"/>
    <s v="No"/>
    <n v="3"/>
    <x v="0"/>
    <x v="2"/>
    <n v="37"/>
    <x v="0"/>
    <x v="1"/>
  </r>
  <r>
    <n v="24433"/>
    <x v="0"/>
    <x v="1"/>
    <n v="70000"/>
    <n v="3"/>
    <s v="High School"/>
    <s v="Professional"/>
    <s v="No"/>
    <n v="1"/>
    <x v="3"/>
    <x v="2"/>
    <n v="52"/>
    <x v="1"/>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0"/>
    <x v="0"/>
  </r>
  <r>
    <n v="16009"/>
    <x v="1"/>
    <x v="1"/>
    <n v="170000"/>
    <n v="1"/>
    <s v="Graduate Degree"/>
    <s v="Management"/>
    <s v="No"/>
    <n v="4"/>
    <x v="0"/>
    <x v="2"/>
    <n v="66"/>
    <x v="2"/>
    <x v="0"/>
  </r>
  <r>
    <n v="18411"/>
    <x v="0"/>
    <x v="1"/>
    <n v="60000"/>
    <n v="2"/>
    <s v="High School"/>
    <s v="Professional"/>
    <s v="No"/>
    <n v="2"/>
    <x v="2"/>
    <x v="2"/>
    <n v="51"/>
    <x v="1"/>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0"/>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1"/>
    <x v="0"/>
  </r>
  <r>
    <n v="12056"/>
    <x v="0"/>
    <x v="1"/>
    <n v="120000"/>
    <n v="2"/>
    <s v="Graduate Degree"/>
    <s v="Management"/>
    <s v="Yes"/>
    <n v="3"/>
    <x v="2"/>
    <x v="2"/>
    <n v="64"/>
    <x v="1"/>
    <x v="0"/>
  </r>
  <r>
    <n v="15555"/>
    <x v="0"/>
    <x v="0"/>
    <n v="60000"/>
    <n v="1"/>
    <s v="Partial College"/>
    <s v="Skilled Manual"/>
    <s v="Yes"/>
    <n v="1"/>
    <x v="1"/>
    <x v="2"/>
    <n v="45"/>
    <x v="1"/>
    <x v="1"/>
  </r>
  <r>
    <n v="18423"/>
    <x v="1"/>
    <x v="1"/>
    <n v="80000"/>
    <n v="2"/>
    <s v="Partial High School"/>
    <s v="Skilled Manual"/>
    <s v="No"/>
    <n v="2"/>
    <x v="3"/>
    <x v="2"/>
    <n v="52"/>
    <x v="1"/>
    <x v="0"/>
  </r>
  <r>
    <n v="22743"/>
    <x v="0"/>
    <x v="0"/>
    <n v="40000"/>
    <n v="5"/>
    <s v="High School"/>
    <s v="Professional"/>
    <s v="Yes"/>
    <n v="2"/>
    <x v="4"/>
    <x v="2"/>
    <n v="60"/>
    <x v="1"/>
    <x v="0"/>
  </r>
  <r>
    <n v="25343"/>
    <x v="1"/>
    <x v="0"/>
    <n v="20000"/>
    <n v="3"/>
    <s v="Partial High School"/>
    <s v="Clerical"/>
    <s v="Yes"/>
    <n v="2"/>
    <x v="3"/>
    <x v="2"/>
    <n v="50"/>
    <x v="1"/>
    <x v="0"/>
  </r>
  <r>
    <n v="13390"/>
    <x v="0"/>
    <x v="0"/>
    <n v="70000"/>
    <n v="4"/>
    <s v="Partial College"/>
    <s v="Professional"/>
    <s v="No"/>
    <n v="1"/>
    <x v="3"/>
    <x v="2"/>
    <n v="56"/>
    <x v="1"/>
    <x v="0"/>
  </r>
  <r>
    <n v="17482"/>
    <x v="1"/>
    <x v="0"/>
    <n v="40000"/>
    <n v="0"/>
    <s v="Partial High School"/>
    <s v="Clerical"/>
    <s v="Yes"/>
    <n v="2"/>
    <x v="2"/>
    <x v="2"/>
    <n v="29"/>
    <x v="0"/>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2"/>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0"/>
    <x v="0"/>
  </r>
  <r>
    <n v="11745"/>
    <x v="0"/>
    <x v="0"/>
    <n v="60000"/>
    <n v="1"/>
    <s v="Bachelors"/>
    <s v="Professional"/>
    <s v="Yes"/>
    <n v="1"/>
    <x v="0"/>
    <x v="2"/>
    <n v="47"/>
    <x v="1"/>
    <x v="1"/>
  </r>
  <r>
    <n v="19147"/>
    <x v="0"/>
    <x v="1"/>
    <n v="40000"/>
    <n v="0"/>
    <s v="Bachelors"/>
    <s v="Professional"/>
    <s v="No"/>
    <n v="1"/>
    <x v="0"/>
    <x v="2"/>
    <n v="42"/>
    <x v="0"/>
    <x v="0"/>
  </r>
  <r>
    <n v="19217"/>
    <x v="0"/>
    <x v="1"/>
    <n v="30000"/>
    <n v="2"/>
    <s v="High School"/>
    <s v="Skilled Manual"/>
    <s v="Yes"/>
    <n v="2"/>
    <x v="3"/>
    <x v="2"/>
    <n v="49"/>
    <x v="1"/>
    <x v="0"/>
  </r>
  <r>
    <n v="15839"/>
    <x v="1"/>
    <x v="1"/>
    <n v="30000"/>
    <n v="0"/>
    <s v="Partial College"/>
    <s v="Skilled Manual"/>
    <s v="Yes"/>
    <n v="1"/>
    <x v="2"/>
    <x v="2"/>
    <n v="32"/>
    <x v="0"/>
    <x v="0"/>
  </r>
  <r>
    <n v="13714"/>
    <x v="0"/>
    <x v="0"/>
    <n v="20000"/>
    <n v="2"/>
    <s v="High School"/>
    <s v="Manual"/>
    <s v="No"/>
    <n v="2"/>
    <x v="3"/>
    <x v="2"/>
    <n v="53"/>
    <x v="1"/>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1"/>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1"/>
    <x v="0"/>
  </r>
  <r>
    <n v="11219"/>
    <x v="0"/>
    <x v="1"/>
    <n v="60000"/>
    <n v="2"/>
    <s v="High School"/>
    <s v="Professional"/>
    <s v="Yes"/>
    <n v="2"/>
    <x v="4"/>
    <x v="2"/>
    <n v="55"/>
    <x v="1"/>
    <x v="0"/>
  </r>
  <r>
    <n v="22118"/>
    <x v="1"/>
    <x v="0"/>
    <n v="70000"/>
    <n v="3"/>
    <s v="Graduate Degree"/>
    <s v="Management"/>
    <s v="Yes"/>
    <n v="2"/>
    <x v="2"/>
    <x v="2"/>
    <n v="53"/>
    <x v="1"/>
    <x v="1"/>
  </r>
  <r>
    <n v="23197"/>
    <x v="0"/>
    <x v="1"/>
    <n v="50000"/>
    <n v="3"/>
    <s v="Bachelors"/>
    <s v="Skilled Manual"/>
    <s v="Yes"/>
    <n v="2"/>
    <x v="1"/>
    <x v="2"/>
    <n v="40"/>
    <x v="0"/>
    <x v="0"/>
  </r>
  <r>
    <n v="14883"/>
    <x v="0"/>
    <x v="0"/>
    <n v="30000"/>
    <n v="1"/>
    <s v="Bachelors"/>
    <s v="Skilled Manual"/>
    <s v="Yes"/>
    <n v="1"/>
    <x v="2"/>
    <x v="2"/>
    <n v="53"/>
    <x v="1"/>
    <x v="1"/>
  </r>
  <r>
    <n v="27279"/>
    <x v="1"/>
    <x v="0"/>
    <n v="70000"/>
    <n v="2"/>
    <s v="Bachelors"/>
    <s v="Skilled Manual"/>
    <s v="Yes"/>
    <n v="0"/>
    <x v="1"/>
    <x v="2"/>
    <n v="38"/>
    <x v="0"/>
    <x v="1"/>
  </r>
  <r>
    <n v="18322"/>
    <x v="1"/>
    <x v="1"/>
    <n v="30000"/>
    <n v="0"/>
    <s v="Partial High School"/>
    <s v="Clerical"/>
    <s v="No"/>
    <n v="2"/>
    <x v="0"/>
    <x v="2"/>
    <n v="26"/>
    <x v="0"/>
    <x v="0"/>
  </r>
  <r>
    <n v="15879"/>
    <x v="0"/>
    <x v="1"/>
    <n v="70000"/>
    <n v="5"/>
    <s v="Bachelors"/>
    <s v="Management"/>
    <s v="Yes"/>
    <n v="2"/>
    <x v="1"/>
    <x v="2"/>
    <n v="61"/>
    <x v="1"/>
    <x v="0"/>
  </r>
  <r>
    <n v="28278"/>
    <x v="0"/>
    <x v="1"/>
    <n v="50000"/>
    <n v="2"/>
    <s v="Graduate Degree"/>
    <s v="Management"/>
    <s v="Yes"/>
    <n v="2"/>
    <x v="2"/>
    <x v="2"/>
    <n v="71"/>
    <x v="2"/>
    <x v="0"/>
  </r>
  <r>
    <n v="24416"/>
    <x v="0"/>
    <x v="1"/>
    <n v="90000"/>
    <n v="4"/>
    <s v="High School"/>
    <s v="Professional"/>
    <s v="Yes"/>
    <n v="2"/>
    <x v="3"/>
    <x v="2"/>
    <n v="45"/>
    <x v="1"/>
    <x v="0"/>
  </r>
  <r>
    <n v="28066"/>
    <x v="0"/>
    <x v="1"/>
    <n v="80000"/>
    <n v="2"/>
    <s v="Graduate Degree"/>
    <s v="Professional"/>
    <s v="Yes"/>
    <n v="0"/>
    <x v="0"/>
    <x v="2"/>
    <n v="37"/>
    <x v="0"/>
    <x v="1"/>
  </r>
  <r>
    <n v="11275"/>
    <x v="0"/>
    <x v="0"/>
    <n v="80000"/>
    <n v="4"/>
    <s v="Graduate Degree"/>
    <s v="Management"/>
    <s v="Yes"/>
    <n v="2"/>
    <x v="0"/>
    <x v="2"/>
    <n v="72"/>
    <x v="2"/>
    <x v="1"/>
  </r>
  <r>
    <n v="14872"/>
    <x v="0"/>
    <x v="1"/>
    <n v="30000"/>
    <n v="0"/>
    <s v="Graduate Degree"/>
    <s v="Skilled Manual"/>
    <s v="Yes"/>
    <n v="0"/>
    <x v="0"/>
    <x v="2"/>
    <n v="32"/>
    <x v="0"/>
    <x v="0"/>
  </r>
  <r>
    <n v="16151"/>
    <x v="0"/>
    <x v="0"/>
    <n v="60000"/>
    <n v="1"/>
    <s v="Bachelors"/>
    <s v="Professional"/>
    <s v="Yes"/>
    <n v="1"/>
    <x v="1"/>
    <x v="2"/>
    <n v="48"/>
    <x v="1"/>
    <x v="1"/>
  </r>
  <r>
    <n v="19731"/>
    <x v="0"/>
    <x v="1"/>
    <n v="80000"/>
    <n v="4"/>
    <s v="Graduate Degree"/>
    <s v="Management"/>
    <s v="Yes"/>
    <n v="2"/>
    <x v="2"/>
    <x v="2"/>
    <n v="68"/>
    <x v="2"/>
    <x v="0"/>
  </r>
  <r>
    <n v="23801"/>
    <x v="0"/>
    <x v="0"/>
    <n v="20000"/>
    <n v="2"/>
    <s v="Partial High School"/>
    <s v="Clerical"/>
    <s v="Yes"/>
    <n v="2"/>
    <x v="0"/>
    <x v="2"/>
    <n v="49"/>
    <x v="1"/>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1"/>
    <x v="0"/>
  </r>
  <r>
    <n v="13415"/>
    <x v="1"/>
    <x v="1"/>
    <n v="100000"/>
    <n v="1"/>
    <s v="Graduate Degree"/>
    <s v="Management"/>
    <s v="Yes"/>
    <n v="3"/>
    <x v="1"/>
    <x v="2"/>
    <n v="73"/>
    <x v="2"/>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0"/>
    <x v="0"/>
  </r>
  <r>
    <n v="18066"/>
    <x v="1"/>
    <x v="1"/>
    <n v="70000"/>
    <n v="5"/>
    <s v="Bachelors"/>
    <s v="Management"/>
    <s v="Yes"/>
    <n v="3"/>
    <x v="4"/>
    <x v="2"/>
    <n v="60"/>
    <x v="1"/>
    <x v="1"/>
  </r>
  <r>
    <n v="28192"/>
    <x v="0"/>
    <x v="0"/>
    <n v="70000"/>
    <n v="5"/>
    <s v="Graduate Degree"/>
    <s v="Professional"/>
    <s v="Yes"/>
    <n v="3"/>
    <x v="4"/>
    <x v="2"/>
    <n v="46"/>
    <x v="1"/>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2"/>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1"/>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1"/>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1"/>
    <x v="0"/>
  </r>
  <r>
    <n v="12153"/>
    <x v="1"/>
    <x v="0"/>
    <n v="70000"/>
    <n v="3"/>
    <s v="Partial College"/>
    <s v="Professional"/>
    <s v="Yes"/>
    <n v="1"/>
    <x v="2"/>
    <x v="2"/>
    <n v="49"/>
    <x v="1"/>
    <x v="1"/>
  </r>
  <r>
    <n v="16895"/>
    <x v="0"/>
    <x v="0"/>
    <n v="40000"/>
    <n v="3"/>
    <s v="Partial College"/>
    <s v="Professional"/>
    <s v="No"/>
    <n v="2"/>
    <x v="3"/>
    <x v="2"/>
    <n v="54"/>
    <x v="1"/>
    <x v="1"/>
  </r>
  <r>
    <n v="26728"/>
    <x v="1"/>
    <x v="1"/>
    <n v="70000"/>
    <n v="3"/>
    <s v="Graduate Degree"/>
    <s v="Management"/>
    <s v="No"/>
    <n v="2"/>
    <x v="3"/>
    <x v="2"/>
    <n v="53"/>
    <x v="1"/>
    <x v="1"/>
  </r>
  <r>
    <n v="11090"/>
    <x v="1"/>
    <x v="1"/>
    <n v="90000"/>
    <n v="2"/>
    <s v="Partial College"/>
    <s v="Professional"/>
    <s v="Yes"/>
    <n v="1"/>
    <x v="1"/>
    <x v="2"/>
    <n v="48"/>
    <x v="1"/>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1"/>
    <x v="0"/>
  </r>
  <r>
    <n v="23459"/>
    <x v="0"/>
    <x v="1"/>
    <n v="60000"/>
    <n v="2"/>
    <s v="High School"/>
    <s v="Professional"/>
    <s v="Yes"/>
    <n v="2"/>
    <x v="2"/>
    <x v="2"/>
    <n v="50"/>
    <x v="1"/>
    <x v="0"/>
  </r>
  <r>
    <n v="19543"/>
    <x v="0"/>
    <x v="1"/>
    <n v="70000"/>
    <n v="5"/>
    <s v="Graduate Degree"/>
    <s v="Professional"/>
    <s v="No"/>
    <n v="3"/>
    <x v="4"/>
    <x v="2"/>
    <n v="47"/>
    <x v="1"/>
    <x v="0"/>
  </r>
  <r>
    <n v="14914"/>
    <x v="0"/>
    <x v="0"/>
    <n v="40000"/>
    <n v="1"/>
    <s v="Partial College"/>
    <s v="Clerical"/>
    <s v="Yes"/>
    <n v="1"/>
    <x v="3"/>
    <x v="2"/>
    <n v="49"/>
    <x v="1"/>
    <x v="1"/>
  </r>
  <r>
    <n v="12033"/>
    <x v="1"/>
    <x v="0"/>
    <n v="40000"/>
    <n v="0"/>
    <s v="High School"/>
    <s v="Skilled Manual"/>
    <s v="No"/>
    <n v="2"/>
    <x v="0"/>
    <x v="2"/>
    <n v="27"/>
    <x v="0"/>
    <x v="1"/>
  </r>
  <r>
    <n v="11941"/>
    <x v="1"/>
    <x v="1"/>
    <n v="60000"/>
    <n v="0"/>
    <s v="Partial College"/>
    <s v="Skilled Manual"/>
    <s v="Yes"/>
    <n v="0"/>
    <x v="2"/>
    <x v="2"/>
    <n v="29"/>
    <x v="0"/>
    <x v="0"/>
  </r>
  <r>
    <n v="14389"/>
    <x v="0"/>
    <x v="1"/>
    <n v="60000"/>
    <n v="2"/>
    <s v="Bachelors"/>
    <s v="Management"/>
    <s v="Yes"/>
    <n v="0"/>
    <x v="1"/>
    <x v="2"/>
    <n v="59"/>
    <x v="1"/>
    <x v="0"/>
  </r>
  <r>
    <n v="18050"/>
    <x v="0"/>
    <x v="0"/>
    <n v="60000"/>
    <n v="1"/>
    <s v="Partial College"/>
    <s v="Skilled Manual"/>
    <s v="Yes"/>
    <n v="1"/>
    <x v="0"/>
    <x v="2"/>
    <n v="45"/>
    <x v="1"/>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0"/>
    <x v="0"/>
  </r>
  <r>
    <n v="23455"/>
    <x v="1"/>
    <x v="1"/>
    <n v="80000"/>
    <n v="2"/>
    <s v="Partial High School"/>
    <s v="Skilled Manual"/>
    <s v="No"/>
    <n v="2"/>
    <x v="3"/>
    <x v="2"/>
    <n v="50"/>
    <x v="1"/>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1"/>
    <x v="1"/>
  </r>
  <r>
    <n v="21693"/>
    <x v="1"/>
    <x v="0"/>
    <n v="60000"/>
    <n v="0"/>
    <s v="Graduate Degree"/>
    <s v="Skilled Manual"/>
    <s v="No"/>
    <n v="0"/>
    <x v="0"/>
    <x v="2"/>
    <n v="40"/>
    <x v="0"/>
    <x v="0"/>
  </r>
  <r>
    <n v="28056"/>
    <x v="0"/>
    <x v="1"/>
    <n v="70000"/>
    <n v="2"/>
    <s v="Partial High School"/>
    <s v="Skilled Manual"/>
    <s v="Yes"/>
    <n v="2"/>
    <x v="4"/>
    <x v="2"/>
    <n v="53"/>
    <x v="1"/>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1"/>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1"/>
    <x v="1"/>
  </r>
  <r>
    <n v="20196"/>
    <x v="0"/>
    <x v="1"/>
    <n v="60000"/>
    <n v="1"/>
    <s v="Partial College"/>
    <s v="Skilled Manual"/>
    <s v="Yes"/>
    <n v="1"/>
    <x v="1"/>
    <x v="2"/>
    <n v="45"/>
    <x v="1"/>
    <x v="1"/>
  </r>
  <r>
    <n v="23491"/>
    <x v="1"/>
    <x v="1"/>
    <n v="100000"/>
    <n v="0"/>
    <s v="Partial College"/>
    <s v="Professional"/>
    <s v="No"/>
    <n v="4"/>
    <x v="3"/>
    <x v="2"/>
    <n v="45"/>
    <x v="1"/>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2"/>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0"/>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1"/>
    <x v="0"/>
  </r>
  <r>
    <n v="14887"/>
    <x v="0"/>
    <x v="0"/>
    <n v="30000"/>
    <n v="1"/>
    <s v="High School"/>
    <s v="Clerical"/>
    <s v="Yes"/>
    <n v="1"/>
    <x v="2"/>
    <x v="2"/>
    <n v="52"/>
    <x v="1"/>
    <x v="0"/>
  </r>
  <r>
    <n v="11734"/>
    <x v="0"/>
    <x v="1"/>
    <n v="60000"/>
    <n v="1"/>
    <s v="Partial College"/>
    <s v="Skilled Manual"/>
    <s v="No"/>
    <n v="1"/>
    <x v="0"/>
    <x v="2"/>
    <n v="47"/>
    <x v="1"/>
    <x v="0"/>
  </r>
  <r>
    <n v="17462"/>
    <x v="0"/>
    <x v="1"/>
    <n v="70000"/>
    <n v="3"/>
    <s v="Graduate Degree"/>
    <s v="Management"/>
    <s v="Yes"/>
    <n v="2"/>
    <x v="2"/>
    <x v="2"/>
    <n v="53"/>
    <x v="1"/>
    <x v="1"/>
  </r>
  <r>
    <n v="20659"/>
    <x v="0"/>
    <x v="1"/>
    <n v="70000"/>
    <n v="3"/>
    <s v="Graduate Degree"/>
    <s v="Professional"/>
    <s v="Yes"/>
    <n v="0"/>
    <x v="0"/>
    <x v="2"/>
    <n v="35"/>
    <x v="0"/>
    <x v="1"/>
  </r>
  <r>
    <n v="28004"/>
    <x v="0"/>
    <x v="0"/>
    <n v="60000"/>
    <n v="3"/>
    <s v="Bachelors"/>
    <s v="Management"/>
    <s v="Yes"/>
    <n v="2"/>
    <x v="4"/>
    <x v="2"/>
    <n v="66"/>
    <x v="2"/>
    <x v="0"/>
  </r>
  <r>
    <n v="19741"/>
    <x v="1"/>
    <x v="0"/>
    <n v="80000"/>
    <n v="4"/>
    <s v="Graduate Degree"/>
    <s v="Management"/>
    <s v="Yes"/>
    <n v="2"/>
    <x v="2"/>
    <x v="2"/>
    <n v="65"/>
    <x v="1"/>
    <x v="0"/>
  </r>
  <r>
    <n v="17450"/>
    <x v="0"/>
    <x v="1"/>
    <n v="80000"/>
    <n v="5"/>
    <s v="Partial College"/>
    <s v="Professional"/>
    <s v="Yes"/>
    <n v="3"/>
    <x v="2"/>
    <x v="2"/>
    <n v="45"/>
    <x v="1"/>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1"/>
    <x v="0"/>
  </r>
  <r>
    <n v="28625"/>
    <x v="1"/>
    <x v="1"/>
    <n v="40000"/>
    <n v="2"/>
    <s v="Partial College"/>
    <s v="Clerical"/>
    <s v="No"/>
    <n v="1"/>
    <x v="3"/>
    <x v="2"/>
    <n v="47"/>
    <x v="1"/>
    <x v="1"/>
  </r>
  <r>
    <n v="11269"/>
    <x v="0"/>
    <x v="1"/>
    <n v="130000"/>
    <n v="2"/>
    <s v="Graduate Degree"/>
    <s v="Management"/>
    <s v="Yes"/>
    <n v="2"/>
    <x v="0"/>
    <x v="2"/>
    <n v="41"/>
    <x v="0"/>
    <x v="0"/>
  </r>
  <r>
    <n v="25148"/>
    <x v="0"/>
    <x v="1"/>
    <n v="60000"/>
    <n v="2"/>
    <s v="High School"/>
    <s v="Professional"/>
    <s v="No"/>
    <n v="2"/>
    <x v="3"/>
    <x v="2"/>
    <n v="48"/>
    <x v="1"/>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2"/>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0"/>
    <x v="0"/>
  </r>
  <r>
    <n v="19117"/>
    <x v="1"/>
    <x v="0"/>
    <n v="60000"/>
    <n v="1"/>
    <s v="Graduate Degree"/>
    <s v="Professional"/>
    <s v="Yes"/>
    <n v="0"/>
    <x v="1"/>
    <x v="2"/>
    <n v="36"/>
    <x v="0"/>
    <x v="1"/>
  </r>
  <r>
    <n v="22864"/>
    <x v="0"/>
    <x v="1"/>
    <n v="90000"/>
    <n v="2"/>
    <s v="Partial College"/>
    <s v="Professional"/>
    <s v="No"/>
    <n v="0"/>
    <x v="2"/>
    <x v="2"/>
    <n v="49"/>
    <x v="1"/>
    <x v="1"/>
  </r>
  <r>
    <n v="11292"/>
    <x v="1"/>
    <x v="1"/>
    <n v="150000"/>
    <n v="1"/>
    <s v="Partial College"/>
    <s v="Professional"/>
    <s v="No"/>
    <n v="3"/>
    <x v="0"/>
    <x v="2"/>
    <n v="44"/>
    <x v="0"/>
    <x v="1"/>
  </r>
  <r>
    <n v="13466"/>
    <x v="0"/>
    <x v="1"/>
    <n v="80000"/>
    <n v="5"/>
    <s v="Partial College"/>
    <s v="Professional"/>
    <s v="Yes"/>
    <n v="3"/>
    <x v="3"/>
    <x v="2"/>
    <n v="46"/>
    <x v="1"/>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1"/>
    <x v="1"/>
  </r>
  <r>
    <n v="13507"/>
    <x v="0"/>
    <x v="0"/>
    <n v="10000"/>
    <n v="2"/>
    <s v="Partial College"/>
    <s v="Manual"/>
    <s v="Yes"/>
    <n v="0"/>
    <x v="3"/>
    <x v="0"/>
    <n v="50"/>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1"/>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1"/>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0"/>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0"/>
    <x v="1"/>
  </r>
  <r>
    <n v="20942"/>
    <x v="1"/>
    <x v="0"/>
    <n v="20000"/>
    <n v="0"/>
    <s v="High School"/>
    <s v="Manual"/>
    <s v="No"/>
    <n v="1"/>
    <x v="2"/>
    <x v="0"/>
    <n v="31"/>
    <x v="0"/>
    <x v="0"/>
  </r>
  <r>
    <n v="18484"/>
    <x v="1"/>
    <x v="1"/>
    <n v="80000"/>
    <n v="2"/>
    <s v="High School"/>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DCE08-1C3F-477A-BDCD-55EBA8458612}" name="PivotTable8"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8">
  <location ref="A50:D54"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Age" fld="11"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D300C-AACE-46A1-9920-ECA175A3E0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J4" firstHeaderRow="0" firstDataRow="1" firstDataCol="0"/>
  <pivotFields count="14">
    <pivotField showAll="0"/>
    <pivotField showAll="0"/>
    <pivotField showAll="0">
      <items count="3">
        <item x="0"/>
        <item x="1"/>
        <item t="default"/>
      </items>
    </pivotField>
    <pivotField dataField="1" numFmtId="164" showAll="0"/>
    <pivotField showAll="0"/>
    <pivotField showAll="0"/>
    <pivotField showAll="0"/>
    <pivotField showAll="0"/>
    <pivotField showAll="0"/>
    <pivotField showAll="0"/>
    <pivotField showAll="0"/>
    <pivotField dataField="1" showAll="0"/>
    <pivotField showAll="0"/>
    <pivotField dataField="1" showAll="0">
      <items count="3">
        <item x="0"/>
        <item x="1"/>
        <item t="default"/>
      </items>
    </pivotField>
  </pivotFields>
  <rowItems count="1">
    <i/>
  </rowItems>
  <colFields count="1">
    <field x="-2"/>
  </colFields>
  <colItems count="5">
    <i>
      <x/>
    </i>
    <i i="1">
      <x v="1"/>
    </i>
    <i i="2">
      <x v="2"/>
    </i>
    <i i="3">
      <x v="3"/>
    </i>
    <i i="4">
      <x v="4"/>
    </i>
  </colItems>
  <dataFields count="5">
    <dataField name="Total Records" fld="13" subtotal="count" baseField="0" baseItem="2"/>
    <dataField name="Average Income" fld="3" subtotal="average" baseField="0" baseItem="1" numFmtId="165"/>
    <dataField name="Average Age" fld="11" subtotal="average" baseField="0" baseItem="1" numFmtId="165"/>
    <dataField name="Maximum Age" fld="11" subtotal="max" baseField="0" baseItem="2"/>
    <dataField name="Minimum Age" fld="11" subtotal="min"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87BFE-70A4-4BAF-9823-135ACD9C1B4F}"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8">
  <location ref="A56:E59" firstHeaderRow="0"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showAll="0"/>
    <pivotField axis="axisCol" showAll="0">
      <items count="3">
        <item x="0"/>
        <item x="1"/>
        <item t="default"/>
      </items>
    </pivotField>
  </pivotFields>
  <rowFields count="1">
    <field x="2"/>
  </rowFields>
  <rowItems count="2">
    <i>
      <x/>
    </i>
    <i>
      <x v="1"/>
    </i>
  </rowItems>
  <colFields count="2">
    <field x="13"/>
    <field x="-2"/>
  </colFields>
  <colItems count="4">
    <i>
      <x/>
      <x/>
    </i>
    <i r="1" i="1">
      <x v="1"/>
    </i>
    <i>
      <x v="1"/>
      <x/>
    </i>
    <i r="1" i="1">
      <x v="1"/>
    </i>
  </colItems>
  <dataFields count="2">
    <dataField name="Maximum Age" fld="11" subtotal="max" baseField="2" baseItem="0" numFmtId="165"/>
    <dataField name="Minimum Age" fld="11"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4CECF-8C23-499C-AF7E-8C16AF592C9A}" name="PivotTable5"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9">
  <location ref="A37:D41"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No. of Purchased Bikes Based on Marital Status" fld="13" subtotal="count" baseField="1" baseItem="0"/>
  </dataField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9FB1F-4C84-4C8A-9A55-888E3FB7422E}" name="PivotTable3"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9">
  <location ref="A21:D2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o. of Purchased Bikes Based On Age Groups" fld="13" subtotal="count" baseField="12" baseItem="0"/>
  </dataField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F5EA37-2BA7-4E17-8E27-EA1EA9E1494F}" name="PivotTable10" cacheId="0" applyNumberFormats="0" applyBorderFormats="0" applyFontFormats="0" applyPatternFormats="0" applyAlignmentFormats="0" applyWidthHeightFormats="1" dataCaption="Values" updatedVersion="8" minRefreshableVersion="3" colGrandTotals="0" itemPrintTitles="1" createdVersion="8" indent="0" showHeaders="0" outline="1" outlineData="1" multipleFieldFilters="0" chartFormat="41">
  <location ref="A44:B47"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No. of Records" fld="13" subtotal="count" baseField="2" baseItem="0"/>
  </dataFields>
  <chartFormats count="9">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2" count="1" selected="0">
            <x v="0"/>
          </reference>
        </references>
      </pivotArea>
    </chartFormat>
    <chartFormat chart="25" format="6">
      <pivotArea type="data" outline="0" fieldPosition="0">
        <references count="2">
          <reference field="4294967294" count="1" selected="0">
            <x v="0"/>
          </reference>
          <reference field="2"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 count="1" selected="0">
            <x v="0"/>
          </reference>
        </references>
      </pivotArea>
    </chartFormat>
    <chartFormat chart="26"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A2A1E-50AC-4B45-BA74-6E5DC4C89A3A}" name="PivotTable4"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23">
  <location ref="A29:D34"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No. of Purchased Bikes Based on Region" fld="13" subtotal="count" baseField="10" baseItem="0"/>
  </dataField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ED712B-64CE-45F5-B73E-C99A471979A0}" name="PivotTable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8">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1" numFmtId="165"/>
  </dataFields>
  <chartFormats count="9">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D008AB-3F1C-4E89-BDBA-8FED41BDE15A}" name="PivotTable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23">
  <location ref="A11:D18"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No. of Purchased Bikes Based on Commute Distance" fld="13" subtotal="count" baseField="9" baseItem="2"/>
  </dataFields>
  <chartFormats count="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EEEDFB-54AA-426E-A457-72B84EF26C6A}" sourceName="Gender">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8"/>
    <pivotTable tabId="2" name="PivotTable9"/>
  </pivotTables>
  <data>
    <tabular pivotCacheId="315991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FD2BCAD-D386-4BB0-8B3A-FA126E27B449}" sourceName="Purchased Bike">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8"/>
    <pivotTable tabId="2" name="PivotTable9"/>
  </pivotTables>
  <data>
    <tabular pivotCacheId="315991006"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B73669-85A5-4A76-BC87-148F7504244D}" cache="Slicer_Gender" caption="Gender" columnCount="2" rowHeight="234950"/>
  <slicer name="Purchased Bike" xr10:uid="{40D33DC7-7248-474B-8849-8A66945A643A}" cache="Slicer_Purchased_Bike" caption="Purchased Bik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8F4F4B-1800-49B7-B1E3-638F15CE6391}" name="Table1" displayName="Table1" ref="A1:N1027" totalsRowShown="0">
  <autoFilter ref="A1:N1027" xr:uid="{A38F4F4B-1800-49B7-B1E3-638F15CE6391}"/>
  <tableColumns count="14">
    <tableColumn id="1" xr3:uid="{A6EA274F-F67A-4E05-89FD-EF6AD98E7325}" name="ID"/>
    <tableColumn id="2" xr3:uid="{4346DEEB-7426-46E7-887A-C24677578AAA}" name="Marital Status"/>
    <tableColumn id="3" xr3:uid="{7197D4FF-BDE4-4986-82BB-E5911F274F07}" name="Gender"/>
    <tableColumn id="4" xr3:uid="{7444CB09-E5F9-4F33-B836-B0BAD63682E9}" name="Income" dataDxfId="1"/>
    <tableColumn id="5" xr3:uid="{197E5147-BD3A-4115-A7E6-6EFC91F83D2D}" name="Children"/>
    <tableColumn id="6" xr3:uid="{C062B14D-21D6-4665-8A8A-2A854593DE45}" name="Education"/>
    <tableColumn id="7" xr3:uid="{F9567DE0-A8BE-4A0E-9C2B-0F1C6DCD9BF2}" name="Occupation"/>
    <tableColumn id="8" xr3:uid="{8505EB0B-B384-41F7-BE00-C305CDBDAB6B}" name="Home Owner"/>
    <tableColumn id="9" xr3:uid="{1523C7E2-D5DC-4AF0-B965-5EB70A67AFC3}" name="Cars"/>
    <tableColumn id="10" xr3:uid="{BBCC3C3C-3CCF-449B-8940-A5E239994B28}" name="Commute Distance"/>
    <tableColumn id="11" xr3:uid="{9B443F9A-3A7D-4CE3-BB7A-E9953BA0E31B}" name="Region"/>
    <tableColumn id="12" xr3:uid="{DD077DED-C74B-4847-A3B3-251582FC1805}" name="Age"/>
    <tableColumn id="13" xr3:uid="{336ADEB4-0B25-4291-9691-E870B750ADF1}" name="Age Groups" dataDxfId="0">
      <calculatedColumnFormula>IF(L2 &gt;=  66, "Old", IF(AND(L2 &gt;= 45,L2 &lt;= 65),"Middle Aged",IF(AND(L2 &gt;= 18,L2 &lt;= 44), "Young","INVALID")))</calculatedColumnFormula>
    </tableColumn>
    <tableColumn id="14" xr3:uid="{378DDEC4-8ACD-46C9-9D40-C4345F0577D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2A00-C478-4F3D-AE58-944B7D460E25}">
  <dimension ref="A1:M1027"/>
  <sheetViews>
    <sheetView topLeftCell="A1014" workbookViewId="0">
      <selection activeCell="G4" sqref="G4"/>
    </sheetView>
  </sheetViews>
  <sheetFormatPr defaultRowHeight="14.4" x14ac:dyDescent="0.3"/>
  <cols>
    <col min="2" max="2" width="13.77734375" customWidth="1"/>
    <col min="4" max="4" width="14.88671875" customWidth="1"/>
    <col min="6" max="6" width="19.21875" customWidth="1"/>
    <col min="7" max="7" width="17.44140625" customWidth="1"/>
    <col min="8" max="8" width="15.33203125" customWidth="1"/>
    <col min="10" max="10" width="18.33203125" customWidth="1"/>
    <col min="13" max="13" width="16.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68CC-073D-4C98-BA79-DF045DCB01AF}">
  <dimension ref="A1:N1027"/>
  <sheetViews>
    <sheetView workbookViewId="0">
      <selection activeCell="M2" sqref="M2"/>
    </sheetView>
  </sheetViews>
  <sheetFormatPr defaultRowHeight="14.4" x14ac:dyDescent="0.3"/>
  <cols>
    <col min="2" max="2" width="15.109375" customWidth="1"/>
    <col min="3" max="3" width="10.109375" customWidth="1"/>
    <col min="4" max="4" width="13.6640625" customWidth="1"/>
    <col min="5" max="5" width="11.88671875" customWidth="1"/>
    <col min="6" max="6" width="19.21875" customWidth="1"/>
    <col min="7" max="7" width="16.88671875" customWidth="1"/>
    <col min="8" max="8" width="15.88671875" customWidth="1"/>
    <col min="10" max="10" width="20.77734375" customWidth="1"/>
    <col min="13" max="14" width="17.5546875" customWidth="1"/>
  </cols>
  <sheetData>
    <row r="1" spans="1:14" x14ac:dyDescent="0.3">
      <c r="A1" t="s">
        <v>0</v>
      </c>
      <c r="B1" t="s">
        <v>1</v>
      </c>
      <c r="C1" t="s">
        <v>2</v>
      </c>
      <c r="D1" t="s">
        <v>3</v>
      </c>
      <c r="E1" t="s">
        <v>4</v>
      </c>
      <c r="F1" t="s">
        <v>5</v>
      </c>
      <c r="G1" t="s">
        <v>6</v>
      </c>
      <c r="H1" t="s">
        <v>7</v>
      </c>
      <c r="I1" t="s">
        <v>8</v>
      </c>
      <c r="J1" t="s">
        <v>9</v>
      </c>
      <c r="K1" t="s">
        <v>10</v>
      </c>
      <c r="L1" t="s">
        <v>11</v>
      </c>
      <c r="M1" t="s">
        <v>49</v>
      </c>
      <c r="N1" t="s">
        <v>12</v>
      </c>
    </row>
    <row r="2" spans="1:14" x14ac:dyDescent="0.3">
      <c r="A2">
        <v>12496</v>
      </c>
      <c r="B2" t="s">
        <v>13</v>
      </c>
      <c r="C2" t="s">
        <v>14</v>
      </c>
      <c r="D2" s="1">
        <v>40000</v>
      </c>
      <c r="E2">
        <v>1</v>
      </c>
      <c r="F2" t="s">
        <v>15</v>
      </c>
      <c r="G2" t="s">
        <v>16</v>
      </c>
      <c r="H2" t="s">
        <v>17</v>
      </c>
      <c r="I2">
        <v>0</v>
      </c>
      <c r="J2" t="s">
        <v>18</v>
      </c>
      <c r="K2" t="s">
        <v>19</v>
      </c>
      <c r="L2">
        <v>42</v>
      </c>
      <c r="M2" t="str">
        <f t="shared" ref="M2:M65" si="0">IF(L2 &gt;=  66, "Old", IF(AND(L2 &gt;= 45,L2 &lt;= 65),"Middle Aged",IF(AND(L2 &gt;= 18,L2 &lt;= 44), "Young","INVALID")))</f>
        <v>Young</v>
      </c>
      <c r="N2" t="s">
        <v>20</v>
      </c>
    </row>
    <row r="3" spans="1:14" x14ac:dyDescent="0.3">
      <c r="A3">
        <v>24107</v>
      </c>
      <c r="B3" t="s">
        <v>13</v>
      </c>
      <c r="C3" t="s">
        <v>13</v>
      </c>
      <c r="D3" s="1">
        <v>30000</v>
      </c>
      <c r="E3">
        <v>3</v>
      </c>
      <c r="F3" t="s">
        <v>21</v>
      </c>
      <c r="G3" t="s">
        <v>22</v>
      </c>
      <c r="H3" t="s">
        <v>17</v>
      </c>
      <c r="I3">
        <v>1</v>
      </c>
      <c r="J3" t="s">
        <v>18</v>
      </c>
      <c r="K3" t="s">
        <v>19</v>
      </c>
      <c r="L3">
        <v>43</v>
      </c>
      <c r="M3" t="str">
        <f t="shared" si="0"/>
        <v>Young</v>
      </c>
      <c r="N3" t="s">
        <v>20</v>
      </c>
    </row>
    <row r="4" spans="1:14" x14ac:dyDescent="0.3">
      <c r="A4">
        <v>14177</v>
      </c>
      <c r="B4" t="s">
        <v>13</v>
      </c>
      <c r="C4" t="s">
        <v>13</v>
      </c>
      <c r="D4" s="1">
        <v>80000</v>
      </c>
      <c r="E4">
        <v>5</v>
      </c>
      <c r="F4" t="s">
        <v>21</v>
      </c>
      <c r="G4" t="s">
        <v>23</v>
      </c>
      <c r="H4" t="s">
        <v>20</v>
      </c>
      <c r="I4">
        <v>2</v>
      </c>
      <c r="J4" t="s">
        <v>24</v>
      </c>
      <c r="K4" t="s">
        <v>19</v>
      </c>
      <c r="L4">
        <v>60</v>
      </c>
      <c r="M4" t="str">
        <f t="shared" si="0"/>
        <v>Middle Aged</v>
      </c>
      <c r="N4" t="s">
        <v>20</v>
      </c>
    </row>
    <row r="5" spans="1:14" x14ac:dyDescent="0.3">
      <c r="A5">
        <v>24381</v>
      </c>
      <c r="B5" t="s">
        <v>25</v>
      </c>
      <c r="C5" t="s">
        <v>13</v>
      </c>
      <c r="D5" s="1">
        <v>70000</v>
      </c>
      <c r="E5">
        <v>0</v>
      </c>
      <c r="F5" t="s">
        <v>15</v>
      </c>
      <c r="G5" t="s">
        <v>23</v>
      </c>
      <c r="H5" t="s">
        <v>17</v>
      </c>
      <c r="I5">
        <v>1</v>
      </c>
      <c r="J5" t="s">
        <v>26</v>
      </c>
      <c r="K5" t="s">
        <v>27</v>
      </c>
      <c r="L5">
        <v>41</v>
      </c>
      <c r="M5" t="str">
        <f t="shared" si="0"/>
        <v>Young</v>
      </c>
      <c r="N5" t="s">
        <v>17</v>
      </c>
    </row>
    <row r="6" spans="1:14" x14ac:dyDescent="0.3">
      <c r="A6">
        <v>25597</v>
      </c>
      <c r="B6" t="s">
        <v>25</v>
      </c>
      <c r="C6" t="s">
        <v>13</v>
      </c>
      <c r="D6" s="1">
        <v>30000</v>
      </c>
      <c r="E6">
        <v>0</v>
      </c>
      <c r="F6" t="s">
        <v>15</v>
      </c>
      <c r="G6" t="s">
        <v>22</v>
      </c>
      <c r="H6" t="s">
        <v>20</v>
      </c>
      <c r="I6">
        <v>0</v>
      </c>
      <c r="J6" t="s">
        <v>18</v>
      </c>
      <c r="K6" t="s">
        <v>19</v>
      </c>
      <c r="L6">
        <v>36</v>
      </c>
      <c r="M6" t="str">
        <f t="shared" si="0"/>
        <v>Young</v>
      </c>
      <c r="N6" t="s">
        <v>17</v>
      </c>
    </row>
    <row r="7" spans="1:14" x14ac:dyDescent="0.3">
      <c r="A7">
        <v>13507</v>
      </c>
      <c r="B7" t="s">
        <v>13</v>
      </c>
      <c r="C7" t="s">
        <v>14</v>
      </c>
      <c r="D7" s="1">
        <v>10000</v>
      </c>
      <c r="E7">
        <v>2</v>
      </c>
      <c r="F7" t="s">
        <v>21</v>
      </c>
      <c r="G7" t="s">
        <v>28</v>
      </c>
      <c r="H7" t="s">
        <v>17</v>
      </c>
      <c r="I7">
        <v>0</v>
      </c>
      <c r="J7" t="s">
        <v>29</v>
      </c>
      <c r="K7" t="s">
        <v>19</v>
      </c>
      <c r="L7">
        <v>50</v>
      </c>
      <c r="M7" t="str">
        <f t="shared" si="0"/>
        <v>Middle Aged</v>
      </c>
      <c r="N7" t="s">
        <v>20</v>
      </c>
    </row>
    <row r="8" spans="1:14" x14ac:dyDescent="0.3">
      <c r="A8">
        <v>27974</v>
      </c>
      <c r="B8" t="s">
        <v>25</v>
      </c>
      <c r="C8" t="s">
        <v>13</v>
      </c>
      <c r="D8" s="1">
        <v>160000</v>
      </c>
      <c r="E8">
        <v>2</v>
      </c>
      <c r="F8" t="s">
        <v>30</v>
      </c>
      <c r="G8" t="s">
        <v>31</v>
      </c>
      <c r="H8" t="s">
        <v>17</v>
      </c>
      <c r="I8">
        <v>4</v>
      </c>
      <c r="J8" t="s">
        <v>18</v>
      </c>
      <c r="K8" t="s">
        <v>27</v>
      </c>
      <c r="L8">
        <v>33</v>
      </c>
      <c r="M8" t="str">
        <f t="shared" si="0"/>
        <v>Young</v>
      </c>
      <c r="N8" t="s">
        <v>17</v>
      </c>
    </row>
    <row r="9" spans="1:14" x14ac:dyDescent="0.3">
      <c r="A9">
        <v>19364</v>
      </c>
      <c r="B9" t="s">
        <v>13</v>
      </c>
      <c r="C9" t="s">
        <v>13</v>
      </c>
      <c r="D9" s="1">
        <v>40000</v>
      </c>
      <c r="E9">
        <v>1</v>
      </c>
      <c r="F9" t="s">
        <v>15</v>
      </c>
      <c r="G9" t="s">
        <v>16</v>
      </c>
      <c r="H9" t="s">
        <v>17</v>
      </c>
      <c r="I9">
        <v>0</v>
      </c>
      <c r="J9" t="s">
        <v>18</v>
      </c>
      <c r="K9" t="s">
        <v>19</v>
      </c>
      <c r="L9">
        <v>43</v>
      </c>
      <c r="M9" t="str">
        <f t="shared" si="0"/>
        <v>Young</v>
      </c>
      <c r="N9" t="s">
        <v>17</v>
      </c>
    </row>
    <row r="10" spans="1:14" x14ac:dyDescent="0.3">
      <c r="A10">
        <v>22155</v>
      </c>
      <c r="B10" t="s">
        <v>13</v>
      </c>
      <c r="C10" t="s">
        <v>13</v>
      </c>
      <c r="D10" s="1">
        <v>20000</v>
      </c>
      <c r="E10">
        <v>2</v>
      </c>
      <c r="F10" t="s">
        <v>32</v>
      </c>
      <c r="G10" t="s">
        <v>22</v>
      </c>
      <c r="H10" t="s">
        <v>17</v>
      </c>
      <c r="I10">
        <v>2</v>
      </c>
      <c r="J10" t="s">
        <v>26</v>
      </c>
      <c r="K10" t="s">
        <v>27</v>
      </c>
      <c r="L10">
        <v>58</v>
      </c>
      <c r="M10" t="str">
        <f t="shared" si="0"/>
        <v>Middle Aged</v>
      </c>
      <c r="N10" t="s">
        <v>20</v>
      </c>
    </row>
    <row r="11" spans="1:14" x14ac:dyDescent="0.3">
      <c r="A11">
        <v>19280</v>
      </c>
      <c r="B11" t="s">
        <v>13</v>
      </c>
      <c r="C11" t="s">
        <v>13</v>
      </c>
      <c r="D11" s="1">
        <v>120000</v>
      </c>
      <c r="E11">
        <v>2</v>
      </c>
      <c r="F11" t="s">
        <v>21</v>
      </c>
      <c r="G11" t="s">
        <v>28</v>
      </c>
      <c r="H11" t="s">
        <v>17</v>
      </c>
      <c r="I11">
        <v>1</v>
      </c>
      <c r="J11" t="s">
        <v>18</v>
      </c>
      <c r="K11" t="s">
        <v>19</v>
      </c>
      <c r="L11">
        <v>40</v>
      </c>
      <c r="M11" t="str">
        <f t="shared" si="0"/>
        <v>Young</v>
      </c>
      <c r="N11" t="s">
        <v>17</v>
      </c>
    </row>
    <row r="12" spans="1:14" x14ac:dyDescent="0.3">
      <c r="A12">
        <v>22173</v>
      </c>
      <c r="B12" t="s">
        <v>13</v>
      </c>
      <c r="C12" t="s">
        <v>14</v>
      </c>
      <c r="D12" s="1">
        <v>30000</v>
      </c>
      <c r="E12">
        <v>3</v>
      </c>
      <c r="F12" t="s">
        <v>30</v>
      </c>
      <c r="G12" t="s">
        <v>16</v>
      </c>
      <c r="H12" t="s">
        <v>20</v>
      </c>
      <c r="I12">
        <v>2</v>
      </c>
      <c r="J12" t="s">
        <v>29</v>
      </c>
      <c r="K12" t="s">
        <v>27</v>
      </c>
      <c r="L12">
        <v>54</v>
      </c>
      <c r="M12" t="str">
        <f t="shared" si="0"/>
        <v>Middle Aged</v>
      </c>
      <c r="N12" t="s">
        <v>17</v>
      </c>
    </row>
    <row r="13" spans="1:14" x14ac:dyDescent="0.3">
      <c r="A13">
        <v>12697</v>
      </c>
      <c r="B13" t="s">
        <v>25</v>
      </c>
      <c r="C13" t="s">
        <v>14</v>
      </c>
      <c r="D13" s="1">
        <v>90000</v>
      </c>
      <c r="E13">
        <v>0</v>
      </c>
      <c r="F13" t="s">
        <v>15</v>
      </c>
      <c r="G13" t="s">
        <v>23</v>
      </c>
      <c r="H13" t="s">
        <v>20</v>
      </c>
      <c r="I13">
        <v>4</v>
      </c>
      <c r="J13" t="s">
        <v>33</v>
      </c>
      <c r="K13" t="s">
        <v>27</v>
      </c>
      <c r="L13">
        <v>36</v>
      </c>
      <c r="M13" t="str">
        <f t="shared" si="0"/>
        <v>Young</v>
      </c>
      <c r="N13" t="s">
        <v>20</v>
      </c>
    </row>
    <row r="14" spans="1:14" x14ac:dyDescent="0.3">
      <c r="A14">
        <v>11434</v>
      </c>
      <c r="B14" t="s">
        <v>13</v>
      </c>
      <c r="C14" t="s">
        <v>13</v>
      </c>
      <c r="D14" s="1">
        <v>170000</v>
      </c>
      <c r="E14">
        <v>5</v>
      </c>
      <c r="F14" t="s">
        <v>21</v>
      </c>
      <c r="G14" t="s">
        <v>23</v>
      </c>
      <c r="H14" t="s">
        <v>17</v>
      </c>
      <c r="I14">
        <v>0</v>
      </c>
      <c r="J14" t="s">
        <v>18</v>
      </c>
      <c r="K14" t="s">
        <v>19</v>
      </c>
      <c r="L14">
        <v>55</v>
      </c>
      <c r="M14" t="str">
        <f t="shared" si="0"/>
        <v>Middle Aged</v>
      </c>
      <c r="N14" t="s">
        <v>20</v>
      </c>
    </row>
    <row r="15" spans="1:14" x14ac:dyDescent="0.3">
      <c r="A15">
        <v>25323</v>
      </c>
      <c r="B15" t="s">
        <v>13</v>
      </c>
      <c r="C15" t="s">
        <v>13</v>
      </c>
      <c r="D15" s="1">
        <v>40000</v>
      </c>
      <c r="E15">
        <v>2</v>
      </c>
      <c r="F15" t="s">
        <v>21</v>
      </c>
      <c r="G15" t="s">
        <v>22</v>
      </c>
      <c r="H15" t="s">
        <v>17</v>
      </c>
      <c r="I15">
        <v>1</v>
      </c>
      <c r="J15" t="s">
        <v>29</v>
      </c>
      <c r="K15" t="s">
        <v>19</v>
      </c>
      <c r="L15">
        <v>35</v>
      </c>
      <c r="M15" t="str">
        <f t="shared" si="0"/>
        <v>Young</v>
      </c>
      <c r="N15" t="s">
        <v>17</v>
      </c>
    </row>
    <row r="16" spans="1:14" x14ac:dyDescent="0.3">
      <c r="A16">
        <v>23542</v>
      </c>
      <c r="B16" t="s">
        <v>25</v>
      </c>
      <c r="C16" t="s">
        <v>13</v>
      </c>
      <c r="D16" s="1">
        <v>60000</v>
      </c>
      <c r="E16">
        <v>1</v>
      </c>
      <c r="F16" t="s">
        <v>21</v>
      </c>
      <c r="G16" t="s">
        <v>16</v>
      </c>
      <c r="H16" t="s">
        <v>20</v>
      </c>
      <c r="I16">
        <v>1</v>
      </c>
      <c r="J16" t="s">
        <v>18</v>
      </c>
      <c r="K16" t="s">
        <v>27</v>
      </c>
      <c r="L16">
        <v>45</v>
      </c>
      <c r="M16" t="str">
        <f t="shared" si="0"/>
        <v>Middle Aged</v>
      </c>
      <c r="N16" t="s">
        <v>17</v>
      </c>
    </row>
    <row r="17" spans="1:14" x14ac:dyDescent="0.3">
      <c r="A17">
        <v>20870</v>
      </c>
      <c r="B17" t="s">
        <v>25</v>
      </c>
      <c r="C17" t="s">
        <v>14</v>
      </c>
      <c r="D17" s="1">
        <v>10000</v>
      </c>
      <c r="E17">
        <v>2</v>
      </c>
      <c r="F17" t="s">
        <v>30</v>
      </c>
      <c r="G17" t="s">
        <v>28</v>
      </c>
      <c r="H17" t="s">
        <v>17</v>
      </c>
      <c r="I17">
        <v>1</v>
      </c>
      <c r="J17" t="s">
        <v>18</v>
      </c>
      <c r="K17" t="s">
        <v>19</v>
      </c>
      <c r="L17">
        <v>38</v>
      </c>
      <c r="M17" t="str">
        <f t="shared" si="0"/>
        <v>Young</v>
      </c>
      <c r="N17" t="s">
        <v>17</v>
      </c>
    </row>
    <row r="18" spans="1:14" x14ac:dyDescent="0.3">
      <c r="A18">
        <v>23316</v>
      </c>
      <c r="B18" t="s">
        <v>25</v>
      </c>
      <c r="C18" t="s">
        <v>13</v>
      </c>
      <c r="D18" s="1">
        <v>30000</v>
      </c>
      <c r="E18">
        <v>3</v>
      </c>
      <c r="F18" t="s">
        <v>21</v>
      </c>
      <c r="G18" t="s">
        <v>22</v>
      </c>
      <c r="H18" t="s">
        <v>20</v>
      </c>
      <c r="I18">
        <v>2</v>
      </c>
      <c r="J18" t="s">
        <v>29</v>
      </c>
      <c r="K18" t="s">
        <v>27</v>
      </c>
      <c r="L18">
        <v>59</v>
      </c>
      <c r="M18" t="str">
        <f t="shared" si="0"/>
        <v>Middle Aged</v>
      </c>
      <c r="N18" t="s">
        <v>17</v>
      </c>
    </row>
    <row r="19" spans="1:14" x14ac:dyDescent="0.3">
      <c r="A19">
        <v>12610</v>
      </c>
      <c r="B19" t="s">
        <v>13</v>
      </c>
      <c r="C19" t="s">
        <v>14</v>
      </c>
      <c r="D19" s="1">
        <v>30000</v>
      </c>
      <c r="E19">
        <v>1</v>
      </c>
      <c r="F19" t="s">
        <v>15</v>
      </c>
      <c r="G19" t="s">
        <v>22</v>
      </c>
      <c r="H19" t="s">
        <v>17</v>
      </c>
      <c r="I19">
        <v>0</v>
      </c>
      <c r="J19" t="s">
        <v>18</v>
      </c>
      <c r="K19" t="s">
        <v>19</v>
      </c>
      <c r="L19">
        <v>47</v>
      </c>
      <c r="M19" t="str">
        <f t="shared" si="0"/>
        <v>Middle Aged</v>
      </c>
      <c r="N19" t="s">
        <v>20</v>
      </c>
    </row>
    <row r="20" spans="1:14" x14ac:dyDescent="0.3">
      <c r="A20">
        <v>27183</v>
      </c>
      <c r="B20" t="s">
        <v>25</v>
      </c>
      <c r="C20" t="s">
        <v>13</v>
      </c>
      <c r="D20" s="1">
        <v>40000</v>
      </c>
      <c r="E20">
        <v>2</v>
      </c>
      <c r="F20" t="s">
        <v>21</v>
      </c>
      <c r="G20" t="s">
        <v>22</v>
      </c>
      <c r="H20" t="s">
        <v>17</v>
      </c>
      <c r="I20">
        <v>1</v>
      </c>
      <c r="J20" t="s">
        <v>29</v>
      </c>
      <c r="K20" t="s">
        <v>19</v>
      </c>
      <c r="L20">
        <v>35</v>
      </c>
      <c r="M20" t="str">
        <f t="shared" si="0"/>
        <v>Young</v>
      </c>
      <c r="N20" t="s">
        <v>17</v>
      </c>
    </row>
    <row r="21" spans="1:14" x14ac:dyDescent="0.3">
      <c r="A21">
        <v>25940</v>
      </c>
      <c r="B21" t="s">
        <v>25</v>
      </c>
      <c r="C21" t="s">
        <v>13</v>
      </c>
      <c r="D21" s="1">
        <v>20000</v>
      </c>
      <c r="E21">
        <v>2</v>
      </c>
      <c r="F21" t="s">
        <v>32</v>
      </c>
      <c r="G21" t="s">
        <v>22</v>
      </c>
      <c r="H21" t="s">
        <v>17</v>
      </c>
      <c r="I21">
        <v>2</v>
      </c>
      <c r="J21" t="s">
        <v>26</v>
      </c>
      <c r="K21" t="s">
        <v>27</v>
      </c>
      <c r="L21">
        <v>55</v>
      </c>
      <c r="M21" t="str">
        <f t="shared" si="0"/>
        <v>Middle Aged</v>
      </c>
      <c r="N21" t="s">
        <v>17</v>
      </c>
    </row>
    <row r="22" spans="1:14" x14ac:dyDescent="0.3">
      <c r="A22">
        <v>25598</v>
      </c>
      <c r="B22" t="s">
        <v>13</v>
      </c>
      <c r="C22" t="s">
        <v>14</v>
      </c>
      <c r="D22" s="1">
        <v>40000</v>
      </c>
      <c r="E22">
        <v>0</v>
      </c>
      <c r="F22" t="s">
        <v>34</v>
      </c>
      <c r="G22" t="s">
        <v>22</v>
      </c>
      <c r="H22" t="s">
        <v>17</v>
      </c>
      <c r="I22">
        <v>0</v>
      </c>
      <c r="J22" t="s">
        <v>18</v>
      </c>
      <c r="K22" t="s">
        <v>19</v>
      </c>
      <c r="L22">
        <v>36</v>
      </c>
      <c r="M22" t="str">
        <f t="shared" si="0"/>
        <v>Young</v>
      </c>
      <c r="N22" t="s">
        <v>17</v>
      </c>
    </row>
    <row r="23" spans="1:14" x14ac:dyDescent="0.3">
      <c r="A23">
        <v>21564</v>
      </c>
      <c r="B23" t="s">
        <v>25</v>
      </c>
      <c r="C23" t="s">
        <v>14</v>
      </c>
      <c r="D23" s="1">
        <v>80000</v>
      </c>
      <c r="E23">
        <v>0</v>
      </c>
      <c r="F23" t="s">
        <v>15</v>
      </c>
      <c r="G23" t="s">
        <v>23</v>
      </c>
      <c r="H23" t="s">
        <v>17</v>
      </c>
      <c r="I23">
        <v>4</v>
      </c>
      <c r="J23" t="s">
        <v>33</v>
      </c>
      <c r="K23" t="s">
        <v>27</v>
      </c>
      <c r="L23">
        <v>35</v>
      </c>
      <c r="M23" t="str">
        <f t="shared" si="0"/>
        <v>Young</v>
      </c>
      <c r="N23" t="s">
        <v>20</v>
      </c>
    </row>
    <row r="24" spans="1:14" x14ac:dyDescent="0.3">
      <c r="A24">
        <v>19193</v>
      </c>
      <c r="B24" t="s">
        <v>25</v>
      </c>
      <c r="C24" t="s">
        <v>13</v>
      </c>
      <c r="D24" s="1">
        <v>40000</v>
      </c>
      <c r="E24">
        <v>2</v>
      </c>
      <c r="F24" t="s">
        <v>21</v>
      </c>
      <c r="G24" t="s">
        <v>22</v>
      </c>
      <c r="H24" t="s">
        <v>17</v>
      </c>
      <c r="I24">
        <v>0</v>
      </c>
      <c r="J24" t="s">
        <v>29</v>
      </c>
      <c r="K24" t="s">
        <v>19</v>
      </c>
      <c r="L24">
        <v>35</v>
      </c>
      <c r="M24" t="str">
        <f t="shared" si="0"/>
        <v>Young</v>
      </c>
      <c r="N24" t="s">
        <v>17</v>
      </c>
    </row>
    <row r="25" spans="1:14" x14ac:dyDescent="0.3">
      <c r="A25">
        <v>26412</v>
      </c>
      <c r="B25" t="s">
        <v>13</v>
      </c>
      <c r="C25" t="s">
        <v>14</v>
      </c>
      <c r="D25" s="1">
        <v>80000</v>
      </c>
      <c r="E25">
        <v>5</v>
      </c>
      <c r="F25" t="s">
        <v>30</v>
      </c>
      <c r="G25" t="s">
        <v>31</v>
      </c>
      <c r="H25" t="s">
        <v>20</v>
      </c>
      <c r="I25">
        <v>3</v>
      </c>
      <c r="J25" t="s">
        <v>26</v>
      </c>
      <c r="K25" t="s">
        <v>19</v>
      </c>
      <c r="L25">
        <v>56</v>
      </c>
      <c r="M25" t="str">
        <f t="shared" si="0"/>
        <v>Middle Aged</v>
      </c>
      <c r="N25" t="s">
        <v>20</v>
      </c>
    </row>
    <row r="26" spans="1:14" x14ac:dyDescent="0.3">
      <c r="A26">
        <v>27184</v>
      </c>
      <c r="B26" t="s">
        <v>25</v>
      </c>
      <c r="C26" t="s">
        <v>13</v>
      </c>
      <c r="D26" s="1">
        <v>40000</v>
      </c>
      <c r="E26">
        <v>2</v>
      </c>
      <c r="F26" t="s">
        <v>21</v>
      </c>
      <c r="G26" t="s">
        <v>22</v>
      </c>
      <c r="H26" t="s">
        <v>20</v>
      </c>
      <c r="I26">
        <v>1</v>
      </c>
      <c r="J26" t="s">
        <v>18</v>
      </c>
      <c r="K26" t="s">
        <v>19</v>
      </c>
      <c r="L26">
        <v>34</v>
      </c>
      <c r="M26" t="str">
        <f t="shared" si="0"/>
        <v>Young</v>
      </c>
      <c r="N26" t="s">
        <v>20</v>
      </c>
    </row>
    <row r="27" spans="1:14" x14ac:dyDescent="0.3">
      <c r="A27">
        <v>12590</v>
      </c>
      <c r="B27" t="s">
        <v>25</v>
      </c>
      <c r="C27" t="s">
        <v>13</v>
      </c>
      <c r="D27" s="1">
        <v>30000</v>
      </c>
      <c r="E27">
        <v>1</v>
      </c>
      <c r="F27" t="s">
        <v>15</v>
      </c>
      <c r="G27" t="s">
        <v>22</v>
      </c>
      <c r="H27" t="s">
        <v>17</v>
      </c>
      <c r="I27">
        <v>0</v>
      </c>
      <c r="J27" t="s">
        <v>18</v>
      </c>
      <c r="K27" t="s">
        <v>19</v>
      </c>
      <c r="L27">
        <v>63</v>
      </c>
      <c r="M27" t="str">
        <f t="shared" si="0"/>
        <v>Middle Aged</v>
      </c>
      <c r="N27" t="s">
        <v>20</v>
      </c>
    </row>
    <row r="28" spans="1:14" x14ac:dyDescent="0.3">
      <c r="A28">
        <v>17841</v>
      </c>
      <c r="B28" t="s">
        <v>25</v>
      </c>
      <c r="C28" t="s">
        <v>13</v>
      </c>
      <c r="D28" s="1">
        <v>30000</v>
      </c>
      <c r="E28">
        <v>0</v>
      </c>
      <c r="F28" t="s">
        <v>21</v>
      </c>
      <c r="G28" t="s">
        <v>22</v>
      </c>
      <c r="H28" t="s">
        <v>20</v>
      </c>
      <c r="I28">
        <v>1</v>
      </c>
      <c r="J28" t="s">
        <v>18</v>
      </c>
      <c r="K28" t="s">
        <v>19</v>
      </c>
      <c r="L28">
        <v>29</v>
      </c>
      <c r="M28" t="str">
        <f t="shared" si="0"/>
        <v>Young</v>
      </c>
      <c r="N28" t="s">
        <v>17</v>
      </c>
    </row>
    <row r="29" spans="1:14" x14ac:dyDescent="0.3">
      <c r="A29">
        <v>18283</v>
      </c>
      <c r="B29" t="s">
        <v>25</v>
      </c>
      <c r="C29" t="s">
        <v>14</v>
      </c>
      <c r="D29" s="1">
        <v>100000</v>
      </c>
      <c r="E29">
        <v>0</v>
      </c>
      <c r="F29" t="s">
        <v>15</v>
      </c>
      <c r="G29" t="s">
        <v>23</v>
      </c>
      <c r="H29" t="s">
        <v>20</v>
      </c>
      <c r="I29">
        <v>1</v>
      </c>
      <c r="J29" t="s">
        <v>26</v>
      </c>
      <c r="K29" t="s">
        <v>27</v>
      </c>
      <c r="L29">
        <v>40</v>
      </c>
      <c r="M29" t="str">
        <f t="shared" si="0"/>
        <v>Young</v>
      </c>
      <c r="N29" t="s">
        <v>20</v>
      </c>
    </row>
    <row r="30" spans="1:14" x14ac:dyDescent="0.3">
      <c r="A30">
        <v>18299</v>
      </c>
      <c r="B30" t="s">
        <v>13</v>
      </c>
      <c r="C30" t="s">
        <v>13</v>
      </c>
      <c r="D30" s="1">
        <v>70000</v>
      </c>
      <c r="E30">
        <v>5</v>
      </c>
      <c r="F30" t="s">
        <v>21</v>
      </c>
      <c r="G30" t="s">
        <v>16</v>
      </c>
      <c r="H30" t="s">
        <v>17</v>
      </c>
      <c r="I30">
        <v>2</v>
      </c>
      <c r="J30" t="s">
        <v>26</v>
      </c>
      <c r="K30" t="s">
        <v>27</v>
      </c>
      <c r="L30">
        <v>44</v>
      </c>
      <c r="M30" t="str">
        <f t="shared" si="0"/>
        <v>Young</v>
      </c>
      <c r="N30" t="s">
        <v>20</v>
      </c>
    </row>
    <row r="31" spans="1:14" x14ac:dyDescent="0.3">
      <c r="A31">
        <v>16466</v>
      </c>
      <c r="B31" t="s">
        <v>25</v>
      </c>
      <c r="C31" t="s">
        <v>14</v>
      </c>
      <c r="D31" s="1">
        <v>20000</v>
      </c>
      <c r="E31">
        <v>0</v>
      </c>
      <c r="F31" t="s">
        <v>32</v>
      </c>
      <c r="G31" t="s">
        <v>28</v>
      </c>
      <c r="H31" t="s">
        <v>20</v>
      </c>
      <c r="I31">
        <v>2</v>
      </c>
      <c r="J31" t="s">
        <v>18</v>
      </c>
      <c r="K31" t="s">
        <v>19</v>
      </c>
      <c r="L31">
        <v>32</v>
      </c>
      <c r="M31" t="str">
        <f t="shared" si="0"/>
        <v>Young</v>
      </c>
      <c r="N31" t="s">
        <v>17</v>
      </c>
    </row>
    <row r="32" spans="1:14" x14ac:dyDescent="0.3">
      <c r="A32">
        <v>19273</v>
      </c>
      <c r="B32" t="s">
        <v>13</v>
      </c>
      <c r="C32" t="s">
        <v>14</v>
      </c>
      <c r="D32" s="1">
        <v>20000</v>
      </c>
      <c r="E32">
        <v>2</v>
      </c>
      <c r="F32" t="s">
        <v>21</v>
      </c>
      <c r="G32" t="s">
        <v>28</v>
      </c>
      <c r="H32" t="s">
        <v>17</v>
      </c>
      <c r="I32">
        <v>0</v>
      </c>
      <c r="J32" t="s">
        <v>18</v>
      </c>
      <c r="K32" t="s">
        <v>19</v>
      </c>
      <c r="L32">
        <v>63</v>
      </c>
      <c r="M32" t="str">
        <f t="shared" si="0"/>
        <v>Middle Aged</v>
      </c>
      <c r="N32" t="s">
        <v>20</v>
      </c>
    </row>
    <row r="33" spans="1:14" x14ac:dyDescent="0.3">
      <c r="A33">
        <v>22400</v>
      </c>
      <c r="B33" t="s">
        <v>13</v>
      </c>
      <c r="C33" t="s">
        <v>13</v>
      </c>
      <c r="D33" s="1">
        <v>10000</v>
      </c>
      <c r="E33">
        <v>0</v>
      </c>
      <c r="F33" t="s">
        <v>21</v>
      </c>
      <c r="G33" t="s">
        <v>28</v>
      </c>
      <c r="H33" t="s">
        <v>20</v>
      </c>
      <c r="I33">
        <v>1</v>
      </c>
      <c r="J33" t="s">
        <v>18</v>
      </c>
      <c r="K33" t="s">
        <v>27</v>
      </c>
      <c r="L33">
        <v>26</v>
      </c>
      <c r="M33" t="str">
        <f t="shared" si="0"/>
        <v>Young</v>
      </c>
      <c r="N33" t="s">
        <v>17</v>
      </c>
    </row>
    <row r="34" spans="1:14" x14ac:dyDescent="0.3">
      <c r="A34">
        <v>20942</v>
      </c>
      <c r="B34" t="s">
        <v>25</v>
      </c>
      <c r="C34" t="s">
        <v>14</v>
      </c>
      <c r="D34" s="1">
        <v>20000</v>
      </c>
      <c r="E34">
        <v>0</v>
      </c>
      <c r="F34" t="s">
        <v>30</v>
      </c>
      <c r="G34" t="s">
        <v>28</v>
      </c>
      <c r="H34" t="s">
        <v>20</v>
      </c>
      <c r="I34">
        <v>1</v>
      </c>
      <c r="J34" t="s">
        <v>26</v>
      </c>
      <c r="K34" t="s">
        <v>19</v>
      </c>
      <c r="L34">
        <v>31</v>
      </c>
      <c r="M34" t="str">
        <f t="shared" si="0"/>
        <v>Young</v>
      </c>
      <c r="N34" t="s">
        <v>20</v>
      </c>
    </row>
    <row r="35" spans="1:14" x14ac:dyDescent="0.3">
      <c r="A35">
        <v>18484</v>
      </c>
      <c r="B35" t="s">
        <v>25</v>
      </c>
      <c r="C35" t="s">
        <v>13</v>
      </c>
      <c r="D35" s="1">
        <v>80000</v>
      </c>
      <c r="E35">
        <v>2</v>
      </c>
      <c r="F35" t="s">
        <v>30</v>
      </c>
      <c r="G35" t="s">
        <v>16</v>
      </c>
      <c r="H35" t="s">
        <v>20</v>
      </c>
      <c r="I35">
        <v>2</v>
      </c>
      <c r="J35" t="s">
        <v>29</v>
      </c>
      <c r="K35" t="s">
        <v>27</v>
      </c>
      <c r="L35">
        <v>50</v>
      </c>
      <c r="M35" t="str">
        <f t="shared" si="0"/>
        <v>Middle Aged</v>
      </c>
      <c r="N35" t="s">
        <v>17</v>
      </c>
    </row>
    <row r="36" spans="1:14" x14ac:dyDescent="0.3">
      <c r="A36">
        <v>12291</v>
      </c>
      <c r="B36" t="s">
        <v>25</v>
      </c>
      <c r="C36" t="s">
        <v>13</v>
      </c>
      <c r="D36" s="1">
        <v>90000</v>
      </c>
      <c r="E36">
        <v>5</v>
      </c>
      <c r="F36" t="s">
        <v>21</v>
      </c>
      <c r="G36" t="s">
        <v>23</v>
      </c>
      <c r="H36" t="s">
        <v>20</v>
      </c>
      <c r="I36">
        <v>2</v>
      </c>
      <c r="J36" t="s">
        <v>24</v>
      </c>
      <c r="K36" t="s">
        <v>19</v>
      </c>
      <c r="L36">
        <v>62</v>
      </c>
      <c r="M36" t="str">
        <f t="shared" si="0"/>
        <v>Middle Aged</v>
      </c>
      <c r="N36" t="s">
        <v>17</v>
      </c>
    </row>
    <row r="37" spans="1:14" x14ac:dyDescent="0.3">
      <c r="A37">
        <v>28380</v>
      </c>
      <c r="B37" t="s">
        <v>25</v>
      </c>
      <c r="C37" t="s">
        <v>14</v>
      </c>
      <c r="D37" s="1">
        <v>10000</v>
      </c>
      <c r="E37">
        <v>5</v>
      </c>
      <c r="F37" t="s">
        <v>32</v>
      </c>
      <c r="G37" t="s">
        <v>28</v>
      </c>
      <c r="H37" t="s">
        <v>20</v>
      </c>
      <c r="I37">
        <v>2</v>
      </c>
      <c r="J37" t="s">
        <v>18</v>
      </c>
      <c r="K37" t="s">
        <v>19</v>
      </c>
      <c r="L37">
        <v>41</v>
      </c>
      <c r="M37" t="str">
        <f t="shared" si="0"/>
        <v>Young</v>
      </c>
      <c r="N37" t="s">
        <v>20</v>
      </c>
    </row>
    <row r="38" spans="1:14" x14ac:dyDescent="0.3">
      <c r="A38">
        <v>17891</v>
      </c>
      <c r="B38" t="s">
        <v>13</v>
      </c>
      <c r="C38" t="s">
        <v>14</v>
      </c>
      <c r="D38" s="1">
        <v>10000</v>
      </c>
      <c r="E38">
        <v>2</v>
      </c>
      <c r="F38" t="s">
        <v>21</v>
      </c>
      <c r="G38" t="s">
        <v>28</v>
      </c>
      <c r="H38" t="s">
        <v>17</v>
      </c>
      <c r="I38">
        <v>1</v>
      </c>
      <c r="J38" t="s">
        <v>18</v>
      </c>
      <c r="K38" t="s">
        <v>19</v>
      </c>
      <c r="L38">
        <v>50</v>
      </c>
      <c r="M38" t="str">
        <f t="shared" si="0"/>
        <v>Middle Aged</v>
      </c>
      <c r="N38" t="s">
        <v>17</v>
      </c>
    </row>
    <row r="39" spans="1:14" x14ac:dyDescent="0.3">
      <c r="A39">
        <v>27832</v>
      </c>
      <c r="B39" t="s">
        <v>25</v>
      </c>
      <c r="C39" t="s">
        <v>14</v>
      </c>
      <c r="D39" s="1">
        <v>30000</v>
      </c>
      <c r="E39">
        <v>0</v>
      </c>
      <c r="F39" t="s">
        <v>21</v>
      </c>
      <c r="G39" t="s">
        <v>22</v>
      </c>
      <c r="H39" t="s">
        <v>20</v>
      </c>
      <c r="I39">
        <v>1</v>
      </c>
      <c r="J39" t="s">
        <v>24</v>
      </c>
      <c r="K39" t="s">
        <v>19</v>
      </c>
      <c r="L39">
        <v>30</v>
      </c>
      <c r="M39" t="str">
        <f t="shared" si="0"/>
        <v>Young</v>
      </c>
      <c r="N39" t="s">
        <v>20</v>
      </c>
    </row>
    <row r="40" spans="1:14" x14ac:dyDescent="0.3">
      <c r="A40">
        <v>26863</v>
      </c>
      <c r="B40" t="s">
        <v>25</v>
      </c>
      <c r="C40" t="s">
        <v>13</v>
      </c>
      <c r="D40" s="1">
        <v>20000</v>
      </c>
      <c r="E40">
        <v>0</v>
      </c>
      <c r="F40" t="s">
        <v>30</v>
      </c>
      <c r="G40" t="s">
        <v>28</v>
      </c>
      <c r="H40" t="s">
        <v>20</v>
      </c>
      <c r="I40">
        <v>1</v>
      </c>
      <c r="J40" t="s">
        <v>24</v>
      </c>
      <c r="K40" t="s">
        <v>19</v>
      </c>
      <c r="L40">
        <v>28</v>
      </c>
      <c r="M40" t="str">
        <f t="shared" si="0"/>
        <v>Young</v>
      </c>
      <c r="N40" t="s">
        <v>20</v>
      </c>
    </row>
    <row r="41" spans="1:14" x14ac:dyDescent="0.3">
      <c r="A41">
        <v>16259</v>
      </c>
      <c r="B41" t="s">
        <v>25</v>
      </c>
      <c r="C41" t="s">
        <v>14</v>
      </c>
      <c r="D41" s="1">
        <v>10000</v>
      </c>
      <c r="E41">
        <v>4</v>
      </c>
      <c r="F41" t="s">
        <v>32</v>
      </c>
      <c r="G41" t="s">
        <v>28</v>
      </c>
      <c r="H41" t="s">
        <v>17</v>
      </c>
      <c r="I41">
        <v>2</v>
      </c>
      <c r="J41" t="s">
        <v>18</v>
      </c>
      <c r="K41" t="s">
        <v>19</v>
      </c>
      <c r="L41">
        <v>40</v>
      </c>
      <c r="M41" t="str">
        <f t="shared" si="0"/>
        <v>Young</v>
      </c>
      <c r="N41" t="s">
        <v>17</v>
      </c>
    </row>
    <row r="42" spans="1:14" x14ac:dyDescent="0.3">
      <c r="A42">
        <v>27803</v>
      </c>
      <c r="B42" t="s">
        <v>25</v>
      </c>
      <c r="C42" t="s">
        <v>14</v>
      </c>
      <c r="D42" s="1">
        <v>30000</v>
      </c>
      <c r="E42">
        <v>2</v>
      </c>
      <c r="F42" t="s">
        <v>21</v>
      </c>
      <c r="G42" t="s">
        <v>22</v>
      </c>
      <c r="H42" t="s">
        <v>20</v>
      </c>
      <c r="I42">
        <v>0</v>
      </c>
      <c r="J42" t="s">
        <v>18</v>
      </c>
      <c r="K42" t="s">
        <v>19</v>
      </c>
      <c r="L42">
        <v>43</v>
      </c>
      <c r="M42" t="str">
        <f t="shared" si="0"/>
        <v>Young</v>
      </c>
      <c r="N42" t="s">
        <v>20</v>
      </c>
    </row>
    <row r="43" spans="1:14" x14ac:dyDescent="0.3">
      <c r="A43">
        <v>14347</v>
      </c>
      <c r="B43" t="s">
        <v>25</v>
      </c>
      <c r="C43" t="s">
        <v>14</v>
      </c>
      <c r="D43" s="1">
        <v>40000</v>
      </c>
      <c r="E43">
        <v>2</v>
      </c>
      <c r="F43" t="s">
        <v>15</v>
      </c>
      <c r="G43" t="s">
        <v>31</v>
      </c>
      <c r="H43" t="s">
        <v>17</v>
      </c>
      <c r="I43">
        <v>2</v>
      </c>
      <c r="J43" t="s">
        <v>26</v>
      </c>
      <c r="K43" t="s">
        <v>27</v>
      </c>
      <c r="L43">
        <v>65</v>
      </c>
      <c r="M43" t="str">
        <f t="shared" si="0"/>
        <v>Middle Aged</v>
      </c>
      <c r="N43" t="s">
        <v>17</v>
      </c>
    </row>
    <row r="44" spans="1:14" x14ac:dyDescent="0.3">
      <c r="A44">
        <v>17703</v>
      </c>
      <c r="B44" t="s">
        <v>13</v>
      </c>
      <c r="C44" t="s">
        <v>14</v>
      </c>
      <c r="D44" s="1">
        <v>10000</v>
      </c>
      <c r="E44">
        <v>1</v>
      </c>
      <c r="F44" t="s">
        <v>34</v>
      </c>
      <c r="G44" t="s">
        <v>28</v>
      </c>
      <c r="H44" t="s">
        <v>17</v>
      </c>
      <c r="I44">
        <v>0</v>
      </c>
      <c r="J44" t="s">
        <v>18</v>
      </c>
      <c r="K44" t="s">
        <v>19</v>
      </c>
      <c r="L44">
        <v>40</v>
      </c>
      <c r="M44" t="str">
        <f t="shared" si="0"/>
        <v>Young</v>
      </c>
      <c r="N44" t="s">
        <v>20</v>
      </c>
    </row>
    <row r="45" spans="1:14" x14ac:dyDescent="0.3">
      <c r="A45">
        <v>17185</v>
      </c>
      <c r="B45" t="s">
        <v>13</v>
      </c>
      <c r="C45" t="s">
        <v>14</v>
      </c>
      <c r="D45" s="1">
        <v>170000</v>
      </c>
      <c r="E45">
        <v>4</v>
      </c>
      <c r="F45" t="s">
        <v>21</v>
      </c>
      <c r="G45" t="s">
        <v>23</v>
      </c>
      <c r="H45" t="s">
        <v>20</v>
      </c>
      <c r="I45">
        <v>3</v>
      </c>
      <c r="J45" t="s">
        <v>26</v>
      </c>
      <c r="K45" t="s">
        <v>19</v>
      </c>
      <c r="L45">
        <v>48</v>
      </c>
      <c r="M45" t="str">
        <f t="shared" si="0"/>
        <v>Middle Aged</v>
      </c>
      <c r="N45" t="s">
        <v>17</v>
      </c>
    </row>
    <row r="46" spans="1:14" x14ac:dyDescent="0.3">
      <c r="A46">
        <v>29380</v>
      </c>
      <c r="B46" t="s">
        <v>13</v>
      </c>
      <c r="C46" t="s">
        <v>14</v>
      </c>
      <c r="D46" s="1">
        <v>20000</v>
      </c>
      <c r="E46">
        <v>3</v>
      </c>
      <c r="F46" t="s">
        <v>30</v>
      </c>
      <c r="G46" t="s">
        <v>28</v>
      </c>
      <c r="H46" t="s">
        <v>17</v>
      </c>
      <c r="I46">
        <v>0</v>
      </c>
      <c r="J46" t="s">
        <v>18</v>
      </c>
      <c r="K46" t="s">
        <v>19</v>
      </c>
      <c r="L46">
        <v>41</v>
      </c>
      <c r="M46" t="str">
        <f t="shared" si="0"/>
        <v>Young</v>
      </c>
      <c r="N46" t="s">
        <v>17</v>
      </c>
    </row>
    <row r="47" spans="1:14" x14ac:dyDescent="0.3">
      <c r="A47">
        <v>23986</v>
      </c>
      <c r="B47" t="s">
        <v>13</v>
      </c>
      <c r="C47" t="s">
        <v>14</v>
      </c>
      <c r="D47" s="1">
        <v>20000</v>
      </c>
      <c r="E47">
        <v>1</v>
      </c>
      <c r="F47" t="s">
        <v>15</v>
      </c>
      <c r="G47" t="s">
        <v>22</v>
      </c>
      <c r="H47" t="s">
        <v>17</v>
      </c>
      <c r="I47">
        <v>0</v>
      </c>
      <c r="J47" t="s">
        <v>18</v>
      </c>
      <c r="K47" t="s">
        <v>19</v>
      </c>
      <c r="L47">
        <v>66</v>
      </c>
      <c r="M47" t="str">
        <f t="shared" si="0"/>
        <v>Old</v>
      </c>
      <c r="N47" t="s">
        <v>17</v>
      </c>
    </row>
    <row r="48" spans="1:14" x14ac:dyDescent="0.3">
      <c r="A48">
        <v>24466</v>
      </c>
      <c r="B48" t="s">
        <v>13</v>
      </c>
      <c r="C48" t="s">
        <v>14</v>
      </c>
      <c r="D48" s="1">
        <v>60000</v>
      </c>
      <c r="E48">
        <v>1</v>
      </c>
      <c r="F48" t="s">
        <v>21</v>
      </c>
      <c r="G48" t="s">
        <v>16</v>
      </c>
      <c r="H48" t="s">
        <v>17</v>
      </c>
      <c r="I48">
        <v>1</v>
      </c>
      <c r="J48" t="s">
        <v>26</v>
      </c>
      <c r="K48" t="s">
        <v>27</v>
      </c>
      <c r="L48">
        <v>46</v>
      </c>
      <c r="M48" t="str">
        <f t="shared" si="0"/>
        <v>Middle Aged</v>
      </c>
      <c r="N48" t="s">
        <v>17</v>
      </c>
    </row>
    <row r="49" spans="1:14" x14ac:dyDescent="0.3">
      <c r="A49">
        <v>29097</v>
      </c>
      <c r="B49" t="s">
        <v>25</v>
      </c>
      <c r="C49" t="s">
        <v>14</v>
      </c>
      <c r="D49" s="1">
        <v>40000</v>
      </c>
      <c r="E49">
        <v>2</v>
      </c>
      <c r="F49" t="s">
        <v>21</v>
      </c>
      <c r="G49" t="s">
        <v>16</v>
      </c>
      <c r="H49" t="s">
        <v>17</v>
      </c>
      <c r="I49">
        <v>2</v>
      </c>
      <c r="J49" t="s">
        <v>26</v>
      </c>
      <c r="K49" t="s">
        <v>27</v>
      </c>
      <c r="L49">
        <v>52</v>
      </c>
      <c r="M49" t="str">
        <f t="shared" si="0"/>
        <v>Middle Aged</v>
      </c>
      <c r="N49" t="s">
        <v>17</v>
      </c>
    </row>
    <row r="50" spans="1:14" x14ac:dyDescent="0.3">
      <c r="A50">
        <v>19487</v>
      </c>
      <c r="B50" t="s">
        <v>13</v>
      </c>
      <c r="C50" t="s">
        <v>13</v>
      </c>
      <c r="D50" s="1">
        <v>30000</v>
      </c>
      <c r="E50">
        <v>2</v>
      </c>
      <c r="F50" t="s">
        <v>21</v>
      </c>
      <c r="G50" t="s">
        <v>22</v>
      </c>
      <c r="H50" t="s">
        <v>20</v>
      </c>
      <c r="I50">
        <v>2</v>
      </c>
      <c r="J50" t="s">
        <v>18</v>
      </c>
      <c r="K50" t="s">
        <v>19</v>
      </c>
      <c r="L50">
        <v>42</v>
      </c>
      <c r="M50" t="str">
        <f t="shared" si="0"/>
        <v>Young</v>
      </c>
      <c r="N50" t="s">
        <v>20</v>
      </c>
    </row>
    <row r="51" spans="1:14" x14ac:dyDescent="0.3">
      <c r="A51">
        <v>14939</v>
      </c>
      <c r="B51" t="s">
        <v>25</v>
      </c>
      <c r="C51" t="s">
        <v>13</v>
      </c>
      <c r="D51" s="1">
        <v>40000</v>
      </c>
      <c r="E51">
        <v>0</v>
      </c>
      <c r="F51" t="s">
        <v>15</v>
      </c>
      <c r="G51" t="s">
        <v>22</v>
      </c>
      <c r="H51" t="s">
        <v>17</v>
      </c>
      <c r="I51">
        <v>0</v>
      </c>
      <c r="J51" t="s">
        <v>18</v>
      </c>
      <c r="K51" t="s">
        <v>19</v>
      </c>
      <c r="L51">
        <v>39</v>
      </c>
      <c r="M51" t="str">
        <f t="shared" si="0"/>
        <v>Young</v>
      </c>
      <c r="N51" t="s">
        <v>17</v>
      </c>
    </row>
    <row r="52" spans="1:14" x14ac:dyDescent="0.3">
      <c r="A52">
        <v>13826</v>
      </c>
      <c r="B52" t="s">
        <v>25</v>
      </c>
      <c r="C52" t="s">
        <v>14</v>
      </c>
      <c r="D52" s="1">
        <v>30000</v>
      </c>
      <c r="E52">
        <v>0</v>
      </c>
      <c r="F52" t="s">
        <v>21</v>
      </c>
      <c r="G52" t="s">
        <v>22</v>
      </c>
      <c r="H52" t="s">
        <v>20</v>
      </c>
      <c r="I52">
        <v>1</v>
      </c>
      <c r="J52" t="s">
        <v>18</v>
      </c>
      <c r="K52" t="s">
        <v>19</v>
      </c>
      <c r="L52">
        <v>28</v>
      </c>
      <c r="M52" t="str">
        <f t="shared" si="0"/>
        <v>Young</v>
      </c>
      <c r="N52" t="s">
        <v>20</v>
      </c>
    </row>
    <row r="53" spans="1:14" x14ac:dyDescent="0.3">
      <c r="A53">
        <v>20619</v>
      </c>
      <c r="B53" t="s">
        <v>25</v>
      </c>
      <c r="C53" t="s">
        <v>13</v>
      </c>
      <c r="D53" s="1">
        <v>80000</v>
      </c>
      <c r="E53">
        <v>0</v>
      </c>
      <c r="F53" t="s">
        <v>15</v>
      </c>
      <c r="G53" t="s">
        <v>23</v>
      </c>
      <c r="H53" t="s">
        <v>20</v>
      </c>
      <c r="I53">
        <v>4</v>
      </c>
      <c r="J53" t="s">
        <v>33</v>
      </c>
      <c r="K53" t="s">
        <v>27</v>
      </c>
      <c r="L53">
        <v>35</v>
      </c>
      <c r="M53" t="str">
        <f t="shared" si="0"/>
        <v>Young</v>
      </c>
      <c r="N53" t="s">
        <v>20</v>
      </c>
    </row>
    <row r="54" spans="1:14" x14ac:dyDescent="0.3">
      <c r="A54">
        <v>12558</v>
      </c>
      <c r="B54" t="s">
        <v>13</v>
      </c>
      <c r="C54" t="s">
        <v>14</v>
      </c>
      <c r="D54" s="1">
        <v>20000</v>
      </c>
      <c r="E54">
        <v>1</v>
      </c>
      <c r="F54" t="s">
        <v>15</v>
      </c>
      <c r="G54" t="s">
        <v>22</v>
      </c>
      <c r="H54" t="s">
        <v>17</v>
      </c>
      <c r="I54">
        <v>0</v>
      </c>
      <c r="J54" t="s">
        <v>18</v>
      </c>
      <c r="K54" t="s">
        <v>19</v>
      </c>
      <c r="L54">
        <v>65</v>
      </c>
      <c r="M54" t="str">
        <f t="shared" si="0"/>
        <v>Middle Aged</v>
      </c>
      <c r="N54" t="s">
        <v>20</v>
      </c>
    </row>
    <row r="55" spans="1:14" x14ac:dyDescent="0.3">
      <c r="A55">
        <v>24871</v>
      </c>
      <c r="B55" t="s">
        <v>25</v>
      </c>
      <c r="C55" t="s">
        <v>14</v>
      </c>
      <c r="D55" s="1">
        <v>90000</v>
      </c>
      <c r="E55">
        <v>4</v>
      </c>
      <c r="F55" t="s">
        <v>30</v>
      </c>
      <c r="G55" t="s">
        <v>31</v>
      </c>
      <c r="H55" t="s">
        <v>20</v>
      </c>
      <c r="I55">
        <v>3</v>
      </c>
      <c r="J55" t="s">
        <v>26</v>
      </c>
      <c r="K55" t="s">
        <v>19</v>
      </c>
      <c r="L55">
        <v>56</v>
      </c>
      <c r="M55" t="str">
        <f t="shared" si="0"/>
        <v>Middle Aged</v>
      </c>
      <c r="N55" t="s">
        <v>20</v>
      </c>
    </row>
    <row r="56" spans="1:14" x14ac:dyDescent="0.3">
      <c r="A56">
        <v>17319</v>
      </c>
      <c r="B56" t="s">
        <v>25</v>
      </c>
      <c r="C56" t="s">
        <v>14</v>
      </c>
      <c r="D56" s="1">
        <v>70000</v>
      </c>
      <c r="E56">
        <v>0</v>
      </c>
      <c r="F56" t="s">
        <v>15</v>
      </c>
      <c r="G56" t="s">
        <v>23</v>
      </c>
      <c r="H56" t="s">
        <v>20</v>
      </c>
      <c r="I56">
        <v>1</v>
      </c>
      <c r="J56" t="s">
        <v>26</v>
      </c>
      <c r="K56" t="s">
        <v>27</v>
      </c>
      <c r="L56">
        <v>42</v>
      </c>
      <c r="M56" t="str">
        <f t="shared" si="0"/>
        <v>Young</v>
      </c>
      <c r="N56" t="s">
        <v>20</v>
      </c>
    </row>
    <row r="57" spans="1:14" x14ac:dyDescent="0.3">
      <c r="A57">
        <v>28906</v>
      </c>
      <c r="B57" t="s">
        <v>13</v>
      </c>
      <c r="C57" t="s">
        <v>13</v>
      </c>
      <c r="D57" s="1">
        <v>80000</v>
      </c>
      <c r="E57">
        <v>4</v>
      </c>
      <c r="F57" t="s">
        <v>30</v>
      </c>
      <c r="G57" t="s">
        <v>23</v>
      </c>
      <c r="H57" t="s">
        <v>17</v>
      </c>
      <c r="I57">
        <v>2</v>
      </c>
      <c r="J57" t="s">
        <v>33</v>
      </c>
      <c r="K57" t="s">
        <v>19</v>
      </c>
      <c r="L57">
        <v>54</v>
      </c>
      <c r="M57" t="str">
        <f t="shared" si="0"/>
        <v>Middle Aged</v>
      </c>
      <c r="N57" t="s">
        <v>20</v>
      </c>
    </row>
    <row r="58" spans="1:14" x14ac:dyDescent="0.3">
      <c r="A58">
        <v>12808</v>
      </c>
      <c r="B58" t="s">
        <v>13</v>
      </c>
      <c r="C58" t="s">
        <v>13</v>
      </c>
      <c r="D58" s="1">
        <v>40000</v>
      </c>
      <c r="E58">
        <v>0</v>
      </c>
      <c r="F58" t="s">
        <v>15</v>
      </c>
      <c r="G58" t="s">
        <v>22</v>
      </c>
      <c r="H58" t="s">
        <v>17</v>
      </c>
      <c r="I58">
        <v>0</v>
      </c>
      <c r="J58" t="s">
        <v>18</v>
      </c>
      <c r="K58" t="s">
        <v>19</v>
      </c>
      <c r="L58">
        <v>38</v>
      </c>
      <c r="M58" t="str">
        <f t="shared" si="0"/>
        <v>Young</v>
      </c>
      <c r="N58" t="s">
        <v>17</v>
      </c>
    </row>
    <row r="59" spans="1:14" x14ac:dyDescent="0.3">
      <c r="A59">
        <v>20567</v>
      </c>
      <c r="B59" t="s">
        <v>13</v>
      </c>
      <c r="C59" t="s">
        <v>13</v>
      </c>
      <c r="D59" s="1">
        <v>130000</v>
      </c>
      <c r="E59">
        <v>4</v>
      </c>
      <c r="F59" t="s">
        <v>21</v>
      </c>
      <c r="G59" t="s">
        <v>23</v>
      </c>
      <c r="H59" t="s">
        <v>20</v>
      </c>
      <c r="I59">
        <v>4</v>
      </c>
      <c r="J59" t="s">
        <v>26</v>
      </c>
      <c r="K59" t="s">
        <v>19</v>
      </c>
      <c r="L59">
        <v>61</v>
      </c>
      <c r="M59" t="str">
        <f t="shared" si="0"/>
        <v>Middle Aged</v>
      </c>
      <c r="N59" t="s">
        <v>17</v>
      </c>
    </row>
    <row r="60" spans="1:14" x14ac:dyDescent="0.3">
      <c r="A60">
        <v>25502</v>
      </c>
      <c r="B60" t="s">
        <v>13</v>
      </c>
      <c r="C60" t="s">
        <v>14</v>
      </c>
      <c r="D60" s="1">
        <v>40000</v>
      </c>
      <c r="E60">
        <v>1</v>
      </c>
      <c r="F60" t="s">
        <v>15</v>
      </c>
      <c r="G60" t="s">
        <v>16</v>
      </c>
      <c r="H60" t="s">
        <v>17</v>
      </c>
      <c r="I60">
        <v>0</v>
      </c>
      <c r="J60" t="s">
        <v>18</v>
      </c>
      <c r="K60" t="s">
        <v>19</v>
      </c>
      <c r="L60">
        <v>43</v>
      </c>
      <c r="M60" t="str">
        <f t="shared" si="0"/>
        <v>Young</v>
      </c>
      <c r="N60" t="s">
        <v>17</v>
      </c>
    </row>
    <row r="61" spans="1:14" x14ac:dyDescent="0.3">
      <c r="A61">
        <v>15580</v>
      </c>
      <c r="B61" t="s">
        <v>13</v>
      </c>
      <c r="C61" t="s">
        <v>13</v>
      </c>
      <c r="D61" s="1">
        <v>60000</v>
      </c>
      <c r="E61">
        <v>2</v>
      </c>
      <c r="F61" t="s">
        <v>15</v>
      </c>
      <c r="G61" t="s">
        <v>23</v>
      </c>
      <c r="H61" t="s">
        <v>17</v>
      </c>
      <c r="I61">
        <v>1</v>
      </c>
      <c r="J61" t="s">
        <v>24</v>
      </c>
      <c r="K61" t="s">
        <v>27</v>
      </c>
      <c r="L61">
        <v>38</v>
      </c>
      <c r="M61" t="str">
        <f t="shared" si="0"/>
        <v>Young</v>
      </c>
      <c r="N61" t="s">
        <v>17</v>
      </c>
    </row>
    <row r="62" spans="1:14" x14ac:dyDescent="0.3">
      <c r="A62">
        <v>24185</v>
      </c>
      <c r="B62" t="s">
        <v>25</v>
      </c>
      <c r="C62" t="s">
        <v>14</v>
      </c>
      <c r="D62" s="1">
        <v>10000</v>
      </c>
      <c r="E62">
        <v>1</v>
      </c>
      <c r="F62" t="s">
        <v>30</v>
      </c>
      <c r="G62" t="s">
        <v>28</v>
      </c>
      <c r="H62" t="s">
        <v>20</v>
      </c>
      <c r="I62">
        <v>1</v>
      </c>
      <c r="J62" t="s">
        <v>29</v>
      </c>
      <c r="K62" t="s">
        <v>19</v>
      </c>
      <c r="L62">
        <v>45</v>
      </c>
      <c r="M62" t="str">
        <f t="shared" si="0"/>
        <v>Middle Aged</v>
      </c>
      <c r="N62" t="s">
        <v>20</v>
      </c>
    </row>
    <row r="63" spans="1:14" x14ac:dyDescent="0.3">
      <c r="A63">
        <v>19291</v>
      </c>
      <c r="B63" t="s">
        <v>25</v>
      </c>
      <c r="C63" t="s">
        <v>14</v>
      </c>
      <c r="D63" s="1">
        <v>10000</v>
      </c>
      <c r="E63">
        <v>2</v>
      </c>
      <c r="F63" t="s">
        <v>30</v>
      </c>
      <c r="G63" t="s">
        <v>28</v>
      </c>
      <c r="H63" t="s">
        <v>17</v>
      </c>
      <c r="I63">
        <v>0</v>
      </c>
      <c r="J63" t="s">
        <v>18</v>
      </c>
      <c r="K63" t="s">
        <v>19</v>
      </c>
      <c r="L63">
        <v>35</v>
      </c>
      <c r="M63" t="str">
        <f t="shared" si="0"/>
        <v>Young</v>
      </c>
      <c r="N63" t="s">
        <v>20</v>
      </c>
    </row>
    <row r="64" spans="1:14" x14ac:dyDescent="0.3">
      <c r="A64">
        <v>16713</v>
      </c>
      <c r="B64" t="s">
        <v>13</v>
      </c>
      <c r="C64" t="s">
        <v>13</v>
      </c>
      <c r="D64" s="1">
        <v>40000</v>
      </c>
      <c r="E64">
        <v>2</v>
      </c>
      <c r="F64" t="s">
        <v>15</v>
      </c>
      <c r="G64" t="s">
        <v>31</v>
      </c>
      <c r="H64" t="s">
        <v>17</v>
      </c>
      <c r="I64">
        <v>1</v>
      </c>
      <c r="J64" t="s">
        <v>18</v>
      </c>
      <c r="K64" t="s">
        <v>27</v>
      </c>
      <c r="L64">
        <v>52</v>
      </c>
      <c r="M64" t="str">
        <f t="shared" si="0"/>
        <v>Middle Aged</v>
      </c>
      <c r="N64" t="s">
        <v>17</v>
      </c>
    </row>
    <row r="65" spans="1:14" x14ac:dyDescent="0.3">
      <c r="A65">
        <v>16185</v>
      </c>
      <c r="B65" t="s">
        <v>25</v>
      </c>
      <c r="C65" t="s">
        <v>13</v>
      </c>
      <c r="D65" s="1">
        <v>60000</v>
      </c>
      <c r="E65">
        <v>4</v>
      </c>
      <c r="F65" t="s">
        <v>15</v>
      </c>
      <c r="G65" t="s">
        <v>23</v>
      </c>
      <c r="H65" t="s">
        <v>17</v>
      </c>
      <c r="I65">
        <v>3</v>
      </c>
      <c r="J65" t="s">
        <v>33</v>
      </c>
      <c r="K65" t="s">
        <v>27</v>
      </c>
      <c r="L65">
        <v>41</v>
      </c>
      <c r="M65" t="str">
        <f t="shared" si="0"/>
        <v>Young</v>
      </c>
      <c r="N65" t="s">
        <v>20</v>
      </c>
    </row>
    <row r="66" spans="1:14" x14ac:dyDescent="0.3">
      <c r="A66">
        <v>14927</v>
      </c>
      <c r="B66" t="s">
        <v>13</v>
      </c>
      <c r="C66" t="s">
        <v>14</v>
      </c>
      <c r="D66" s="1">
        <v>30000</v>
      </c>
      <c r="E66">
        <v>1</v>
      </c>
      <c r="F66" t="s">
        <v>15</v>
      </c>
      <c r="G66" t="s">
        <v>22</v>
      </c>
      <c r="H66" t="s">
        <v>17</v>
      </c>
      <c r="I66">
        <v>0</v>
      </c>
      <c r="J66" t="s">
        <v>18</v>
      </c>
      <c r="K66" t="s">
        <v>19</v>
      </c>
      <c r="L66">
        <v>37</v>
      </c>
      <c r="M66" t="str">
        <f t="shared" ref="M66:M129" si="1">IF(L66 &gt;=  66, "Old", IF(AND(L66 &gt;= 45,L66 &lt;= 65),"Middle Aged",IF(AND(L66 &gt;= 18,L66 &lt;= 44), "Young","INVALID")))</f>
        <v>Young</v>
      </c>
      <c r="N66" t="s">
        <v>17</v>
      </c>
    </row>
    <row r="67" spans="1:14" x14ac:dyDescent="0.3">
      <c r="A67">
        <v>29337</v>
      </c>
      <c r="B67" t="s">
        <v>25</v>
      </c>
      <c r="C67" t="s">
        <v>13</v>
      </c>
      <c r="D67" s="1">
        <v>30000</v>
      </c>
      <c r="E67">
        <v>2</v>
      </c>
      <c r="F67" t="s">
        <v>21</v>
      </c>
      <c r="G67" t="s">
        <v>22</v>
      </c>
      <c r="H67" t="s">
        <v>17</v>
      </c>
      <c r="I67">
        <v>2</v>
      </c>
      <c r="J67" t="s">
        <v>26</v>
      </c>
      <c r="K67" t="s">
        <v>27</v>
      </c>
      <c r="L67">
        <v>68</v>
      </c>
      <c r="M67" t="str">
        <f t="shared" si="1"/>
        <v>Old</v>
      </c>
      <c r="N67" t="s">
        <v>20</v>
      </c>
    </row>
    <row r="68" spans="1:14" x14ac:dyDescent="0.3">
      <c r="A68">
        <v>29355</v>
      </c>
      <c r="B68" t="s">
        <v>13</v>
      </c>
      <c r="C68" t="s">
        <v>14</v>
      </c>
      <c r="D68" s="1">
        <v>40000</v>
      </c>
      <c r="E68">
        <v>0</v>
      </c>
      <c r="F68" t="s">
        <v>34</v>
      </c>
      <c r="G68" t="s">
        <v>22</v>
      </c>
      <c r="H68" t="s">
        <v>17</v>
      </c>
      <c r="I68">
        <v>0</v>
      </c>
      <c r="J68" t="s">
        <v>18</v>
      </c>
      <c r="K68" t="s">
        <v>19</v>
      </c>
      <c r="L68">
        <v>37</v>
      </c>
      <c r="M68" t="str">
        <f t="shared" si="1"/>
        <v>Young</v>
      </c>
      <c r="N68" t="s">
        <v>17</v>
      </c>
    </row>
    <row r="69" spans="1:14" x14ac:dyDescent="0.3">
      <c r="A69">
        <v>25303</v>
      </c>
      <c r="B69" t="s">
        <v>25</v>
      </c>
      <c r="C69" t="s">
        <v>13</v>
      </c>
      <c r="D69" s="1">
        <v>30000</v>
      </c>
      <c r="E69">
        <v>0</v>
      </c>
      <c r="F69" t="s">
        <v>30</v>
      </c>
      <c r="G69" t="s">
        <v>28</v>
      </c>
      <c r="H69" t="s">
        <v>17</v>
      </c>
      <c r="I69">
        <v>1</v>
      </c>
      <c r="J69" t="s">
        <v>24</v>
      </c>
      <c r="K69" t="s">
        <v>19</v>
      </c>
      <c r="L69">
        <v>33</v>
      </c>
      <c r="M69" t="str">
        <f t="shared" si="1"/>
        <v>Young</v>
      </c>
      <c r="N69" t="s">
        <v>17</v>
      </c>
    </row>
    <row r="70" spans="1:14" x14ac:dyDescent="0.3">
      <c r="A70">
        <v>14813</v>
      </c>
      <c r="B70" t="s">
        <v>25</v>
      </c>
      <c r="C70" t="s">
        <v>14</v>
      </c>
      <c r="D70" s="1">
        <v>20000</v>
      </c>
      <c r="E70">
        <v>4</v>
      </c>
      <c r="F70" t="s">
        <v>30</v>
      </c>
      <c r="G70" t="s">
        <v>28</v>
      </c>
      <c r="H70" t="s">
        <v>17</v>
      </c>
      <c r="I70">
        <v>1</v>
      </c>
      <c r="J70" t="s">
        <v>18</v>
      </c>
      <c r="K70" t="s">
        <v>19</v>
      </c>
      <c r="L70">
        <v>43</v>
      </c>
      <c r="M70" t="str">
        <f t="shared" si="1"/>
        <v>Young</v>
      </c>
      <c r="N70" t="s">
        <v>17</v>
      </c>
    </row>
    <row r="71" spans="1:14" x14ac:dyDescent="0.3">
      <c r="A71">
        <v>16438</v>
      </c>
      <c r="B71" t="s">
        <v>13</v>
      </c>
      <c r="C71" t="s">
        <v>14</v>
      </c>
      <c r="D71" s="1">
        <v>10000</v>
      </c>
      <c r="E71">
        <v>0</v>
      </c>
      <c r="F71" t="s">
        <v>32</v>
      </c>
      <c r="G71" t="s">
        <v>28</v>
      </c>
      <c r="H71" t="s">
        <v>20</v>
      </c>
      <c r="I71">
        <v>2</v>
      </c>
      <c r="J71" t="s">
        <v>18</v>
      </c>
      <c r="K71" t="s">
        <v>19</v>
      </c>
      <c r="L71">
        <v>30</v>
      </c>
      <c r="M71" t="str">
        <f t="shared" si="1"/>
        <v>Young</v>
      </c>
      <c r="N71" t="s">
        <v>20</v>
      </c>
    </row>
    <row r="72" spans="1:14" x14ac:dyDescent="0.3">
      <c r="A72">
        <v>14238</v>
      </c>
      <c r="B72" t="s">
        <v>13</v>
      </c>
      <c r="C72" t="s">
        <v>13</v>
      </c>
      <c r="D72" s="1">
        <v>120000</v>
      </c>
      <c r="E72">
        <v>0</v>
      </c>
      <c r="F72" t="s">
        <v>32</v>
      </c>
      <c r="G72" t="s">
        <v>23</v>
      </c>
      <c r="H72" t="s">
        <v>17</v>
      </c>
      <c r="I72">
        <v>4</v>
      </c>
      <c r="J72" t="s">
        <v>33</v>
      </c>
      <c r="K72" t="s">
        <v>27</v>
      </c>
      <c r="L72">
        <v>36</v>
      </c>
      <c r="M72" t="str">
        <f t="shared" si="1"/>
        <v>Young</v>
      </c>
      <c r="N72" t="s">
        <v>17</v>
      </c>
    </row>
    <row r="73" spans="1:14" x14ac:dyDescent="0.3">
      <c r="A73">
        <v>16200</v>
      </c>
      <c r="B73" t="s">
        <v>25</v>
      </c>
      <c r="C73" t="s">
        <v>14</v>
      </c>
      <c r="D73" s="1">
        <v>10000</v>
      </c>
      <c r="E73">
        <v>0</v>
      </c>
      <c r="F73" t="s">
        <v>32</v>
      </c>
      <c r="G73" t="s">
        <v>28</v>
      </c>
      <c r="H73" t="s">
        <v>20</v>
      </c>
      <c r="I73">
        <v>2</v>
      </c>
      <c r="J73" t="s">
        <v>18</v>
      </c>
      <c r="K73" t="s">
        <v>19</v>
      </c>
      <c r="L73">
        <v>35</v>
      </c>
      <c r="M73" t="str">
        <f t="shared" si="1"/>
        <v>Young</v>
      </c>
      <c r="N73" t="s">
        <v>20</v>
      </c>
    </row>
    <row r="74" spans="1:14" x14ac:dyDescent="0.3">
      <c r="A74">
        <v>24857</v>
      </c>
      <c r="B74" t="s">
        <v>13</v>
      </c>
      <c r="C74" t="s">
        <v>14</v>
      </c>
      <c r="D74" s="1">
        <v>130000</v>
      </c>
      <c r="E74">
        <v>3</v>
      </c>
      <c r="F74" t="s">
        <v>30</v>
      </c>
      <c r="G74" t="s">
        <v>23</v>
      </c>
      <c r="H74" t="s">
        <v>17</v>
      </c>
      <c r="I74">
        <v>4</v>
      </c>
      <c r="J74" t="s">
        <v>18</v>
      </c>
      <c r="K74" t="s">
        <v>19</v>
      </c>
      <c r="L74">
        <v>52</v>
      </c>
      <c r="M74" t="str">
        <f t="shared" si="1"/>
        <v>Middle Aged</v>
      </c>
      <c r="N74" t="s">
        <v>20</v>
      </c>
    </row>
    <row r="75" spans="1:14" x14ac:dyDescent="0.3">
      <c r="A75">
        <v>26956</v>
      </c>
      <c r="B75" t="s">
        <v>25</v>
      </c>
      <c r="C75" t="s">
        <v>14</v>
      </c>
      <c r="D75" s="1">
        <v>20000</v>
      </c>
      <c r="E75">
        <v>0</v>
      </c>
      <c r="F75" t="s">
        <v>21</v>
      </c>
      <c r="G75" t="s">
        <v>28</v>
      </c>
      <c r="H75" t="s">
        <v>20</v>
      </c>
      <c r="I75">
        <v>1</v>
      </c>
      <c r="J75" t="s">
        <v>24</v>
      </c>
      <c r="K75" t="s">
        <v>19</v>
      </c>
      <c r="L75">
        <v>36</v>
      </c>
      <c r="M75" t="str">
        <f t="shared" si="1"/>
        <v>Young</v>
      </c>
      <c r="N75" t="s">
        <v>17</v>
      </c>
    </row>
    <row r="76" spans="1:14" x14ac:dyDescent="0.3">
      <c r="A76">
        <v>14517</v>
      </c>
      <c r="B76" t="s">
        <v>13</v>
      </c>
      <c r="C76" t="s">
        <v>14</v>
      </c>
      <c r="D76" s="1">
        <v>20000</v>
      </c>
      <c r="E76">
        <v>3</v>
      </c>
      <c r="F76" t="s">
        <v>30</v>
      </c>
      <c r="G76" t="s">
        <v>16</v>
      </c>
      <c r="H76" t="s">
        <v>20</v>
      </c>
      <c r="I76">
        <v>2</v>
      </c>
      <c r="J76" t="s">
        <v>29</v>
      </c>
      <c r="K76" t="s">
        <v>27</v>
      </c>
      <c r="L76">
        <v>62</v>
      </c>
      <c r="M76" t="str">
        <f t="shared" si="1"/>
        <v>Middle Aged</v>
      </c>
      <c r="N76" t="s">
        <v>20</v>
      </c>
    </row>
    <row r="77" spans="1:14" x14ac:dyDescent="0.3">
      <c r="A77">
        <v>12678</v>
      </c>
      <c r="B77" t="s">
        <v>25</v>
      </c>
      <c r="C77" t="s">
        <v>14</v>
      </c>
      <c r="D77" s="1">
        <v>130000</v>
      </c>
      <c r="E77">
        <v>4</v>
      </c>
      <c r="F77" t="s">
        <v>30</v>
      </c>
      <c r="G77" t="s">
        <v>31</v>
      </c>
      <c r="H77" t="s">
        <v>17</v>
      </c>
      <c r="I77">
        <v>4</v>
      </c>
      <c r="J77" t="s">
        <v>18</v>
      </c>
      <c r="K77" t="s">
        <v>27</v>
      </c>
      <c r="L77">
        <v>31</v>
      </c>
      <c r="M77" t="str">
        <f t="shared" si="1"/>
        <v>Young</v>
      </c>
      <c r="N77" t="s">
        <v>20</v>
      </c>
    </row>
    <row r="78" spans="1:14" x14ac:dyDescent="0.3">
      <c r="A78">
        <v>16188</v>
      </c>
      <c r="B78" t="s">
        <v>25</v>
      </c>
      <c r="C78" t="s">
        <v>14</v>
      </c>
      <c r="D78" s="1">
        <v>20000</v>
      </c>
      <c r="E78">
        <v>0</v>
      </c>
      <c r="F78" t="s">
        <v>32</v>
      </c>
      <c r="G78" t="s">
        <v>28</v>
      </c>
      <c r="H78" t="s">
        <v>20</v>
      </c>
      <c r="I78">
        <v>2</v>
      </c>
      <c r="J78" t="s">
        <v>29</v>
      </c>
      <c r="K78" t="s">
        <v>19</v>
      </c>
      <c r="L78">
        <v>26</v>
      </c>
      <c r="M78" t="str">
        <f t="shared" si="1"/>
        <v>Young</v>
      </c>
      <c r="N78" t="s">
        <v>20</v>
      </c>
    </row>
    <row r="79" spans="1:14" x14ac:dyDescent="0.3">
      <c r="A79">
        <v>27969</v>
      </c>
      <c r="B79" t="s">
        <v>13</v>
      </c>
      <c r="C79" t="s">
        <v>13</v>
      </c>
      <c r="D79" s="1">
        <v>80000</v>
      </c>
      <c r="E79">
        <v>0</v>
      </c>
      <c r="F79" t="s">
        <v>15</v>
      </c>
      <c r="G79" t="s">
        <v>23</v>
      </c>
      <c r="H79" t="s">
        <v>17</v>
      </c>
      <c r="I79">
        <v>2</v>
      </c>
      <c r="J79" t="s">
        <v>33</v>
      </c>
      <c r="K79" t="s">
        <v>27</v>
      </c>
      <c r="L79">
        <v>29</v>
      </c>
      <c r="M79" t="str">
        <f t="shared" si="1"/>
        <v>Young</v>
      </c>
      <c r="N79" t="s">
        <v>17</v>
      </c>
    </row>
    <row r="80" spans="1:14" x14ac:dyDescent="0.3">
      <c r="A80">
        <v>15752</v>
      </c>
      <c r="B80" t="s">
        <v>13</v>
      </c>
      <c r="C80" t="s">
        <v>13</v>
      </c>
      <c r="D80" s="1">
        <v>80000</v>
      </c>
      <c r="E80">
        <v>2</v>
      </c>
      <c r="F80" t="s">
        <v>30</v>
      </c>
      <c r="G80" t="s">
        <v>16</v>
      </c>
      <c r="H80" t="s">
        <v>20</v>
      </c>
      <c r="I80">
        <v>2</v>
      </c>
      <c r="J80" t="s">
        <v>29</v>
      </c>
      <c r="K80" t="s">
        <v>27</v>
      </c>
      <c r="L80">
        <v>50</v>
      </c>
      <c r="M80" t="str">
        <f t="shared" si="1"/>
        <v>Middle Aged</v>
      </c>
      <c r="N80" t="s">
        <v>17</v>
      </c>
    </row>
    <row r="81" spans="1:14" x14ac:dyDescent="0.3">
      <c r="A81">
        <v>27745</v>
      </c>
      <c r="B81" t="s">
        <v>25</v>
      </c>
      <c r="C81" t="s">
        <v>13</v>
      </c>
      <c r="D81" s="1">
        <v>40000</v>
      </c>
      <c r="E81">
        <v>2</v>
      </c>
      <c r="F81" t="s">
        <v>15</v>
      </c>
      <c r="G81" t="s">
        <v>31</v>
      </c>
      <c r="H81" t="s">
        <v>17</v>
      </c>
      <c r="I81">
        <v>2</v>
      </c>
      <c r="J81" t="s">
        <v>26</v>
      </c>
      <c r="K81" t="s">
        <v>27</v>
      </c>
      <c r="L81">
        <v>63</v>
      </c>
      <c r="M81" t="str">
        <f t="shared" si="1"/>
        <v>Middle Aged</v>
      </c>
      <c r="N81" t="s">
        <v>17</v>
      </c>
    </row>
    <row r="82" spans="1:14" x14ac:dyDescent="0.3">
      <c r="A82">
        <v>20828</v>
      </c>
      <c r="B82" t="s">
        <v>13</v>
      </c>
      <c r="C82" t="s">
        <v>14</v>
      </c>
      <c r="D82" s="1">
        <v>30000</v>
      </c>
      <c r="E82">
        <v>4</v>
      </c>
      <c r="F82" t="s">
        <v>34</v>
      </c>
      <c r="G82" t="s">
        <v>22</v>
      </c>
      <c r="H82" t="s">
        <v>17</v>
      </c>
      <c r="I82">
        <v>0</v>
      </c>
      <c r="J82" t="s">
        <v>18</v>
      </c>
      <c r="K82" t="s">
        <v>19</v>
      </c>
      <c r="L82">
        <v>45</v>
      </c>
      <c r="M82" t="str">
        <f t="shared" si="1"/>
        <v>Middle Aged</v>
      </c>
      <c r="N82" t="s">
        <v>17</v>
      </c>
    </row>
    <row r="83" spans="1:14" x14ac:dyDescent="0.3">
      <c r="A83">
        <v>19461</v>
      </c>
      <c r="B83" t="s">
        <v>25</v>
      </c>
      <c r="C83" t="s">
        <v>14</v>
      </c>
      <c r="D83" s="1">
        <v>10000</v>
      </c>
      <c r="E83">
        <v>4</v>
      </c>
      <c r="F83" t="s">
        <v>32</v>
      </c>
      <c r="G83" t="s">
        <v>28</v>
      </c>
      <c r="H83" t="s">
        <v>17</v>
      </c>
      <c r="I83">
        <v>2</v>
      </c>
      <c r="J83" t="s">
        <v>18</v>
      </c>
      <c r="K83" t="s">
        <v>19</v>
      </c>
      <c r="L83">
        <v>40</v>
      </c>
      <c r="M83" t="str">
        <f t="shared" si="1"/>
        <v>Young</v>
      </c>
      <c r="N83" t="s">
        <v>20</v>
      </c>
    </row>
    <row r="84" spans="1:14" x14ac:dyDescent="0.3">
      <c r="A84">
        <v>26941</v>
      </c>
      <c r="B84" t="s">
        <v>13</v>
      </c>
      <c r="C84" t="s">
        <v>13</v>
      </c>
      <c r="D84" s="1">
        <v>30000</v>
      </c>
      <c r="E84">
        <v>0</v>
      </c>
      <c r="F84" t="s">
        <v>15</v>
      </c>
      <c r="G84" t="s">
        <v>22</v>
      </c>
      <c r="H84" t="s">
        <v>17</v>
      </c>
      <c r="I84">
        <v>0</v>
      </c>
      <c r="J84" t="s">
        <v>18</v>
      </c>
      <c r="K84" t="s">
        <v>19</v>
      </c>
      <c r="L84">
        <v>47</v>
      </c>
      <c r="M84" t="str">
        <f t="shared" si="1"/>
        <v>Middle Aged</v>
      </c>
      <c r="N84" t="s">
        <v>17</v>
      </c>
    </row>
    <row r="85" spans="1:14" x14ac:dyDescent="0.3">
      <c r="A85">
        <v>28412</v>
      </c>
      <c r="B85" t="s">
        <v>25</v>
      </c>
      <c r="C85" t="s">
        <v>13</v>
      </c>
      <c r="D85" s="1">
        <v>20000</v>
      </c>
      <c r="E85">
        <v>0</v>
      </c>
      <c r="F85" t="s">
        <v>30</v>
      </c>
      <c r="G85" t="s">
        <v>28</v>
      </c>
      <c r="H85" t="s">
        <v>20</v>
      </c>
      <c r="I85">
        <v>1</v>
      </c>
      <c r="J85" t="s">
        <v>24</v>
      </c>
      <c r="K85" t="s">
        <v>19</v>
      </c>
      <c r="L85">
        <v>29</v>
      </c>
      <c r="M85" t="str">
        <f t="shared" si="1"/>
        <v>Young</v>
      </c>
      <c r="N85" t="s">
        <v>20</v>
      </c>
    </row>
    <row r="86" spans="1:14" x14ac:dyDescent="0.3">
      <c r="A86">
        <v>24485</v>
      </c>
      <c r="B86" t="s">
        <v>25</v>
      </c>
      <c r="C86" t="s">
        <v>13</v>
      </c>
      <c r="D86" s="1">
        <v>40000</v>
      </c>
      <c r="E86">
        <v>2</v>
      </c>
      <c r="F86" t="s">
        <v>15</v>
      </c>
      <c r="G86" t="s">
        <v>31</v>
      </c>
      <c r="H86" t="s">
        <v>20</v>
      </c>
      <c r="I86">
        <v>1</v>
      </c>
      <c r="J86" t="s">
        <v>26</v>
      </c>
      <c r="K86" t="s">
        <v>27</v>
      </c>
      <c r="L86">
        <v>52</v>
      </c>
      <c r="M86" t="str">
        <f t="shared" si="1"/>
        <v>Middle Aged</v>
      </c>
      <c r="N86" t="s">
        <v>17</v>
      </c>
    </row>
    <row r="87" spans="1:14" x14ac:dyDescent="0.3">
      <c r="A87">
        <v>16514</v>
      </c>
      <c r="B87" t="s">
        <v>25</v>
      </c>
      <c r="C87" t="s">
        <v>13</v>
      </c>
      <c r="D87" s="1">
        <v>10000</v>
      </c>
      <c r="E87">
        <v>0</v>
      </c>
      <c r="F87" t="s">
        <v>21</v>
      </c>
      <c r="G87" t="s">
        <v>28</v>
      </c>
      <c r="H87" t="s">
        <v>17</v>
      </c>
      <c r="I87">
        <v>1</v>
      </c>
      <c r="J87" t="s">
        <v>29</v>
      </c>
      <c r="K87" t="s">
        <v>27</v>
      </c>
      <c r="L87">
        <v>26</v>
      </c>
      <c r="M87" t="str">
        <f t="shared" si="1"/>
        <v>Young</v>
      </c>
      <c r="N87" t="s">
        <v>17</v>
      </c>
    </row>
    <row r="88" spans="1:14" x14ac:dyDescent="0.3">
      <c r="A88">
        <v>17191</v>
      </c>
      <c r="B88" t="s">
        <v>25</v>
      </c>
      <c r="C88" t="s">
        <v>13</v>
      </c>
      <c r="D88" s="1">
        <v>130000</v>
      </c>
      <c r="E88">
        <v>3</v>
      </c>
      <c r="F88" t="s">
        <v>21</v>
      </c>
      <c r="G88" t="s">
        <v>23</v>
      </c>
      <c r="H88" t="s">
        <v>20</v>
      </c>
      <c r="I88">
        <v>3</v>
      </c>
      <c r="J88" t="s">
        <v>18</v>
      </c>
      <c r="K88" t="s">
        <v>19</v>
      </c>
      <c r="L88">
        <v>51</v>
      </c>
      <c r="M88" t="str">
        <f t="shared" si="1"/>
        <v>Middle Aged</v>
      </c>
      <c r="N88" t="s">
        <v>17</v>
      </c>
    </row>
    <row r="89" spans="1:14" x14ac:dyDescent="0.3">
      <c r="A89">
        <v>19608</v>
      </c>
      <c r="B89" t="s">
        <v>13</v>
      </c>
      <c r="C89" t="s">
        <v>13</v>
      </c>
      <c r="D89" s="1">
        <v>80000</v>
      </c>
      <c r="E89">
        <v>5</v>
      </c>
      <c r="F89" t="s">
        <v>15</v>
      </c>
      <c r="G89" t="s">
        <v>23</v>
      </c>
      <c r="H89" t="s">
        <v>17</v>
      </c>
      <c r="I89">
        <v>4</v>
      </c>
      <c r="J89" t="s">
        <v>29</v>
      </c>
      <c r="K89" t="s">
        <v>27</v>
      </c>
      <c r="L89">
        <v>40</v>
      </c>
      <c r="M89" t="str">
        <f t="shared" si="1"/>
        <v>Young</v>
      </c>
      <c r="N89" t="s">
        <v>20</v>
      </c>
    </row>
    <row r="90" spans="1:14" x14ac:dyDescent="0.3">
      <c r="A90">
        <v>24119</v>
      </c>
      <c r="B90" t="s">
        <v>25</v>
      </c>
      <c r="C90" t="s">
        <v>13</v>
      </c>
      <c r="D90" s="1">
        <v>30000</v>
      </c>
      <c r="E90">
        <v>0</v>
      </c>
      <c r="F90" t="s">
        <v>21</v>
      </c>
      <c r="G90" t="s">
        <v>22</v>
      </c>
      <c r="H90" t="s">
        <v>20</v>
      </c>
      <c r="I90">
        <v>1</v>
      </c>
      <c r="J90" t="s">
        <v>24</v>
      </c>
      <c r="K90" t="s">
        <v>19</v>
      </c>
      <c r="L90">
        <v>29</v>
      </c>
      <c r="M90" t="str">
        <f t="shared" si="1"/>
        <v>Young</v>
      </c>
      <c r="N90" t="s">
        <v>20</v>
      </c>
    </row>
    <row r="91" spans="1:14" x14ac:dyDescent="0.3">
      <c r="A91">
        <v>25458</v>
      </c>
      <c r="B91" t="s">
        <v>13</v>
      </c>
      <c r="C91" t="s">
        <v>13</v>
      </c>
      <c r="D91" s="1">
        <v>20000</v>
      </c>
      <c r="E91">
        <v>1</v>
      </c>
      <c r="F91" t="s">
        <v>30</v>
      </c>
      <c r="G91" t="s">
        <v>28</v>
      </c>
      <c r="H91" t="s">
        <v>20</v>
      </c>
      <c r="I91">
        <v>1</v>
      </c>
      <c r="J91" t="s">
        <v>29</v>
      </c>
      <c r="K91" t="s">
        <v>19</v>
      </c>
      <c r="L91">
        <v>40</v>
      </c>
      <c r="M91" t="str">
        <f t="shared" si="1"/>
        <v>Young</v>
      </c>
      <c r="N91" t="s">
        <v>17</v>
      </c>
    </row>
    <row r="92" spans="1:14" x14ac:dyDescent="0.3">
      <c r="A92">
        <v>26886</v>
      </c>
      <c r="B92" t="s">
        <v>25</v>
      </c>
      <c r="C92" t="s">
        <v>14</v>
      </c>
      <c r="D92" s="1">
        <v>30000</v>
      </c>
      <c r="E92">
        <v>0</v>
      </c>
      <c r="F92" t="s">
        <v>21</v>
      </c>
      <c r="G92" t="s">
        <v>22</v>
      </c>
      <c r="H92" t="s">
        <v>20</v>
      </c>
      <c r="I92">
        <v>1</v>
      </c>
      <c r="J92" t="s">
        <v>18</v>
      </c>
      <c r="K92" t="s">
        <v>19</v>
      </c>
      <c r="L92">
        <v>29</v>
      </c>
      <c r="M92" t="str">
        <f t="shared" si="1"/>
        <v>Young</v>
      </c>
      <c r="N92" t="s">
        <v>17</v>
      </c>
    </row>
    <row r="93" spans="1:14" x14ac:dyDescent="0.3">
      <c r="A93">
        <v>28436</v>
      </c>
      <c r="B93" t="s">
        <v>25</v>
      </c>
      <c r="C93" t="s">
        <v>13</v>
      </c>
      <c r="D93" s="1">
        <v>30000</v>
      </c>
      <c r="E93">
        <v>0</v>
      </c>
      <c r="F93" t="s">
        <v>21</v>
      </c>
      <c r="G93" t="s">
        <v>22</v>
      </c>
      <c r="H93" t="s">
        <v>20</v>
      </c>
      <c r="I93">
        <v>1</v>
      </c>
      <c r="J93" t="s">
        <v>18</v>
      </c>
      <c r="K93" t="s">
        <v>19</v>
      </c>
      <c r="L93">
        <v>30</v>
      </c>
      <c r="M93" t="str">
        <f t="shared" si="1"/>
        <v>Young</v>
      </c>
      <c r="N93" t="s">
        <v>17</v>
      </c>
    </row>
    <row r="94" spans="1:14" x14ac:dyDescent="0.3">
      <c r="A94">
        <v>19562</v>
      </c>
      <c r="B94" t="s">
        <v>25</v>
      </c>
      <c r="C94" t="s">
        <v>14</v>
      </c>
      <c r="D94" s="1">
        <v>60000</v>
      </c>
      <c r="E94">
        <v>2</v>
      </c>
      <c r="F94" t="s">
        <v>15</v>
      </c>
      <c r="G94" t="s">
        <v>23</v>
      </c>
      <c r="H94" t="s">
        <v>17</v>
      </c>
      <c r="I94">
        <v>1</v>
      </c>
      <c r="J94" t="s">
        <v>24</v>
      </c>
      <c r="K94" t="s">
        <v>27</v>
      </c>
      <c r="L94">
        <v>37</v>
      </c>
      <c r="M94" t="str">
        <f t="shared" si="1"/>
        <v>Young</v>
      </c>
      <c r="N94" t="s">
        <v>17</v>
      </c>
    </row>
    <row r="95" spans="1:14" x14ac:dyDescent="0.3">
      <c r="A95">
        <v>15608</v>
      </c>
      <c r="B95" t="s">
        <v>25</v>
      </c>
      <c r="C95" t="s">
        <v>14</v>
      </c>
      <c r="D95" s="1">
        <v>30000</v>
      </c>
      <c r="E95">
        <v>0</v>
      </c>
      <c r="F95" t="s">
        <v>21</v>
      </c>
      <c r="G95" t="s">
        <v>22</v>
      </c>
      <c r="H95" t="s">
        <v>20</v>
      </c>
      <c r="I95">
        <v>1</v>
      </c>
      <c r="J95" t="s">
        <v>24</v>
      </c>
      <c r="K95" t="s">
        <v>19</v>
      </c>
      <c r="L95">
        <v>33</v>
      </c>
      <c r="M95" t="str">
        <f t="shared" si="1"/>
        <v>Young</v>
      </c>
      <c r="N95" t="s">
        <v>20</v>
      </c>
    </row>
    <row r="96" spans="1:14" x14ac:dyDescent="0.3">
      <c r="A96">
        <v>16487</v>
      </c>
      <c r="B96" t="s">
        <v>25</v>
      </c>
      <c r="C96" t="s">
        <v>14</v>
      </c>
      <c r="D96" s="1">
        <v>30000</v>
      </c>
      <c r="E96">
        <v>3</v>
      </c>
      <c r="F96" t="s">
        <v>30</v>
      </c>
      <c r="G96" t="s">
        <v>16</v>
      </c>
      <c r="H96" t="s">
        <v>17</v>
      </c>
      <c r="I96">
        <v>2</v>
      </c>
      <c r="J96" t="s">
        <v>26</v>
      </c>
      <c r="K96" t="s">
        <v>27</v>
      </c>
      <c r="L96">
        <v>55</v>
      </c>
      <c r="M96" t="str">
        <f t="shared" si="1"/>
        <v>Middle Aged</v>
      </c>
      <c r="N96" t="s">
        <v>20</v>
      </c>
    </row>
    <row r="97" spans="1:14" x14ac:dyDescent="0.3">
      <c r="A97">
        <v>17197</v>
      </c>
      <c r="B97" t="s">
        <v>25</v>
      </c>
      <c r="C97" t="s">
        <v>14</v>
      </c>
      <c r="D97" s="1">
        <v>90000</v>
      </c>
      <c r="E97">
        <v>5</v>
      </c>
      <c r="F97" t="s">
        <v>21</v>
      </c>
      <c r="G97" t="s">
        <v>23</v>
      </c>
      <c r="H97" t="s">
        <v>17</v>
      </c>
      <c r="I97">
        <v>2</v>
      </c>
      <c r="J97" t="s">
        <v>33</v>
      </c>
      <c r="K97" t="s">
        <v>19</v>
      </c>
      <c r="L97">
        <v>62</v>
      </c>
      <c r="M97" t="str">
        <f t="shared" si="1"/>
        <v>Middle Aged</v>
      </c>
      <c r="N97" t="s">
        <v>20</v>
      </c>
    </row>
    <row r="98" spans="1:14" x14ac:dyDescent="0.3">
      <c r="A98">
        <v>12507</v>
      </c>
      <c r="B98" t="s">
        <v>13</v>
      </c>
      <c r="C98" t="s">
        <v>13</v>
      </c>
      <c r="D98" s="1">
        <v>30000</v>
      </c>
      <c r="E98">
        <v>1</v>
      </c>
      <c r="F98" t="s">
        <v>21</v>
      </c>
      <c r="G98" t="s">
        <v>22</v>
      </c>
      <c r="H98" t="s">
        <v>17</v>
      </c>
      <c r="I98">
        <v>1</v>
      </c>
      <c r="J98" t="s">
        <v>18</v>
      </c>
      <c r="K98" t="s">
        <v>19</v>
      </c>
      <c r="L98">
        <v>43</v>
      </c>
      <c r="M98" t="str">
        <f t="shared" si="1"/>
        <v>Young</v>
      </c>
      <c r="N98" t="s">
        <v>20</v>
      </c>
    </row>
    <row r="99" spans="1:14" x14ac:dyDescent="0.3">
      <c r="A99">
        <v>23940</v>
      </c>
      <c r="B99" t="s">
        <v>13</v>
      </c>
      <c r="C99" t="s">
        <v>13</v>
      </c>
      <c r="D99" s="1">
        <v>40000</v>
      </c>
      <c r="E99">
        <v>1</v>
      </c>
      <c r="F99" t="s">
        <v>15</v>
      </c>
      <c r="G99" t="s">
        <v>16</v>
      </c>
      <c r="H99" t="s">
        <v>17</v>
      </c>
      <c r="I99">
        <v>1</v>
      </c>
      <c r="J99" t="s">
        <v>18</v>
      </c>
      <c r="K99" t="s">
        <v>19</v>
      </c>
      <c r="L99">
        <v>44</v>
      </c>
      <c r="M99" t="str">
        <f t="shared" si="1"/>
        <v>Young</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 t="shared" si="1"/>
        <v>Young</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 t="shared" si="1"/>
        <v>Young</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 t="shared" si="1"/>
        <v>Young</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 t="shared" si="1"/>
        <v>Young</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 t="shared" si="1"/>
        <v>Middle Aged</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 t="shared" si="1"/>
        <v>Middle Aged</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 t="shared" si="1"/>
        <v>Middle Aged</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 t="shared" si="1"/>
        <v>Young</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 t="shared" si="1"/>
        <v>Middle Aged</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 t="shared" si="1"/>
        <v>Middle Aged</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 t="shared" si="1"/>
        <v>Young</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 t="shared" si="1"/>
        <v>Young</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 t="shared" si="1"/>
        <v>Middle Aged</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 t="shared" si="1"/>
        <v>Young</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 t="shared" si="1"/>
        <v>Young</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 t="shared" si="1"/>
        <v>Young</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 t="shared" si="1"/>
        <v>Young</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 t="shared" si="1"/>
        <v>Young</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 t="shared" si="1"/>
        <v>Young</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 t="shared" si="1"/>
        <v>Young</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 t="shared" si="1"/>
        <v>Middle Aged</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 t="shared" si="1"/>
        <v>Young</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 t="shared" si="1"/>
        <v>Middle Aged</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 t="shared" si="1"/>
        <v>Young</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 t="shared" si="1"/>
        <v>Middle Aged</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 t="shared" si="1"/>
        <v>Young</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 t="shared" si="1"/>
        <v>Young</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 t="shared" si="1"/>
        <v>Young</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 t="shared" si="1"/>
        <v>Young</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 t="shared" ref="M130:M193" si="2">IF(L130 &gt;=  66, "Old", IF(AND(L130 &gt;= 45,L130 &lt;= 65),"Middle Aged",IF(AND(L130 &gt;= 18,L130 &lt;= 44), "Young","INVALID")))</f>
        <v>Middle Aged</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 t="shared" si="2"/>
        <v>Young</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 t="shared" si="2"/>
        <v>Young</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 t="shared" si="2"/>
        <v>Middle Aged</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 t="shared" si="2"/>
        <v>Young</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 t="shared" si="2"/>
        <v>Middle Aged</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 t="shared" si="2"/>
        <v>Young</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 t="shared" si="2"/>
        <v>Middle Aged</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 t="shared" si="2"/>
        <v>Young</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 t="shared" si="2"/>
        <v>Young</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 t="shared" si="2"/>
        <v>Middle Aged</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 t="shared" si="2"/>
        <v>Middle Aged</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 t="shared" si="2"/>
        <v>Young</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 t="shared" si="2"/>
        <v>Young</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 t="shared" si="2"/>
        <v>Young</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 t="shared" si="2"/>
        <v>Young</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 t="shared" si="2"/>
        <v>Young</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 t="shared" si="2"/>
        <v>Young</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 t="shared" si="2"/>
        <v>Young</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 t="shared" si="2"/>
        <v>Young</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 t="shared" si="2"/>
        <v>Middle Aged</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 t="shared" si="2"/>
        <v>Young</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 t="shared" si="2"/>
        <v>Young</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 t="shared" si="2"/>
        <v>Middle Aged</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 t="shared" si="2"/>
        <v>Young</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 t="shared" si="2"/>
        <v>Middle Aged</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 t="shared" si="2"/>
        <v>Young</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 t="shared" si="2"/>
        <v>Young</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 t="shared" si="2"/>
        <v>Middle Aged</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 t="shared" si="2"/>
        <v>Middle Aged</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 t="shared" si="2"/>
        <v>Middle Aged</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 t="shared" si="2"/>
        <v>Middle Aged</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 t="shared" si="2"/>
        <v>Young</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 t="shared" si="2"/>
        <v>Young</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 t="shared" si="2"/>
        <v>Young</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 t="shared" si="2"/>
        <v>Middle Aged</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 t="shared" si="2"/>
        <v>Young</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 t="shared" si="2"/>
        <v>Young</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 t="shared" si="2"/>
        <v>Middle Aged</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 t="shared" si="2"/>
        <v>Young</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 t="shared" si="2"/>
        <v>Young</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 t="shared" si="2"/>
        <v>Middle Aged</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 t="shared" si="2"/>
        <v>Middle Aged</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 t="shared" si="2"/>
        <v>Middle Aged</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 t="shared" si="2"/>
        <v>Young</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 t="shared" si="2"/>
        <v>Young</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 t="shared" si="2"/>
        <v>Young</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 t="shared" si="2"/>
        <v>Middle Aged</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 t="shared" si="2"/>
        <v>Young</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 t="shared" si="2"/>
        <v>Middle Aged</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 t="shared" si="2"/>
        <v>Middle Aged</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 t="shared" si="2"/>
        <v>Young</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 t="shared" si="2"/>
        <v>Young</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 t="shared" si="2"/>
        <v>Middle Aged</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 t="shared" si="2"/>
        <v>Young</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 t="shared" si="2"/>
        <v>Middle Aged</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 t="shared" si="2"/>
        <v>Middle Aged</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 t="shared" si="2"/>
        <v>Middle Aged</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 t="shared" si="2"/>
        <v>Middle Aged</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 t="shared" si="2"/>
        <v>Young</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 t="shared" si="2"/>
        <v>Young</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 t="shared" si="2"/>
        <v>Middle Aged</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 t="shared" si="2"/>
        <v>Young</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 t="shared" ref="M194:M257" si="3">IF(L194 &gt;=  66, "Old", IF(AND(L194 &gt;= 45,L194 &lt;= 65),"Middle Aged",IF(AND(L194 &gt;= 18,L194 &lt;= 44), "Young","INVALID")))</f>
        <v>Middle Aged</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 t="shared" si="3"/>
        <v>Young</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 t="shared" si="3"/>
        <v>Young</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 t="shared" si="3"/>
        <v>Young</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 t="shared" si="3"/>
        <v>Young</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 t="shared" si="3"/>
        <v>Young</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 t="shared" si="3"/>
        <v>Young</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 t="shared" si="3"/>
        <v>Young</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 t="shared" si="3"/>
        <v>Young</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 t="shared" si="3"/>
        <v>Young</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 t="shared" si="3"/>
        <v>Middle Aged</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 t="shared" si="3"/>
        <v>Middle Aged</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 t="shared" si="3"/>
        <v>Middle Aged</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 t="shared" si="3"/>
        <v>Middle Aged</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 t="shared" si="3"/>
        <v>Young</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 t="shared" si="3"/>
        <v>Young</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 t="shared" si="3"/>
        <v>Young</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 t="shared" si="3"/>
        <v>Young</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 t="shared" si="3"/>
        <v>Young</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 t="shared" si="3"/>
        <v>Young</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 t="shared" si="3"/>
        <v>Young</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 t="shared" si="3"/>
        <v>Middle Aged</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 t="shared" si="3"/>
        <v>Middle Aged</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 t="shared" si="3"/>
        <v>Middle Aged</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 t="shared" si="3"/>
        <v>Young</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 t="shared" si="3"/>
        <v>Middle Aged</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 t="shared" si="3"/>
        <v>Young</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 t="shared" si="3"/>
        <v>Young</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 t="shared" si="3"/>
        <v>Young</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 t="shared" si="3"/>
        <v>Young</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 t="shared" si="3"/>
        <v>Young</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 t="shared" si="3"/>
        <v>Young</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 t="shared" si="3"/>
        <v>Young</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 t="shared" si="3"/>
        <v>Young</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 t="shared" si="3"/>
        <v>Middle Aged</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 t="shared" si="3"/>
        <v>Middle Aged</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 t="shared" si="3"/>
        <v>Middle Aged</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 t="shared" si="3"/>
        <v>Young</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 t="shared" si="3"/>
        <v>Middle Aged</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 t="shared" si="3"/>
        <v>Young</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 t="shared" si="3"/>
        <v>Young</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 t="shared" si="3"/>
        <v>Young</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 t="shared" si="3"/>
        <v>Young</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 t="shared" si="3"/>
        <v>Middle Aged</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 t="shared" si="3"/>
        <v>Young</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 t="shared" si="3"/>
        <v>Young</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 t="shared" si="3"/>
        <v>Young</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 t="shared" si="3"/>
        <v>Young</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 t="shared" si="3"/>
        <v>Young</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 t="shared" si="3"/>
        <v>Middle Aged</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 t="shared" si="3"/>
        <v>Middle Aged</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 t="shared" si="3"/>
        <v>Middle Aged</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 t="shared" si="3"/>
        <v>Young</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 t="shared" si="3"/>
        <v>Middle Aged</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 t="shared" si="3"/>
        <v>Young</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 t="shared" si="3"/>
        <v>Middle Aged</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 t="shared" si="3"/>
        <v>Young</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 t="shared" si="3"/>
        <v>Middle Aged</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 t="shared" si="3"/>
        <v>Middle Aged</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 t="shared" si="3"/>
        <v>Middle Aged</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 t="shared" ref="M258:M321" si="4">IF(L258 &gt;=  66, "Old", IF(AND(L258 &gt;= 45,L258 &lt;= 65),"Middle Aged",IF(AND(L258 &gt;= 18,L258 &lt;= 44), "Young","INVALID")))</f>
        <v>Young</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 t="shared" si="4"/>
        <v>Young</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 t="shared" si="4"/>
        <v>Middle Aged</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 t="shared" si="4"/>
        <v>Young</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 t="shared" si="4"/>
        <v>Young</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 t="shared" si="4"/>
        <v>Young</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 t="shared" si="4"/>
        <v>Middle Aged</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 t="shared" si="4"/>
        <v>Young</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 t="shared" si="4"/>
        <v>Young</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 t="shared" si="4"/>
        <v>Young</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 t="shared" si="4"/>
        <v>Young</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 t="shared" si="4"/>
        <v>Middle Aged</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 t="shared" si="4"/>
        <v>Middle Aged</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 t="shared" si="4"/>
        <v>Young</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 t="shared" si="4"/>
        <v>Middle Aged</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 t="shared" si="4"/>
        <v>Young</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 t="shared" si="4"/>
        <v>Young</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 t="shared" si="4"/>
        <v>Young</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 t="shared" si="4"/>
        <v>Young</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 t="shared" si="4"/>
        <v>Young</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 t="shared" si="4"/>
        <v>Middle Aged</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 t="shared" si="4"/>
        <v>Young</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 t="shared" si="4"/>
        <v>Young</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 t="shared" si="4"/>
        <v>Young</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 t="shared" si="4"/>
        <v>Young</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 t="shared" si="4"/>
        <v>Young</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 t="shared" si="4"/>
        <v>Young</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 t="shared" si="4"/>
        <v>Middle Aged</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 t="shared" si="4"/>
        <v>Middle Aged</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 t="shared" si="4"/>
        <v>Middle Aged</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 t="shared" si="4"/>
        <v>Middle Aged</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 t="shared" si="4"/>
        <v>Middle Aged</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 t="shared" si="4"/>
        <v>Middle Aged</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 t="shared" si="4"/>
        <v>Middle Aged</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 t="shared" si="4"/>
        <v>Middle Aged</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 t="shared" si="4"/>
        <v>Young</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 t="shared" si="4"/>
        <v>Young</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 t="shared" si="4"/>
        <v>Middle Aged</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 t="shared" si="4"/>
        <v>Young</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 t="shared" si="4"/>
        <v>Young</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 t="shared" si="4"/>
        <v>Young</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 t="shared" si="4"/>
        <v>Young</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 t="shared" si="4"/>
        <v>Middle Aged</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 t="shared" si="4"/>
        <v>Middle Aged</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 t="shared" si="4"/>
        <v>Young</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 t="shared" si="4"/>
        <v>Middle Aged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 t="shared" si="4"/>
        <v>Young</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 t="shared" si="4"/>
        <v>Young</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 t="shared" si="4"/>
        <v>Middle Aged</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 t="shared" si="4"/>
        <v>Young</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 t="shared" si="4"/>
        <v>Young</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 t="shared" si="4"/>
        <v>Middle Aged</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 t="shared" si="4"/>
        <v>Middle Aged</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 t="shared" si="4"/>
        <v>Middle Aged</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 t="shared" si="4"/>
        <v>Middle Aged</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 t="shared" si="4"/>
        <v>Middle Aged</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 t="shared" si="4"/>
        <v>Middle Aged</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 t="shared" si="4"/>
        <v>Young</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 t="shared" si="4"/>
        <v>Middle Aged</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 t="shared" si="4"/>
        <v>Young</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 t="shared" si="4"/>
        <v>Middle Aged</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 t="shared" si="4"/>
        <v>Middle Aged</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 t="shared" ref="M322:M385" si="5">IF(L322 &gt;=  66, "Old", IF(AND(L322 &gt;= 45,L322 &lt;= 65),"Middle Aged",IF(AND(L322 &gt;= 18,L322 &lt;= 44), "Young","INVALID")))</f>
        <v>Young</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 t="shared" si="5"/>
        <v>Middle Aged</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 t="shared" si="5"/>
        <v>Young</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 t="shared" si="5"/>
        <v>Young</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 t="shared" si="5"/>
        <v>Young</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 t="shared" si="5"/>
        <v>Young</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 t="shared" si="5"/>
        <v>Young</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 t="shared" si="5"/>
        <v>Young</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 t="shared" si="5"/>
        <v>Young</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 t="shared" si="5"/>
        <v>Middle Aged</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 t="shared" si="5"/>
        <v>Young</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 t="shared" si="5"/>
        <v>Young</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 t="shared" si="5"/>
        <v>Young</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 t="shared" si="5"/>
        <v>Middle Aged</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 t="shared" si="5"/>
        <v>Middle Aged</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 t="shared" si="5"/>
        <v>Young</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 t="shared" si="5"/>
        <v>Young</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 t="shared" si="5"/>
        <v>Young</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 t="shared" si="5"/>
        <v>Middle Aged</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 t="shared" si="5"/>
        <v>Young</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 t="shared" si="5"/>
        <v>Young</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 t="shared" si="5"/>
        <v>Young</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 t="shared" si="5"/>
        <v>Young</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 t="shared" si="5"/>
        <v>Young</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 t="shared" si="5"/>
        <v>Middle Aged</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 t="shared" si="5"/>
        <v>Young</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 t="shared" si="5"/>
        <v>Middle Aged</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 t="shared" si="5"/>
        <v>Young</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 t="shared" si="5"/>
        <v>Young</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 t="shared" si="5"/>
        <v>Young</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 t="shared" si="5"/>
        <v>Young</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 t="shared" si="5"/>
        <v>Middle Aged</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 t="shared" si="5"/>
        <v>Young</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 t="shared" si="5"/>
        <v>Young</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 t="shared" si="5"/>
        <v>Young</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 t="shared" si="5"/>
        <v>Middle Aged</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 t="shared" si="5"/>
        <v>Young</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 t="shared" si="5"/>
        <v>Middle Aged</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 t="shared" si="5"/>
        <v>Young</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 t="shared" si="5"/>
        <v>Middle Aged</v>
      </c>
      <c r="N362" t="s">
        <v>17</v>
      </c>
    </row>
    <row r="363" spans="1:14" x14ac:dyDescent="0.3">
      <c r="A363">
        <v>22518</v>
      </c>
      <c r="B363" t="s">
        <v>25</v>
      </c>
      <c r="C363" t="s">
        <v>14</v>
      </c>
      <c r="D363" s="1">
        <v>30000</v>
      </c>
      <c r="E363">
        <v>3</v>
      </c>
      <c r="F363" t="s">
        <v>21</v>
      </c>
      <c r="G363" t="s">
        <v>22</v>
      </c>
      <c r="H363" t="s">
        <v>20</v>
      </c>
      <c r="I363">
        <v>2</v>
      </c>
      <c r="J363" t="s">
        <v>18</v>
      </c>
      <c r="K363" t="s">
        <v>19</v>
      </c>
      <c r="L363">
        <v>27</v>
      </c>
      <c r="M363" t="str">
        <f t="shared" si="5"/>
        <v>Young</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 t="shared" si="5"/>
        <v>Young</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 t="shared" si="5"/>
        <v>Young</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 t="shared" si="5"/>
        <v>Young</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 t="shared" si="5"/>
        <v>Middle Aged</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 t="shared" si="5"/>
        <v>Middle Aged</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 t="shared" si="5"/>
        <v>Middle Aged</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 t="shared" si="5"/>
        <v>Middle Aged</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 t="shared" si="5"/>
        <v>Middle Aged</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 t="shared" si="5"/>
        <v>Middle Aged</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 t="shared" si="5"/>
        <v>Young</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 t="shared" si="5"/>
        <v>Young</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 t="shared" si="5"/>
        <v>Young</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 t="shared" si="5"/>
        <v>Middle Aged</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 t="shared" si="5"/>
        <v>Middle Aged</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 t="shared" si="5"/>
        <v>Middle Aged</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 t="shared" si="5"/>
        <v>Young</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 t="shared" si="5"/>
        <v>Young</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 t="shared" si="5"/>
        <v>Middle Aged</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 t="shared" si="5"/>
        <v>Young</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 t="shared" ref="M386:M449" si="6">IF(L386 &gt;=  66, "Old", IF(AND(L386 &gt;= 45,L386 &lt;= 65),"Middle Aged",IF(AND(L386 &gt;= 18,L386 &lt;= 44), "Young","INVALID")))</f>
        <v>Young</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 t="shared" si="6"/>
        <v>Young</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 t="shared" si="6"/>
        <v>Young</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 t="shared" si="6"/>
        <v>Young</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 t="shared" si="6"/>
        <v>Middle Aged</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 t="shared" si="6"/>
        <v>Young</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 t="shared" si="6"/>
        <v>Young</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 t="shared" si="6"/>
        <v>Young</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 t="shared" si="6"/>
        <v>Middle Aged</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 t="shared" si="6"/>
        <v>Young</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 t="shared" si="6"/>
        <v>Young</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 t="shared" si="6"/>
        <v>Young</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 t="shared" si="6"/>
        <v>Young</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 t="shared" si="6"/>
        <v>Middle Aged</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 t="shared" si="6"/>
        <v>Young</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 t="shared" si="6"/>
        <v>Middle Aged</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 t="shared" si="6"/>
        <v>Middle Aged</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 t="shared" si="6"/>
        <v>Young</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 t="shared" si="6"/>
        <v>Young</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 t="shared" si="6"/>
        <v>Middle Aged</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 t="shared" si="6"/>
        <v>Young</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 t="shared" si="6"/>
        <v>Young</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 t="shared" si="6"/>
        <v>Young</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 t="shared" si="6"/>
        <v>Young</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 t="shared" si="6"/>
        <v>Middle Aged</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 t="shared" si="6"/>
        <v>Middle Aged</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 t="shared" si="6"/>
        <v>Young</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 t="shared" si="6"/>
        <v>Young</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 t="shared" si="6"/>
        <v>Young</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 t="shared" si="6"/>
        <v>Young</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 t="shared" si="6"/>
        <v>Young</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 t="shared" si="6"/>
        <v>Young</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 t="shared" si="6"/>
        <v>Middle Aged</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 t="shared" si="6"/>
        <v>Middle Aged</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 t="shared" si="6"/>
        <v>Middle Aged</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 t="shared" si="6"/>
        <v>Young</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 t="shared" si="6"/>
        <v>Young</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 t="shared" si="6"/>
        <v>Young</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 t="shared" si="6"/>
        <v>Young</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 t="shared" si="6"/>
        <v>Young</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 t="shared" si="6"/>
        <v>Middle Aged</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 t="shared" si="6"/>
        <v>Young</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 t="shared" si="6"/>
        <v>Middle Aged</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 t="shared" si="6"/>
        <v>Young</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 t="shared" si="6"/>
        <v>Young</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 t="shared" si="6"/>
        <v>Young</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 t="shared" si="6"/>
        <v>Middle Aged</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 t="shared" si="6"/>
        <v>Middle Aged</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 t="shared" si="6"/>
        <v>Young</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 t="shared" si="6"/>
        <v>Young</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 t="shared" si="6"/>
        <v>Young</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 t="shared" si="6"/>
        <v>Young</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 t="shared" si="6"/>
        <v>Middle Aged</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 t="shared" si="6"/>
        <v>Young</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 t="shared" si="6"/>
        <v>Young</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 t="shared" si="6"/>
        <v>Young</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 t="shared" si="6"/>
        <v>Young</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 t="shared" si="6"/>
        <v>Middle Aged</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 t="shared" si="6"/>
        <v>Young</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 t="shared" ref="M450:M513" si="7">IF(L450 &gt;=  66, "Old", IF(AND(L450 &gt;= 45,L450 &lt;= 65),"Middle Aged",IF(AND(L450 &gt;= 18,L450 &lt;= 44), "Young","INVALID")))</f>
        <v>Middle Aged</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 t="shared" si="7"/>
        <v>Young</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 t="shared" si="7"/>
        <v>Young</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 t="shared" si="7"/>
        <v>Young</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 t="shared" si="7"/>
        <v>Middle Aged</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 t="shared" si="7"/>
        <v>Young</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 t="shared" si="7"/>
        <v>Middle Aged</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 t="shared" si="7"/>
        <v>Middle Aged</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 t="shared" si="7"/>
        <v>Middle Aged</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 t="shared" si="7"/>
        <v>Young</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 t="shared" si="7"/>
        <v>Young</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 t="shared" si="7"/>
        <v>Young</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 t="shared" si="7"/>
        <v>Middle Aged</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 t="shared" si="7"/>
        <v>Young</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 t="shared" si="7"/>
        <v>Young</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 t="shared" si="7"/>
        <v>Middle Aged</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 t="shared" si="7"/>
        <v>Middle Aged</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 t="shared" si="7"/>
        <v>Middle Aged</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 t="shared" si="7"/>
        <v>Middle Aged</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 t="shared" si="7"/>
        <v>Young</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 t="shared" si="7"/>
        <v>Middle Aged</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 t="shared" si="7"/>
        <v>Young</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 t="shared" si="7"/>
        <v>Young</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 t="shared" si="7"/>
        <v>Young</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 t="shared" si="7"/>
        <v>Middle Aged</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 t="shared" si="7"/>
        <v>Young</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 t="shared" si="7"/>
        <v>Middle Aged</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 t="shared" si="7"/>
        <v>Young</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 t="shared" si="7"/>
        <v>Middle Aged</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 t="shared" si="7"/>
        <v>Young</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 t="shared" si="7"/>
        <v>Young</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 t="shared" si="7"/>
        <v>Middle Aged</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 t="shared" si="7"/>
        <v>Young</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 t="shared" si="7"/>
        <v>Young</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 t="shared" si="7"/>
        <v>Young</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 t="shared" si="7"/>
        <v>Young</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 t="shared" si="7"/>
        <v>Middle Aged</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 t="shared" si="7"/>
        <v>Young</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 t="shared" si="7"/>
        <v>Young</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 t="shared" si="7"/>
        <v>Young</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 t="shared" si="7"/>
        <v>Middle Aged</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 t="shared" si="7"/>
        <v>Middle Aged</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 t="shared" si="7"/>
        <v>Young</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 t="shared" si="7"/>
        <v>Middle Aged</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 t="shared" si="7"/>
        <v>Middle Aged</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 t="shared" si="7"/>
        <v>Middle Aged</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 t="shared" si="7"/>
        <v>Young</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 t="shared" si="7"/>
        <v>Young</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 t="shared" si="7"/>
        <v>Middle Aged</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 t="shared" si="7"/>
        <v>Young</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 t="shared" si="7"/>
        <v>Middle Aged</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 t="shared" si="7"/>
        <v>Young</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 t="shared" si="7"/>
        <v>Young</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 t="shared" si="7"/>
        <v>Young</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 t="shared" si="7"/>
        <v>Young</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 t="shared" si="7"/>
        <v>Young</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 t="shared" si="7"/>
        <v>Young</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 t="shared" si="7"/>
        <v>Middle Aged</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 t="shared" si="7"/>
        <v>Young</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 t="shared" si="7"/>
        <v>Middle Aged</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 t="shared" si="7"/>
        <v>Young</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 t="shared" ref="M514:M577" si="8">IF(L514 &gt;=  66, "Old", IF(AND(L514 &gt;= 45,L514 &lt;= 65),"Middle Aged",IF(AND(L514 &gt;= 18,L514 &lt;= 44), "Young","INVALID")))</f>
        <v>Middle Aged</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 t="shared" si="8"/>
        <v>Middle Aged</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 t="shared" si="8"/>
        <v>Middle Aged</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 t="shared" si="8"/>
        <v>Middle Aged</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 t="shared" si="8"/>
        <v>Middle Aged</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 t="shared" si="8"/>
        <v>Middle Aged</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 t="shared" si="8"/>
        <v>Young</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 t="shared" si="8"/>
        <v>Middle Aged</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 t="shared" si="8"/>
        <v>Young</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 t="shared" si="8"/>
        <v>Middle Aged</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 t="shared" si="8"/>
        <v>Middle Aged</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 t="shared" si="8"/>
        <v>Middle Aged</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 t="shared" si="8"/>
        <v>Middle Aged</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 t="shared" si="8"/>
        <v>Young</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 t="shared" si="8"/>
        <v>Young</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 t="shared" si="8"/>
        <v>Young</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 t="shared" si="8"/>
        <v>Middle Aged</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 t="shared" si="8"/>
        <v>Young</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 t="shared" si="8"/>
        <v>Young</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 t="shared" si="8"/>
        <v>Young</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 t="shared" si="8"/>
        <v>Old</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 t="shared" si="8"/>
        <v>Middle Aged</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 t="shared" si="8"/>
        <v>Young</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 t="shared" si="8"/>
        <v>Young</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 t="shared" si="8"/>
        <v>Middle Aged</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 t="shared" si="8"/>
        <v>Young</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 t="shared" si="8"/>
        <v>Young</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 t="shared" si="8"/>
        <v>Middle Aged</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 t="shared" si="8"/>
        <v>Young</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 t="shared" si="8"/>
        <v>Young</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 t="shared" si="8"/>
        <v>Middle Aged</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 t="shared" si="8"/>
        <v>Young</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 t="shared" si="8"/>
        <v>Young</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 t="shared" si="8"/>
        <v>Young</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 t="shared" si="8"/>
        <v>Middle Aged</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 t="shared" si="8"/>
        <v>Middle Aged</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 t="shared" si="8"/>
        <v>Middle Aged</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 t="shared" si="8"/>
        <v>Young</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 t="shared" si="8"/>
        <v>Middle Aged</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 t="shared" si="8"/>
        <v>Middle Aged</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 t="shared" si="8"/>
        <v>Young</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 t="shared" si="8"/>
        <v>Young</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 t="shared" si="8"/>
        <v>Young</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 t="shared" si="8"/>
        <v>Young</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 t="shared" si="8"/>
        <v>Young</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 t="shared" si="8"/>
        <v>Middle Aged</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 t="shared" si="8"/>
        <v>Young</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 t="shared" si="8"/>
        <v>Middle Aged</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 t="shared" si="8"/>
        <v>Young</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 t="shared" si="8"/>
        <v>Young</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 t="shared" si="8"/>
        <v>Young</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 t="shared" si="8"/>
        <v>Middle Aged</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 t="shared" si="8"/>
        <v>Middle Aged</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 t="shared" si="8"/>
        <v>Young</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 t="shared" si="8"/>
        <v>Old</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 t="shared" si="8"/>
        <v>Middle Aged</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 t="shared" si="8"/>
        <v>Middle Aged</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 t="shared" si="8"/>
        <v>Young</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 t="shared" si="8"/>
        <v>Middle Aged</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 t="shared" si="8"/>
        <v>Young</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 t="shared" si="8"/>
        <v>Middle Aged</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 t="shared" ref="M578:M641" si="9">IF(L578 &gt;=  66, "Old", IF(AND(L578 &gt;= 45,L578 &lt;= 65),"Middle Aged",IF(AND(L578 &gt;= 18,L578 &lt;= 44), "Young","INVALID")))</f>
        <v>Young</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 t="shared" si="9"/>
        <v>Young</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 t="shared" si="9"/>
        <v>Middle Aged</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 t="shared" si="9"/>
        <v>Young</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 t="shared" si="9"/>
        <v>Old</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 t="shared" si="9"/>
        <v>Young</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 t="shared" si="9"/>
        <v>Middle Aged</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 t="shared" si="9"/>
        <v>Old</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 t="shared" si="9"/>
        <v>Young</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 t="shared" si="9"/>
        <v>Young</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 t="shared" si="9"/>
        <v>Middle Aged</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 t="shared" si="9"/>
        <v>Young</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 t="shared" si="9"/>
        <v>Middle Aged</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 t="shared" si="9"/>
        <v>Middle Aged</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 t="shared" si="9"/>
        <v>Young</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 t="shared" si="9"/>
        <v>Middle Aged</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 t="shared" si="9"/>
        <v>Young</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 t="shared" si="9"/>
        <v>Middle Aged</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 t="shared" si="9"/>
        <v>Middle Aged</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 t="shared" si="9"/>
        <v>Middle Aged</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 t="shared" si="9"/>
        <v>Young</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 t="shared" si="9"/>
        <v>Middle Aged</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 t="shared" si="9"/>
        <v>Middle Aged</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 t="shared" si="9"/>
        <v>Young</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 t="shared" si="9"/>
        <v>Middle Aged</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 t="shared" si="9"/>
        <v>Young</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 t="shared" si="9"/>
        <v>Young</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 t="shared" si="9"/>
        <v>Middle Aged</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 t="shared" si="9"/>
        <v>Young</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 t="shared" si="9"/>
        <v>Middle Aged</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 t="shared" si="9"/>
        <v>Middle Aged</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 t="shared" si="9"/>
        <v>Young</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 t="shared" si="9"/>
        <v>Young</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 t="shared" si="9"/>
        <v>Young</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 t="shared" si="9"/>
        <v>Young</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 t="shared" si="9"/>
        <v>Middle Aged</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 t="shared" si="9"/>
        <v>Middle Aged</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 t="shared" si="9"/>
        <v>Middle Aged</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 t="shared" si="9"/>
        <v>Middle Aged</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 t="shared" si="9"/>
        <v>Young</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 t="shared" si="9"/>
        <v>Middle Aged</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 t="shared" si="9"/>
        <v>Young</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 t="shared" si="9"/>
        <v>Young</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 t="shared" si="9"/>
        <v>Middle Aged</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 t="shared" si="9"/>
        <v>Middle Aged</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 t="shared" si="9"/>
        <v>Middle Aged</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 t="shared" si="9"/>
        <v>Young</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 t="shared" si="9"/>
        <v>Young</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 t="shared" si="9"/>
        <v>Middle Aged</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 t="shared" si="9"/>
        <v>Young</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 t="shared" si="9"/>
        <v>Young</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 t="shared" si="9"/>
        <v>Young</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 t="shared" si="9"/>
        <v>Middle Aged</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 t="shared" si="9"/>
        <v>Middle Aged</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 t="shared" si="9"/>
        <v>Middle Aged</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 t="shared" si="9"/>
        <v>Young</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 t="shared" si="9"/>
        <v>Young</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 t="shared" si="9"/>
        <v>Middle Aged</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 t="shared" ref="M642:M705" si="10">IF(L642 &gt;=  66, "Old", IF(AND(L642 &gt;= 45,L642 &lt;= 65),"Middle Aged",IF(AND(L642 &gt;= 18,L642 &lt;= 44), "Young","INVALID")))</f>
        <v>Middle Aged</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 t="shared" si="10"/>
        <v>Middle Aged</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 t="shared" si="10"/>
        <v>Middle Aged</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 t="shared" si="10"/>
        <v>Young</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 t="shared" si="10"/>
        <v>Young</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 t="shared" si="10"/>
        <v>Young</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 t="shared" si="10"/>
        <v>Middle Aged</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 t="shared" si="10"/>
        <v>Young</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 t="shared" si="10"/>
        <v>Middle Aged</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 t="shared" si="10"/>
        <v>Young</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 t="shared" si="10"/>
        <v>Old</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 t="shared" si="10"/>
        <v>Young</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 t="shared" si="10"/>
        <v>Middle Aged</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 t="shared" si="10"/>
        <v>Young</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 t="shared" si="10"/>
        <v>Young</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 t="shared" si="10"/>
        <v>Young</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 t="shared" si="10"/>
        <v>Middle Aged</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 t="shared" si="10"/>
        <v>Young</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 t="shared" si="10"/>
        <v>Young</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 t="shared" si="10"/>
        <v>Middle Aged</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 t="shared" si="10"/>
        <v>Young</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 t="shared" si="10"/>
        <v>Young</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 t="shared" si="10"/>
        <v>Young</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 t="shared" si="10"/>
        <v>Middle Aged</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 t="shared" si="10"/>
        <v>Young</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 t="shared" si="10"/>
        <v>Young</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 t="shared" si="10"/>
        <v>Middle Aged</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 t="shared" si="10"/>
        <v>Middle Aged</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 t="shared" si="10"/>
        <v>Young</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 t="shared" si="10"/>
        <v>Middle Aged</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 t="shared" si="10"/>
        <v>Middle Aged</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 t="shared" si="10"/>
        <v>Young</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 t="shared" si="10"/>
        <v>Young</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 t="shared" si="10"/>
        <v>Young</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 t="shared" si="10"/>
        <v>Middle Aged</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 t="shared" si="10"/>
        <v>Young</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 t="shared" si="10"/>
        <v>Middle Aged</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 t="shared" si="10"/>
        <v>Middle Aged</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 t="shared" si="10"/>
        <v>Middle Aged</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 t="shared" si="10"/>
        <v>Middle Aged</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 t="shared" si="10"/>
        <v>Young</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 t="shared" si="10"/>
        <v>Middle Aged</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 t="shared" si="10"/>
        <v>Middle Aged</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 t="shared" si="10"/>
        <v>Young</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 t="shared" si="10"/>
        <v>Young</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 t="shared" si="10"/>
        <v>Middle Aged</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 t="shared" si="10"/>
        <v>Middle Aged</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 t="shared" si="10"/>
        <v>Young</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 t="shared" si="10"/>
        <v>Young</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 t="shared" si="10"/>
        <v>Young</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 t="shared" si="10"/>
        <v>Middle Aged</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 t="shared" si="10"/>
        <v>Young</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 t="shared" si="10"/>
        <v>Young</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 t="shared" si="10"/>
        <v>Young</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 t="shared" si="10"/>
        <v>Young</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 t="shared" si="10"/>
        <v>Young</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 t="shared" si="10"/>
        <v>Young</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 t="shared" si="10"/>
        <v>Young</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 t="shared" si="10"/>
        <v>Middle Aged</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 t="shared" si="10"/>
        <v>Young</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 t="shared" si="10"/>
        <v>Middle Aged</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 t="shared" si="10"/>
        <v>Young</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 t="shared" si="10"/>
        <v>Middle Aged</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 t="shared" si="10"/>
        <v>Young</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 t="shared" ref="M706:M769" si="11">IF(L706 &gt;=  66, "Old", IF(AND(L706 &gt;= 45,L706 &lt;= 65),"Middle Aged",IF(AND(L706 &gt;= 18,L706 &lt;= 44), "Young","INVALID")))</f>
        <v>Young</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 t="shared" si="11"/>
        <v>Middle Aged</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 t="shared" si="11"/>
        <v>Young</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 t="shared" si="11"/>
        <v>Young</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 t="shared" si="11"/>
        <v>Middle Aged</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 t="shared" si="11"/>
        <v>Middle Aged</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 t="shared" si="11"/>
        <v>Young</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 t="shared" si="11"/>
        <v>Middle Aged</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 t="shared" si="11"/>
        <v>Middle Aged</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 t="shared" si="11"/>
        <v>Young</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 t="shared" si="11"/>
        <v>Young</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 t="shared" si="11"/>
        <v>Young</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 t="shared" si="11"/>
        <v>Young</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 t="shared" si="11"/>
        <v>Young</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 t="shared" si="11"/>
        <v>Young</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 t="shared" si="11"/>
        <v>Young</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 t="shared" si="11"/>
        <v>Middle Aged</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 t="shared" si="11"/>
        <v>Young</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 t="shared" si="11"/>
        <v>Middle Aged</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 t="shared" si="11"/>
        <v>Middle Aged</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 t="shared" si="11"/>
        <v>Middle Aged</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 t="shared" si="11"/>
        <v>Young</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 t="shared" si="11"/>
        <v>Middle Aged</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 t="shared" si="11"/>
        <v>Middle Aged</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 t="shared" si="11"/>
        <v>Young</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 t="shared" si="11"/>
        <v>Middle Aged</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 t="shared" si="11"/>
        <v>Young</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 t="shared" si="11"/>
        <v>Middle Aged</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 t="shared" si="11"/>
        <v>Young</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 t="shared" si="11"/>
        <v>Young</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 t="shared" si="11"/>
        <v>Middle Aged</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 t="shared" si="11"/>
        <v>Young</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 t="shared" si="11"/>
        <v>Young</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 t="shared" si="11"/>
        <v>Middle Aged</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 t="shared" si="11"/>
        <v>Middle Aged</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 t="shared" si="11"/>
        <v>Middle Aged</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 t="shared" si="11"/>
        <v>Young</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 t="shared" si="11"/>
        <v>Middle Aged</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 t="shared" si="11"/>
        <v>Young</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 t="shared" si="11"/>
        <v>Middle Aged</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 t="shared" si="11"/>
        <v>Middle Aged</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 t="shared" si="11"/>
        <v>Middle Aged</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 t="shared" si="11"/>
        <v>Middle Aged</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 t="shared" si="11"/>
        <v>Young</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 t="shared" si="11"/>
        <v>Middle Aged</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 t="shared" si="11"/>
        <v>Middle Aged</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 t="shared" si="11"/>
        <v>Young</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 t="shared" si="11"/>
        <v>Young</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 t="shared" si="11"/>
        <v>Young</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 t="shared" si="11"/>
        <v>Middle Aged</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 t="shared" si="11"/>
        <v>Middle Aged</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 t="shared" si="11"/>
        <v>Young</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 t="shared" si="11"/>
        <v>Middle Aged</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 t="shared" si="11"/>
        <v>Middle Aged</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 t="shared" si="11"/>
        <v>Young</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 t="shared" si="11"/>
        <v>Middle Aged</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 t="shared" si="11"/>
        <v>Middle Aged</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 t="shared" si="11"/>
        <v>Young</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 t="shared" si="11"/>
        <v>Young</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 t="shared" si="11"/>
        <v>Young</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 t="shared" si="11"/>
        <v>Young</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 t="shared" si="11"/>
        <v>Young</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 t="shared" si="11"/>
        <v>Middle Aged</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 t="shared" ref="M770:M833" si="12">IF(L770 &gt;=  66, "Old", IF(AND(L770 &gt;= 45,L770 &lt;= 65),"Middle Aged",IF(AND(L770 &gt;= 18,L770 &lt;= 44), "Young","INVALID")))</f>
        <v>Middle Aged</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 t="shared" si="12"/>
        <v>Young</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 t="shared" si="12"/>
        <v>Middle Aged</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 t="shared" si="12"/>
        <v>Middle Aged</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 t="shared" si="12"/>
        <v>Middle Aged</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 t="shared" si="12"/>
        <v>Young</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 t="shared" si="12"/>
        <v>Young</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 t="shared" si="12"/>
        <v>Middle Aged</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 t="shared" si="12"/>
        <v>Middle Aged</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 t="shared" si="12"/>
        <v>Young</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 t="shared" si="12"/>
        <v>Young</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 t="shared" si="12"/>
        <v>Middle Aged</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 t="shared" si="12"/>
        <v>Middle Aged</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 t="shared" si="12"/>
        <v>Young</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 t="shared" si="12"/>
        <v>Young</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 t="shared" si="12"/>
        <v>Young</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 t="shared" si="12"/>
        <v>Middle Aged</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 t="shared" si="12"/>
        <v>Young</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 t="shared" si="12"/>
        <v>Young</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 t="shared" si="12"/>
        <v>Middle Aged</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 t="shared" si="12"/>
        <v>Middle Aged</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 t="shared" si="12"/>
        <v>Middle Aged</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 t="shared" si="12"/>
        <v>Middle Aged</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 t="shared" si="12"/>
        <v>Young</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 t="shared" si="12"/>
        <v>Middle Aged</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 t="shared" si="12"/>
        <v>Middle Aged</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 t="shared" si="12"/>
        <v>Middle Aged</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 t="shared" si="12"/>
        <v>Middle Aged</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 t="shared" si="12"/>
        <v>Young</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 t="shared" si="12"/>
        <v>Young</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 t="shared" si="12"/>
        <v>Young</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 t="shared" si="12"/>
        <v>Young</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 t="shared" si="12"/>
        <v>Young</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 t="shared" si="12"/>
        <v>Young</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 t="shared" si="12"/>
        <v>Young</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 t="shared" si="12"/>
        <v>Young</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 t="shared" si="12"/>
        <v>Middle Aged</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 t="shared" si="12"/>
        <v>Young</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 t="shared" si="12"/>
        <v>Middle Aged</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 t="shared" si="12"/>
        <v>Middle Aged</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 t="shared" si="12"/>
        <v>Young</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 t="shared" si="12"/>
        <v>Middle Aged</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 t="shared" si="12"/>
        <v>Middle Aged</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 t="shared" si="12"/>
        <v>Middle Aged</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 t="shared" si="12"/>
        <v>Young</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 t="shared" si="12"/>
        <v>Young</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 t="shared" si="12"/>
        <v>Young</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 t="shared" si="12"/>
        <v>Young</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 t="shared" si="12"/>
        <v>Young</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 t="shared" si="12"/>
        <v>Young</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 t="shared" si="12"/>
        <v>Young</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 t="shared" si="12"/>
        <v>Young</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 t="shared" si="12"/>
        <v>Middle Aged</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 t="shared" si="12"/>
        <v>Young</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 t="shared" si="12"/>
        <v>Middle Aged</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 t="shared" si="12"/>
        <v>Young</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 t="shared" si="12"/>
        <v>Young</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 t="shared" si="12"/>
        <v>Young</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 t="shared" si="12"/>
        <v>Middle Aged</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 t="shared" si="12"/>
        <v>Young</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 t="shared" ref="M834:M897" si="13">IF(L834 &gt;=  66, "Old", IF(AND(L834 &gt;= 45,L834 &lt;= 65),"Middle Aged",IF(AND(L834 &gt;= 18,L834 &lt;= 44), "Young","INVALID")))</f>
        <v>Young</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 t="shared" si="13"/>
        <v>Young</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 t="shared" si="13"/>
        <v>Middle Aged</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 t="shared" si="13"/>
        <v>Young</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 t="shared" si="13"/>
        <v>Young</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 t="shared" si="13"/>
        <v>Young</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 t="shared" si="13"/>
        <v>Young</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 t="shared" si="13"/>
        <v>Young</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 t="shared" si="13"/>
        <v>Middle Aged</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 t="shared" si="13"/>
        <v>Middle Aged</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 t="shared" si="13"/>
        <v>Middle Aged</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 t="shared" si="13"/>
        <v>Middle Aged</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 t="shared" si="13"/>
        <v>Middle Aged</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 t="shared" si="13"/>
        <v>Middle Aged</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 t="shared" si="13"/>
        <v>Middle Aged</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 t="shared" si="13"/>
        <v>Young</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 t="shared" si="13"/>
        <v>Young</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 t="shared" si="13"/>
        <v>Middle Aged</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 t="shared" si="13"/>
        <v>Young</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 t="shared" si="13"/>
        <v>Young</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 t="shared" si="13"/>
        <v>Young</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 t="shared" si="13"/>
        <v>Young</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 t="shared" si="13"/>
        <v>Young</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 t="shared" si="13"/>
        <v>Young</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 t="shared" si="13"/>
        <v>Middle Aged</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 t="shared" si="13"/>
        <v>Young</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 t="shared" si="13"/>
        <v>Middle Aged</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 t="shared" si="13"/>
        <v>Young</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 t="shared" si="13"/>
        <v>Middle Aged</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 t="shared" si="13"/>
        <v>Young</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 t="shared" si="13"/>
        <v>Young</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 t="shared" si="13"/>
        <v>Young</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 t="shared" si="13"/>
        <v>Young</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 t="shared" si="13"/>
        <v>Middle Aged</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 t="shared" si="13"/>
        <v>Middle Aged</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 t="shared" si="13"/>
        <v>Middle Aged</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 t="shared" si="13"/>
        <v>Young</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 t="shared" si="13"/>
        <v>Middle Aged</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 t="shared" si="13"/>
        <v>Middle Aged</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 t="shared" si="13"/>
        <v>Middle Aged</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 t="shared" si="13"/>
        <v>Young</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 t="shared" si="13"/>
        <v>Middle Aged</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 t="shared" si="13"/>
        <v>Young</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 t="shared" si="13"/>
        <v>Young</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 t="shared" si="13"/>
        <v>Middle Aged</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 t="shared" si="13"/>
        <v>Middle Aged</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 t="shared" si="13"/>
        <v>Young</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 t="shared" si="13"/>
        <v>Young</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 t="shared" si="13"/>
        <v>Middle Aged</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 t="shared" si="13"/>
        <v>Middle Aged</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 t="shared" si="13"/>
        <v>Young</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 t="shared" si="13"/>
        <v>Young</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 t="shared" si="13"/>
        <v>Young</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 t="shared" si="13"/>
        <v>Young</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 t="shared" si="13"/>
        <v>Middle Aged</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 t="shared" si="13"/>
        <v>Young</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 t="shared" si="13"/>
        <v>Young</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 t="shared" si="13"/>
        <v>Young</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 t="shared" si="13"/>
        <v>Middle Aged</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 t="shared" ref="M898:M961" si="14">IF(L898 &gt;=  66, "Old", IF(AND(L898 &gt;= 45,L898 &lt;= 65),"Middle Aged",IF(AND(L898 &gt;= 18,L898 &lt;= 44), "Young","INVALID")))</f>
        <v>Young</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 t="shared" si="14"/>
        <v>Young</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 t="shared" si="14"/>
        <v>Middle Aged</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 t="shared" si="14"/>
        <v>Middle Aged</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 t="shared" si="14"/>
        <v>Young</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 t="shared" si="14"/>
        <v>Young</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 t="shared" si="14"/>
        <v>Young</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 t="shared" si="14"/>
        <v>Young</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 t="shared" si="14"/>
        <v>Young</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 t="shared" si="14"/>
        <v>Young</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 t="shared" si="14"/>
        <v>Middle Aged</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 t="shared" si="14"/>
        <v>Young</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 t="shared" si="14"/>
        <v>Young</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 t="shared" si="14"/>
        <v>Middle Aged</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 t="shared" si="14"/>
        <v>Middle Aged</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 t="shared" si="14"/>
        <v>Young</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 t="shared" si="14"/>
        <v>Young</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 t="shared" si="14"/>
        <v>Middle Aged</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 t="shared" si="14"/>
        <v>Middle Aged</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 t="shared" si="14"/>
        <v>Young</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 t="shared" si="14"/>
        <v>Young</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 t="shared" si="14"/>
        <v>Young</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 t="shared" si="14"/>
        <v>Middle Aged</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 t="shared" si="14"/>
        <v>Middle Aged</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 t="shared" si="14"/>
        <v>Middle Aged</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 t="shared" si="14"/>
        <v>Middle Aged</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 t="shared" si="14"/>
        <v>Middle Aged</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 t="shared" si="14"/>
        <v>Middle Aged</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 t="shared" si="14"/>
        <v>Young</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 t="shared" si="14"/>
        <v>Middle Aged</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 t="shared" si="14"/>
        <v>Young</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 t="shared" si="14"/>
        <v>Middle Aged</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 t="shared" si="14"/>
        <v>Middle Aged</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 t="shared" si="14"/>
        <v>Middle Aged</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 t="shared" si="14"/>
        <v>Middle Aged</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 t="shared" si="14"/>
        <v>Young</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 t="shared" si="14"/>
        <v>Young</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 t="shared" si="14"/>
        <v>Middle Aged</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 t="shared" si="14"/>
        <v>Middle Aged</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 t="shared" si="14"/>
        <v>Middle Aged</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 t="shared" si="14"/>
        <v>Young</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 t="shared" si="14"/>
        <v>Young</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 t="shared" si="14"/>
        <v>Middle Aged</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 t="shared" si="14"/>
        <v>Young</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 t="shared" si="14"/>
        <v>Young</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 t="shared" si="14"/>
        <v>Middle Aged</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 t="shared" si="14"/>
        <v>Young</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 t="shared" si="14"/>
        <v>Young</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 t="shared" si="14"/>
        <v>Young</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 t="shared" si="14"/>
        <v>Middle Aged</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 t="shared" si="14"/>
        <v>Middle Aged</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 t="shared" si="14"/>
        <v>Young</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 t="shared" si="14"/>
        <v>Middle Aged</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 t="shared" si="14"/>
        <v>Young</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 t="shared" si="14"/>
        <v>Young</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 t="shared" si="14"/>
        <v>Middle Aged</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 t="shared" si="14"/>
        <v>Young</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 t="shared" si="14"/>
        <v>Middle Aged</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 t="shared" si="14"/>
        <v>Young</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 t="shared" si="14"/>
        <v>Young</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 t="shared" si="14"/>
        <v>Young</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 t="shared" si="14"/>
        <v>Middle Aged</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 t="shared" si="14"/>
        <v>Middle Aged</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 t="shared" ref="M962:M1025" si="15">IF(L962 &gt;=  66, "Old", IF(AND(L962 &gt;= 45,L962 &lt;= 65),"Middle Aged",IF(AND(L962 &gt;= 18,L962 &lt;= 44), "Young","INVALID")))</f>
        <v>Middle Aged</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 t="shared" si="15"/>
        <v>Middle Aged</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 t="shared" si="15"/>
        <v>Middle Aged</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 t="shared" si="15"/>
        <v>Middle Aged</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 t="shared" si="15"/>
        <v>Young</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 t="shared" si="15"/>
        <v>Young</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 t="shared" si="15"/>
        <v>Middle Aged</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 t="shared" si="15"/>
        <v>Young</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 t="shared" si="15"/>
        <v>Young</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 t="shared" si="15"/>
        <v>Young</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 t="shared" si="15"/>
        <v>Middle Aged</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 t="shared" si="15"/>
        <v>Middle Aged</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 t="shared" si="15"/>
        <v>Middle Aged</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 t="shared" si="15"/>
        <v>Middle Aged</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 t="shared" si="15"/>
        <v>Young</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 t="shared" si="15"/>
        <v>Old</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 t="shared" si="15"/>
        <v>Middle Aged</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 t="shared" si="15"/>
        <v>Middle Aged</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 t="shared" si="15"/>
        <v>Young</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 t="shared" si="15"/>
        <v>Young</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 t="shared" si="15"/>
        <v>Middle Aged</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 t="shared" si="15"/>
        <v>Middle Aged</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 t="shared" si="15"/>
        <v>Young</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 t="shared" si="15"/>
        <v>Middle Aged</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 t="shared" si="15"/>
        <v>Young</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 t="shared" si="15"/>
        <v>Middle Aged</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 t="shared" si="15"/>
        <v>Old</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 t="shared" si="15"/>
        <v>Middle Aged</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 t="shared" si="15"/>
        <v>Young</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 t="shared" si="15"/>
        <v>Young</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 t="shared" si="15"/>
        <v>Young</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 t="shared" si="15"/>
        <v>Middle Aged</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 t="shared" si="15"/>
        <v>Young</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 t="shared" si="15"/>
        <v>Middle Aged</v>
      </c>
      <c r="N996" t="s">
        <v>20</v>
      </c>
    </row>
    <row r="997" spans="1:14" x14ac:dyDescent="0.3">
      <c r="A997">
        <v>23731</v>
      </c>
      <c r="B997" t="s">
        <v>13</v>
      </c>
      <c r="C997" t="s">
        <v>13</v>
      </c>
      <c r="D997" s="1">
        <v>60000</v>
      </c>
      <c r="E997" s="2">
        <v>2</v>
      </c>
      <c r="F997" t="s">
        <v>30</v>
      </c>
      <c r="G997" t="s">
        <v>23</v>
      </c>
      <c r="H997" t="s">
        <v>17</v>
      </c>
      <c r="I997">
        <v>2</v>
      </c>
      <c r="J997" t="s">
        <v>24</v>
      </c>
      <c r="K997" t="s">
        <v>35</v>
      </c>
      <c r="L997">
        <v>54</v>
      </c>
      <c r="M997" t="str">
        <f t="shared" si="15"/>
        <v>Middle Aged</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 t="shared" si="15"/>
        <v>Young</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 t="shared" si="15"/>
        <v>Young</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 t="shared" si="15"/>
        <v>Young</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 t="shared" si="15"/>
        <v>Middle Aged</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t="str">
        <f t="shared" si="15"/>
        <v>Middle Aged</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t="str">
        <f t="shared" si="15"/>
        <v>Young</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t="str">
        <f t="shared" si="15"/>
        <v>Middle Aged</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t="str">
        <f t="shared" si="15"/>
        <v>Young</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t="str">
        <f t="shared" si="15"/>
        <v>Middle Aged</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t="str">
        <f t="shared" si="15"/>
        <v>Young</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t="str">
        <f t="shared" si="15"/>
        <v>Middle Aged</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t="str">
        <f t="shared" si="15"/>
        <v>Young</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t="str">
        <f t="shared" si="15"/>
        <v>Middle Aged</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t="str">
        <f t="shared" si="15"/>
        <v>Middle Aged</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t="str">
        <f t="shared" si="15"/>
        <v>Young</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t="str">
        <f t="shared" si="15"/>
        <v>Middle Aged</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t="str">
        <f t="shared" si="15"/>
        <v>Young</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t="str">
        <f t="shared" si="15"/>
        <v>Young</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t="str">
        <f t="shared" si="15"/>
        <v>Young</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t="str">
        <f t="shared" si="15"/>
        <v>Middle Aged</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t="str">
        <f t="shared" si="15"/>
        <v>Young</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t="str">
        <f t="shared" si="15"/>
        <v>Middle Aged</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t="str">
        <f t="shared" si="15"/>
        <v>Young</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t="str">
        <f t="shared" si="15"/>
        <v>Young</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t="str">
        <f t="shared" si="15"/>
        <v>Young</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t="str">
        <f t="shared" si="15"/>
        <v>Young</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t="str">
        <f t="shared" si="15"/>
        <v>Middle Aged</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t="str">
        <f t="shared" si="15"/>
        <v>Young</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t="str">
        <f t="shared" ref="M1026:M1027" si="16">IF(L1026 &gt;=  66, "Old", IF(AND(L1026 &gt;= 45,L1026 &lt;= 65),"Middle Aged",IF(AND(L1026 &gt;= 18,L1026 &lt;= 44), "Young","INVALID")))</f>
        <v>Young</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t="str">
        <f t="shared" si="16"/>
        <v>Middle Aged</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A5E12-5500-4D58-A2C7-54A5FF1DE9CE}">
  <dimension ref="A3:J59"/>
  <sheetViews>
    <sheetView workbookViewId="0">
      <selection activeCell="C58" sqref="C58"/>
    </sheetView>
  </sheetViews>
  <sheetFormatPr defaultRowHeight="14.4" x14ac:dyDescent="0.3"/>
  <cols>
    <col min="1" max="1" width="45.21875" customWidth="1"/>
    <col min="2" max="2" width="22.109375" customWidth="1"/>
    <col min="3" max="3" width="17" customWidth="1"/>
    <col min="4" max="4" width="15.77734375" customWidth="1"/>
    <col min="5" max="5" width="12.88671875" customWidth="1"/>
    <col min="6" max="6" width="12.33203125" bestFit="1" customWidth="1"/>
    <col min="7" max="7" width="14.77734375" bestFit="1" customWidth="1"/>
    <col min="8" max="8" width="11.5546875" bestFit="1" customWidth="1"/>
    <col min="9" max="9" width="13.33203125" bestFit="1" customWidth="1"/>
    <col min="10" max="10" width="12.88671875" bestFit="1" customWidth="1"/>
    <col min="11" max="11" width="6.33203125" bestFit="1" customWidth="1"/>
    <col min="13" max="13" width="11.44140625" bestFit="1" customWidth="1"/>
    <col min="14" max="14" width="6.33203125" bestFit="1" customWidth="1"/>
    <col min="16" max="16" width="12.33203125" bestFit="1" customWidth="1"/>
    <col min="17" max="17" width="6.33203125" bestFit="1" customWidth="1"/>
  </cols>
  <sheetData>
    <row r="3" spans="1:10" x14ac:dyDescent="0.3">
      <c r="A3" s="3" t="s">
        <v>37</v>
      </c>
      <c r="F3" t="s">
        <v>40</v>
      </c>
      <c r="G3" t="s">
        <v>37</v>
      </c>
      <c r="H3" t="s">
        <v>39</v>
      </c>
      <c r="I3" t="s">
        <v>45</v>
      </c>
      <c r="J3" t="s">
        <v>46</v>
      </c>
    </row>
    <row r="4" spans="1:10" x14ac:dyDescent="0.3">
      <c r="B4" t="s">
        <v>20</v>
      </c>
      <c r="C4" t="s">
        <v>17</v>
      </c>
      <c r="D4" t="s">
        <v>36</v>
      </c>
      <c r="F4">
        <v>1026</v>
      </c>
      <c r="G4" s="5">
        <v>56208.576998050681</v>
      </c>
      <c r="H4" s="5">
        <v>44.138401559454188</v>
      </c>
      <c r="I4">
        <v>89</v>
      </c>
      <c r="J4">
        <v>25</v>
      </c>
    </row>
    <row r="5" spans="1:10" x14ac:dyDescent="0.3">
      <c r="A5" s="4" t="s">
        <v>14</v>
      </c>
      <c r="B5" s="5">
        <v>53449.612403100778</v>
      </c>
      <c r="C5" s="5">
        <v>55267.489711934155</v>
      </c>
      <c r="D5" s="5">
        <v>54331.337325349305</v>
      </c>
    </row>
    <row r="6" spans="1:10" x14ac:dyDescent="0.3">
      <c r="A6" s="4" t="s">
        <v>13</v>
      </c>
      <c r="B6" s="5">
        <v>56520.146520146518</v>
      </c>
      <c r="C6" s="5">
        <v>59603.174603174601</v>
      </c>
      <c r="D6" s="5">
        <v>58000</v>
      </c>
    </row>
    <row r="7" spans="1:10" x14ac:dyDescent="0.3">
      <c r="A7" s="4" t="s">
        <v>36</v>
      </c>
      <c r="B7" s="5">
        <v>55028.248587570619</v>
      </c>
      <c r="C7" s="5">
        <v>57474.747474747477</v>
      </c>
      <c r="D7" s="5">
        <v>56208.576998050681</v>
      </c>
    </row>
    <row r="11" spans="1:10" x14ac:dyDescent="0.3">
      <c r="A11" s="3" t="s">
        <v>44</v>
      </c>
    </row>
    <row r="12" spans="1:10" x14ac:dyDescent="0.3">
      <c r="B12" t="s">
        <v>20</v>
      </c>
      <c r="C12" t="s">
        <v>17</v>
      </c>
      <c r="D12" t="s">
        <v>36</v>
      </c>
    </row>
    <row r="13" spans="1:10" x14ac:dyDescent="0.3">
      <c r="A13" s="4" t="s">
        <v>18</v>
      </c>
      <c r="B13">
        <v>171</v>
      </c>
      <c r="C13">
        <v>207</v>
      </c>
      <c r="D13">
        <v>378</v>
      </c>
    </row>
    <row r="14" spans="1:10" x14ac:dyDescent="0.3">
      <c r="A14" s="4" t="s">
        <v>33</v>
      </c>
      <c r="B14">
        <v>80</v>
      </c>
      <c r="C14">
        <v>33</v>
      </c>
      <c r="D14">
        <v>113</v>
      </c>
    </row>
    <row r="15" spans="1:10" x14ac:dyDescent="0.3">
      <c r="A15" s="4" t="s">
        <v>29</v>
      </c>
      <c r="B15">
        <v>93</v>
      </c>
      <c r="C15">
        <v>83</v>
      </c>
      <c r="D15">
        <v>176</v>
      </c>
    </row>
    <row r="16" spans="1:10" x14ac:dyDescent="0.3">
      <c r="A16" s="4" t="s">
        <v>24</v>
      </c>
      <c r="B16">
        <v>67</v>
      </c>
      <c r="C16">
        <v>95</v>
      </c>
      <c r="D16">
        <v>162</v>
      </c>
    </row>
    <row r="17" spans="1:4" x14ac:dyDescent="0.3">
      <c r="A17" s="4" t="s">
        <v>26</v>
      </c>
      <c r="B17">
        <v>120</v>
      </c>
      <c r="C17">
        <v>77</v>
      </c>
      <c r="D17">
        <v>197</v>
      </c>
    </row>
    <row r="18" spans="1:4" x14ac:dyDescent="0.3">
      <c r="A18" s="4" t="s">
        <v>36</v>
      </c>
      <c r="B18">
        <v>531</v>
      </c>
      <c r="C18">
        <v>495</v>
      </c>
      <c r="D18">
        <v>1026</v>
      </c>
    </row>
    <row r="21" spans="1:4" x14ac:dyDescent="0.3">
      <c r="A21" s="3" t="s">
        <v>50</v>
      </c>
    </row>
    <row r="22" spans="1:4" x14ac:dyDescent="0.3">
      <c r="B22" t="s">
        <v>20</v>
      </c>
      <c r="C22" t="s">
        <v>17</v>
      </c>
      <c r="D22" t="s">
        <v>36</v>
      </c>
    </row>
    <row r="23" spans="1:4" x14ac:dyDescent="0.3">
      <c r="A23" s="4" t="s">
        <v>48</v>
      </c>
      <c r="B23">
        <v>228</v>
      </c>
      <c r="C23">
        <v>182</v>
      </c>
      <c r="D23">
        <v>410</v>
      </c>
    </row>
    <row r="24" spans="1:4" x14ac:dyDescent="0.3">
      <c r="A24" s="4" t="s">
        <v>38</v>
      </c>
      <c r="B24">
        <v>36</v>
      </c>
      <c r="C24">
        <v>14</v>
      </c>
      <c r="D24">
        <v>50</v>
      </c>
    </row>
    <row r="25" spans="1:4" x14ac:dyDescent="0.3">
      <c r="A25" s="4" t="s">
        <v>47</v>
      </c>
      <c r="B25">
        <v>267</v>
      </c>
      <c r="C25">
        <v>299</v>
      </c>
      <c r="D25">
        <v>566</v>
      </c>
    </row>
    <row r="26" spans="1:4" x14ac:dyDescent="0.3">
      <c r="A26" s="4" t="s">
        <v>36</v>
      </c>
      <c r="B26">
        <v>531</v>
      </c>
      <c r="C26">
        <v>495</v>
      </c>
      <c r="D26">
        <v>1026</v>
      </c>
    </row>
    <row r="29" spans="1:4" x14ac:dyDescent="0.3">
      <c r="A29" s="3" t="s">
        <v>41</v>
      </c>
    </row>
    <row r="30" spans="1:4" x14ac:dyDescent="0.3">
      <c r="B30" t="s">
        <v>20</v>
      </c>
      <c r="C30" t="s">
        <v>17</v>
      </c>
      <c r="D30" t="s">
        <v>36</v>
      </c>
    </row>
    <row r="31" spans="1:4" x14ac:dyDescent="0.3">
      <c r="A31" s="4" t="s">
        <v>19</v>
      </c>
      <c r="B31">
        <v>160</v>
      </c>
      <c r="C31">
        <v>156</v>
      </c>
      <c r="D31">
        <v>316</v>
      </c>
    </row>
    <row r="32" spans="1:4" x14ac:dyDescent="0.3">
      <c r="A32" s="4" t="s">
        <v>35</v>
      </c>
      <c r="B32">
        <v>288</v>
      </c>
      <c r="C32">
        <v>220</v>
      </c>
      <c r="D32">
        <v>508</v>
      </c>
    </row>
    <row r="33" spans="1:4" x14ac:dyDescent="0.3">
      <c r="A33" s="4" t="s">
        <v>27</v>
      </c>
      <c r="B33">
        <v>83</v>
      </c>
      <c r="C33">
        <v>119</v>
      </c>
      <c r="D33">
        <v>202</v>
      </c>
    </row>
    <row r="34" spans="1:4" x14ac:dyDescent="0.3">
      <c r="A34" s="4" t="s">
        <v>36</v>
      </c>
      <c r="B34">
        <v>531</v>
      </c>
      <c r="C34">
        <v>495</v>
      </c>
      <c r="D34">
        <v>1026</v>
      </c>
    </row>
    <row r="37" spans="1:4" x14ac:dyDescent="0.3">
      <c r="A37" s="3" t="s">
        <v>42</v>
      </c>
    </row>
    <row r="38" spans="1:4" x14ac:dyDescent="0.3">
      <c r="B38" t="s">
        <v>20</v>
      </c>
      <c r="C38" t="s">
        <v>17</v>
      </c>
      <c r="D38" t="s">
        <v>36</v>
      </c>
    </row>
    <row r="39" spans="1:4" x14ac:dyDescent="0.3">
      <c r="A39" s="4" t="s">
        <v>13</v>
      </c>
      <c r="B39">
        <v>313</v>
      </c>
      <c r="C39">
        <v>236</v>
      </c>
      <c r="D39">
        <v>549</v>
      </c>
    </row>
    <row r="40" spans="1:4" x14ac:dyDescent="0.3">
      <c r="A40" s="4" t="s">
        <v>25</v>
      </c>
      <c r="B40">
        <v>218</v>
      </c>
      <c r="C40">
        <v>259</v>
      </c>
      <c r="D40">
        <v>477</v>
      </c>
    </row>
    <row r="41" spans="1:4" x14ac:dyDescent="0.3">
      <c r="A41" s="4" t="s">
        <v>36</v>
      </c>
      <c r="B41">
        <v>531</v>
      </c>
      <c r="C41">
        <v>495</v>
      </c>
      <c r="D41">
        <v>1026</v>
      </c>
    </row>
    <row r="44" spans="1:4" x14ac:dyDescent="0.3">
      <c r="B44" t="s">
        <v>43</v>
      </c>
    </row>
    <row r="45" spans="1:4" x14ac:dyDescent="0.3">
      <c r="A45" s="4" t="s">
        <v>14</v>
      </c>
      <c r="B45">
        <v>501</v>
      </c>
    </row>
    <row r="46" spans="1:4" x14ac:dyDescent="0.3">
      <c r="A46" s="4" t="s">
        <v>13</v>
      </c>
      <c r="B46">
        <v>525</v>
      </c>
    </row>
    <row r="47" spans="1:4" x14ac:dyDescent="0.3">
      <c r="A47" s="4" t="s">
        <v>36</v>
      </c>
      <c r="B47">
        <v>1026</v>
      </c>
    </row>
    <row r="50" spans="1:5" x14ac:dyDescent="0.3">
      <c r="A50" s="3" t="s">
        <v>39</v>
      </c>
    </row>
    <row r="51" spans="1:5" x14ac:dyDescent="0.3">
      <c r="B51" t="s">
        <v>20</v>
      </c>
      <c r="C51" t="s">
        <v>17</v>
      </c>
      <c r="D51" t="s">
        <v>36</v>
      </c>
    </row>
    <row r="52" spans="1:5" x14ac:dyDescent="0.3">
      <c r="A52" s="4" t="s">
        <v>14</v>
      </c>
      <c r="B52" s="5">
        <v>45.457364341085274</v>
      </c>
      <c r="C52" s="5">
        <v>42.707818930041149</v>
      </c>
      <c r="D52" s="5">
        <v>44.123752495009981</v>
      </c>
    </row>
    <row r="53" spans="1:5" x14ac:dyDescent="0.3">
      <c r="A53" s="4" t="s">
        <v>13</v>
      </c>
      <c r="B53" s="5">
        <v>45.241758241758241</v>
      </c>
      <c r="C53" s="5">
        <v>42.972222222222221</v>
      </c>
      <c r="D53" s="5">
        <v>44.152380952380952</v>
      </c>
    </row>
    <row r="54" spans="1:5" x14ac:dyDescent="0.3">
      <c r="A54" s="4" t="s">
        <v>36</v>
      </c>
      <c r="B54" s="5">
        <v>45.346516007532955</v>
      </c>
      <c r="C54" s="5">
        <v>42.842424242424244</v>
      </c>
      <c r="D54" s="5">
        <v>44.138401559454188</v>
      </c>
    </row>
    <row r="56" spans="1:5" x14ac:dyDescent="0.3">
      <c r="B56" t="s">
        <v>20</v>
      </c>
      <c r="D56" t="s">
        <v>17</v>
      </c>
    </row>
    <row r="57" spans="1:5" x14ac:dyDescent="0.3">
      <c r="B57" t="s">
        <v>45</v>
      </c>
      <c r="C57" t="s">
        <v>46</v>
      </c>
      <c r="D57" t="s">
        <v>45</v>
      </c>
      <c r="E57" t="s">
        <v>46</v>
      </c>
    </row>
    <row r="58" spans="1:5" x14ac:dyDescent="0.3">
      <c r="A58" s="4" t="s">
        <v>14</v>
      </c>
      <c r="B58" s="5">
        <v>89</v>
      </c>
      <c r="C58">
        <v>25</v>
      </c>
      <c r="D58" s="5">
        <v>72</v>
      </c>
      <c r="E58">
        <v>25</v>
      </c>
    </row>
    <row r="59" spans="1:5" x14ac:dyDescent="0.3">
      <c r="A59" s="4" t="s">
        <v>13</v>
      </c>
      <c r="B59" s="5">
        <v>73</v>
      </c>
      <c r="C59">
        <v>26</v>
      </c>
      <c r="D59" s="5">
        <v>78</v>
      </c>
      <c r="E59">
        <v>25</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06C27-0500-466C-B5A5-7E7B02DD616E}">
  <dimension ref="A7:X16"/>
  <sheetViews>
    <sheetView showGridLines="0" tabSelected="1" workbookViewId="0">
      <selection activeCell="B15" sqref="B15"/>
    </sheetView>
  </sheetViews>
  <sheetFormatPr defaultRowHeight="14.4" x14ac:dyDescent="0.3"/>
  <cols>
    <col min="1" max="1" width="6.88671875" style="7" bestFit="1" customWidth="1"/>
    <col min="2" max="2" width="4.109375" style="7" customWidth="1"/>
    <col min="3" max="3" width="7.77734375" style="7" customWidth="1"/>
    <col min="4" max="4" width="6.33203125" style="7" bestFit="1" customWidth="1"/>
    <col min="5" max="5" width="6.33203125" style="7" customWidth="1"/>
    <col min="6" max="6" width="8.88671875" style="7"/>
    <col min="7" max="7" width="6.5546875" style="7" bestFit="1" customWidth="1"/>
    <col min="8" max="8" width="6.33203125" style="7" bestFit="1" customWidth="1"/>
    <col min="9" max="11" width="8.88671875" style="7"/>
    <col min="12" max="12" width="8.5546875" style="7" customWidth="1"/>
    <col min="13" max="13" width="12.77734375" style="7" customWidth="1"/>
    <col min="14" max="14" width="6.88671875" style="7" bestFit="1" customWidth="1"/>
    <col min="15" max="15" width="6.33203125" style="7" bestFit="1" customWidth="1"/>
    <col min="16" max="16" width="17.44140625" style="7" customWidth="1"/>
    <col min="17" max="17" width="6.33203125" style="7" bestFit="1" customWidth="1"/>
    <col min="18" max="18" width="17.88671875" style="7" customWidth="1"/>
    <col min="19" max="19" width="15.44140625" style="7" customWidth="1"/>
    <col min="20" max="20" width="5.77734375" style="7" customWidth="1"/>
    <col min="21" max="21" width="14.77734375" style="7" customWidth="1"/>
    <col min="22" max="22" width="8.88671875" style="7"/>
    <col min="23" max="23" width="8.88671875" style="7" customWidth="1"/>
    <col min="24" max="24" width="8.88671875" style="7"/>
    <col min="25" max="16384" width="8.88671875" style="6"/>
  </cols>
  <sheetData>
    <row r="7" spans="1:8" x14ac:dyDescent="0.3">
      <c r="E7" s="8"/>
      <c r="G7" s="8"/>
      <c r="H7" s="8"/>
    </row>
    <row r="12" spans="1:8" x14ac:dyDescent="0.3">
      <c r="A12" s="8"/>
      <c r="B12" s="8"/>
      <c r="E12" s="8"/>
    </row>
    <row r="14" spans="1:8" x14ac:dyDescent="0.3">
      <c r="C14" s="8"/>
      <c r="D14" s="8"/>
    </row>
    <row r="16" spans="1:8" x14ac:dyDescent="0.3">
      <c r="A1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0 K 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J t C 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Q p t Y K I p H u A 4 A A A A R A A A A E w A c A E Z v c m 1 1 b G F z L 1 N l Y 3 R p b 2 4 x L m 0 g o h g A K K A U A A A A A A A A A A A A A A A A A A A A A A A A A A A A K 0 5 N L s n M z 1 M I h t C G 1 g B Q S w E C L Q A U A A I A C A C b Q p t Y 8 L 8 z E K U A A A D 2 A A A A E g A A A A A A A A A A A A A A A A A A A A A A Q 2 9 u Z m l n L 1 B h Y 2 t h Z 2 U u e G 1 s U E s B A i 0 A F A A C A A g A m 0 K b W A / K 6 a u k A A A A 6 Q A A A B M A A A A A A A A A A A A A A A A A 8 Q A A A F t D b 2 5 0 Z W 5 0 X 1 R 5 c G V z X S 5 4 b W x Q S w E C L Q A U A A I A C A C b Q p 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s w 6 l K c H J U y R s l 2 N n h Y K U A A A A A A C A A A A A A A Q Z g A A A A E A A C A A A A C I V a F n v B u I h u S M e V V m 3 5 A D 3 K A H J e B H 3 k o o R i + Y e 7 y 1 a Q A A A A A O g A A A A A I A A C A A A A C D G t r v Q / 7 9 G y O / t f G S y U Q 8 s E g 1 g Z w c h u U B H v V p 1 v C b F 1 A A A A B S n V 8 d r O 1 w d W F 3 9 X 8 5 I m / 2 5 e U y 8 g Q F 0 n m H c O o Q t n D 3 Y m 9 M n X t e h 1 b 1 U Y J U w 4 / U R k o g Z t q 7 B F H d D 7 E D s V O d I 9 8 v d v Y 5 r o X U M z n k 0 9 8 R 1 D f X v E A A A A B + 9 P R f S X V i w 8 M x P 6 w S N W b F 8 G o y s l d v j z P 7 2 I I v r A X E + T S V L S E I H + 2 i J o 6 P 4 p l e W 1 f x f Y D 5 R c 2 f U m v p g m r e 1 / H j < / D a t a M a s h u p > 
</file>

<file path=customXml/itemProps1.xml><?xml version="1.0" encoding="utf-8"?>
<ds:datastoreItem xmlns:ds="http://schemas.openxmlformats.org/officeDocument/2006/customXml" ds:itemID="{CACD1A01-A5A6-438E-96E9-5120C18C35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TabularData</vt:lpstr>
      <vt:lpstr>PivotTable</vt:lpstr>
      <vt:lpstr>Bike_Sales_Dashboard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Kale</dc:creator>
  <cp:lastModifiedBy>Suyash Kale</cp:lastModifiedBy>
  <dcterms:created xsi:type="dcterms:W3CDTF">2024-04-27T02:39:51Z</dcterms:created>
  <dcterms:modified xsi:type="dcterms:W3CDTF">2024-07-24T07:19:56Z</dcterms:modified>
</cp:coreProperties>
</file>