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yashranjan/Desktop/Project-7th Sem/"/>
    </mc:Choice>
  </mc:AlternateContent>
  <xr:revisionPtr revIDLastSave="0" documentId="13_ncr:1_{3CF1E493-55B4-4446-A541-D6B65545CA7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Sheet1!$A$1:$K$1260</definedName>
  </definedNames>
  <calcPr calcId="191029"/>
  <pivotCaches>
    <pivotCache cacheId="19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F10" i="2" s="1"/>
  <c r="E7" i="2"/>
  <c r="F7" i="2" s="1"/>
  <c r="I7" i="2" s="1"/>
  <c r="E4" i="2"/>
  <c r="F4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2" i="1"/>
  <c r="I10" i="2" l="1"/>
  <c r="H10" i="2"/>
  <c r="G10" i="2"/>
  <c r="G4" i="2"/>
  <c r="I4" i="2"/>
  <c r="H4" i="2"/>
  <c r="G7" i="2"/>
  <c r="H7" i="2"/>
</calcChain>
</file>

<file path=xl/sharedStrings.xml><?xml version="1.0" encoding="utf-8"?>
<sst xmlns="http://schemas.openxmlformats.org/spreadsheetml/2006/main" count="2563" uniqueCount="1323">
  <si>
    <t>District</t>
  </si>
  <si>
    <t>Sub_District</t>
  </si>
  <si>
    <t>Latitude</t>
  </si>
  <si>
    <t>Longitude</t>
  </si>
  <si>
    <t>Monthly_Demand</t>
  </si>
  <si>
    <t>Scaled_Demand</t>
  </si>
  <si>
    <t>Cluster</t>
  </si>
  <si>
    <t>Weighted_Latitude</t>
  </si>
  <si>
    <t>Weighted_Longitude</t>
  </si>
  <si>
    <t>Sub_Cluster</t>
  </si>
  <si>
    <t>Agra</t>
  </si>
  <si>
    <t>Ajmer</t>
  </si>
  <si>
    <t>Aligarh</t>
  </si>
  <si>
    <t>Alirajpur</t>
  </si>
  <si>
    <t>Allahabad</t>
  </si>
  <si>
    <t>Almora</t>
  </si>
  <si>
    <t>Alwar</t>
  </si>
  <si>
    <t>Ambala</t>
  </si>
  <si>
    <t>Ambedkar Nagar</t>
  </si>
  <si>
    <t>Amritsar</t>
  </si>
  <si>
    <t>Anantnag</t>
  </si>
  <si>
    <t>Anuppur</t>
  </si>
  <si>
    <t>Ashoknagar</t>
  </si>
  <si>
    <t>Auraiya</t>
  </si>
  <si>
    <t>Azamgarh</t>
  </si>
  <si>
    <t>Badgam</t>
  </si>
  <si>
    <t>Bageshwar</t>
  </si>
  <si>
    <t>Baghpat</t>
  </si>
  <si>
    <t>Bahraich</t>
  </si>
  <si>
    <t>Balaghat</t>
  </si>
  <si>
    <t>Ballia</t>
  </si>
  <si>
    <t>Balrampur</t>
  </si>
  <si>
    <t>Banda</t>
  </si>
  <si>
    <t>Bandipore</t>
  </si>
  <si>
    <t>Banswara</t>
  </si>
  <si>
    <t>Bara Banki</t>
  </si>
  <si>
    <t>Baramula</t>
  </si>
  <si>
    <t>Baran</t>
  </si>
  <si>
    <t>Bareilly</t>
  </si>
  <si>
    <t>Barmer</t>
  </si>
  <si>
    <t>Barnala</t>
  </si>
  <si>
    <t>Barwani</t>
  </si>
  <si>
    <t>Basti</t>
  </si>
  <si>
    <t>Bathinda</t>
  </si>
  <si>
    <t>Betul</t>
  </si>
  <si>
    <t>Bharatpur</t>
  </si>
  <si>
    <t>Bhilwara</t>
  </si>
  <si>
    <t>Bhind</t>
  </si>
  <si>
    <t>Bhiwani</t>
  </si>
  <si>
    <t>Bhopal</t>
  </si>
  <si>
    <t>Bijnor</t>
  </si>
  <si>
    <t>Bikaner</t>
  </si>
  <si>
    <t>Bilaspur</t>
  </si>
  <si>
    <t>Budaun</t>
  </si>
  <si>
    <t>Bulandshahr</t>
  </si>
  <si>
    <t>Bundi</t>
  </si>
  <si>
    <t>Burhanpur</t>
  </si>
  <si>
    <t>Central Delhi</t>
  </si>
  <si>
    <t>Chamba</t>
  </si>
  <si>
    <t>Chamoli</t>
  </si>
  <si>
    <t>Champawat</t>
  </si>
  <si>
    <t>Chandauli</t>
  </si>
  <si>
    <t>Chhatarpur</t>
  </si>
  <si>
    <t>Chhindwara</t>
  </si>
  <si>
    <t>Chitrakoot</t>
  </si>
  <si>
    <t>Chittaurgarh</t>
  </si>
  <si>
    <t>Churu</t>
  </si>
  <si>
    <t>Damoh</t>
  </si>
  <si>
    <t>Datia</t>
  </si>
  <si>
    <t>Dausa</t>
  </si>
  <si>
    <t>Dehradun</t>
  </si>
  <si>
    <t>Deoria</t>
  </si>
  <si>
    <t>Dewas</t>
  </si>
  <si>
    <t>Dhar</t>
  </si>
  <si>
    <t>Dhaulpur</t>
  </si>
  <si>
    <t>Dindori</t>
  </si>
  <si>
    <t>Doda</t>
  </si>
  <si>
    <t>Dungarpur</t>
  </si>
  <si>
    <t>East Delhi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</si>
  <si>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</si>
  <si>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</si>
  <si>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</si>
  <si>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</si>
  <si>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</si>
  <si>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</si>
  <si>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</si>
  <si>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</si>
  <si>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</si>
  <si>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</si>
  <si>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</si>
  <si>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Ganderbal</t>
  </si>
  <si>
    <t>Ganganagar</t>
  </si>
  <si>
    <t>Garhwal</t>
  </si>
  <si>
    <t>Gautam Buddha Nagar</t>
  </si>
  <si>
    <t>Ghaziabad</t>
  </si>
  <si>
    <t>Ghazipur</t>
  </si>
  <si>
    <t>Gonda</t>
  </si>
  <si>
    <t>Gorakhpur</t>
  </si>
  <si>
    <t>Guna</t>
  </si>
  <si>
    <t>Gurdaspur</t>
  </si>
  <si>
    <t>Gurgaon</t>
  </si>
  <si>
    <t>Gwalior</t>
  </si>
  <si>
    <t>Hamirpur</t>
  </si>
  <si>
    <t>Hanumangarh</t>
  </si>
  <si>
    <t>Harda</t>
  </si>
  <si>
    <t>Hardoi</t>
  </si>
  <si>
    <t>Hardwar</t>
  </si>
  <si>
    <t>Hisar</t>
  </si>
  <si>
    <t>Hoshangabad</t>
  </si>
  <si>
    <t>Hoshiarpur</t>
  </si>
  <si>
    <t>Indore</t>
  </si>
  <si>
    <t>Jabalpur</t>
  </si>
  <si>
    <t>Jaipur</t>
  </si>
  <si>
    <t>Jaisalmer</t>
  </si>
  <si>
    <t>Jalandhar</t>
  </si>
  <si>
    <t>Jalaun</t>
  </si>
  <si>
    <t>Jalor</t>
  </si>
  <si>
    <t>Jammu</t>
  </si>
  <si>
    <t>Jaunpur</t>
  </si>
  <si>
    <t>Jhabua</t>
  </si>
  <si>
    <t>Jhajjar</t>
  </si>
  <si>
    <t>Jhalawar</t>
  </si>
  <si>
    <t>Jhansi</t>
  </si>
  <si>
    <t>Jhunjhunun</t>
  </si>
  <si>
    <t>Jind</t>
  </si>
  <si>
    <t>Jodhpur</t>
  </si>
  <si>
    <t>Jyotiba Phule Nagar</t>
  </si>
  <si>
    <t>Kaithal</t>
  </si>
  <si>
    <t>Kangra</t>
  </si>
  <si>
    <t>Kannauj</t>
  </si>
  <si>
    <t>Kanpur Dehat</t>
  </si>
  <si>
    <t>Kanpur Nagar</t>
  </si>
  <si>
    <t>Kanshiram Nagar</t>
  </si>
  <si>
    <t>Kapurthala</t>
  </si>
  <si>
    <t>Karauli</t>
  </si>
  <si>
    <t>Kargil</t>
  </si>
  <si>
    <t>Karnal</t>
  </si>
  <si>
    <t>Kathua</t>
  </si>
  <si>
    <t>Katni</t>
  </si>
  <si>
    <t>Kaushambi</t>
  </si>
  <si>
    <t>Khandwa (East Nimar)</t>
  </si>
  <si>
    <t>Khargone (West Nimar)</t>
  </si>
  <si>
    <t>Kheri</t>
  </si>
  <si>
    <t>Kinnaur</t>
  </si>
  <si>
    <t>Kishtwar</t>
  </si>
  <si>
    <t>Kota</t>
  </si>
  <si>
    <t>Kulgam</t>
  </si>
  <si>
    <t>Kullu</t>
  </si>
  <si>
    <t>Kupwara</t>
  </si>
  <si>
    <t>Kurukshetra</t>
  </si>
  <si>
    <t>Kushinagar</t>
  </si>
  <si>
    <t>Lalitpur</t>
  </si>
  <si>
    <t>Leh(Ladakh)</t>
  </si>
  <si>
    <t>Lucknow</t>
  </si>
  <si>
    <t>Ludhiana</t>
  </si>
  <si>
    <t>Mahamaya Nagar</t>
  </si>
  <si>
    <t>Mahendragarh</t>
  </si>
  <si>
    <t>Mahoba</t>
  </si>
  <si>
    <t>Mahrajganj</t>
  </si>
  <si>
    <t>Mainpuri</t>
  </si>
  <si>
    <t>Mandi</t>
  </si>
  <si>
    <t>Mandla</t>
  </si>
  <si>
    <t>Mandsaur</t>
  </si>
  <si>
    <t>Mansa</t>
  </si>
  <si>
    <t>Mathura</t>
  </si>
  <si>
    <t>Mau</t>
  </si>
  <si>
    <t>Meerut</t>
  </si>
  <si>
    <t>Mewat</t>
  </si>
  <si>
    <t>Mirzapur</t>
  </si>
  <si>
    <t>Moga</t>
  </si>
  <si>
    <t>Moradabad</t>
  </si>
  <si>
    <t>Morena</t>
  </si>
  <si>
    <t>Muktsar</t>
  </si>
  <si>
    <t>Muzaffarnagar</t>
  </si>
  <si>
    <t>Nagaur</t>
  </si>
  <si>
    <t>Nainital</t>
  </si>
  <si>
    <t>Narsimhapur</t>
  </si>
  <si>
    <t>Neemuch</t>
  </si>
  <si>
    <t>New Delhi</t>
  </si>
  <si>
    <t>North Delhi</t>
  </si>
  <si>
    <t>North East Delhi</t>
  </si>
  <si>
    <t>North West Delhi</t>
  </si>
  <si>
    <t>Pali</t>
  </si>
  <si>
    <t>Palwal</t>
  </si>
  <si>
    <t>Panchkula</t>
  </si>
  <si>
    <t>Panipat</t>
  </si>
  <si>
    <t>Panna</t>
  </si>
  <si>
    <t>Patiala</t>
  </si>
  <si>
    <t>Pilibhit</t>
  </si>
  <si>
    <t>Pithoragarh</t>
  </si>
  <si>
    <t>Pratapgarh</t>
  </si>
  <si>
    <t>Pulwama</t>
  </si>
  <si>
    <t>Rae Bareli</t>
  </si>
  <si>
    <t>Raisen</t>
  </si>
  <si>
    <t>Rajgarh</t>
  </si>
  <si>
    <t>Rajouri</t>
  </si>
  <si>
    <t>Rajsamand</t>
  </si>
  <si>
    <t>Ramban</t>
  </si>
  <si>
    <t>Rampur</t>
  </si>
  <si>
    <t>Ratlam</t>
  </si>
  <si>
    <t>Reasi</t>
  </si>
  <si>
    <t>Rewa</t>
  </si>
  <si>
    <t>Rewari</t>
  </si>
  <si>
    <t>Rohtak</t>
  </si>
  <si>
    <t>Rudraprayag</t>
  </si>
  <si>
    <t>Rupnagar</t>
  </si>
  <si>
    <t>Sagar</t>
  </si>
  <si>
    <t>Saharanpur</t>
  </si>
  <si>
    <t>Sahibzada Ajit Singh Nagar</t>
  </si>
  <si>
    <t>Samba</t>
  </si>
  <si>
    <t>Sangrur</t>
  </si>
  <si>
    <t>Sant Kabir Nagar</t>
  </si>
  <si>
    <t>Sant Ravidas Nagar (Bhadohi)</t>
  </si>
  <si>
    <t>Satna</t>
  </si>
  <si>
    <t>Sawai Madhopur</t>
  </si>
  <si>
    <t>Sehore</t>
  </si>
  <si>
    <t>Seoni</t>
  </si>
  <si>
    <t>Shahdol</t>
  </si>
  <si>
    <t>Shahid Bhagat Singh Nagar</t>
  </si>
  <si>
    <t>Shahjahanpur</t>
  </si>
  <si>
    <t>Shajapur</t>
  </si>
  <si>
    <t>Sheopur</t>
  </si>
  <si>
    <t>Shimla</t>
  </si>
  <si>
    <t>Shivpuri</t>
  </si>
  <si>
    <t>Shrawasti</t>
  </si>
  <si>
    <t>Siddharthnagar</t>
  </si>
  <si>
    <t>Sidhi</t>
  </si>
  <si>
    <t>Sikar</t>
  </si>
  <si>
    <t>Singrauli</t>
  </si>
  <si>
    <t>Sirmaur</t>
  </si>
  <si>
    <t>Sirohi</t>
  </si>
  <si>
    <t>Sirsa</t>
  </si>
  <si>
    <t>Sitapur</t>
  </si>
  <si>
    <t>Solan</t>
  </si>
  <si>
    <t>Sonbhadra</t>
  </si>
  <si>
    <t>Sonipat</t>
  </si>
  <si>
    <t>South Delhi</t>
  </si>
  <si>
    <t>South West Delhi</t>
  </si>
  <si>
    <t>Srinagar</t>
  </si>
  <si>
    <t>Sultanpur</t>
  </si>
  <si>
    <t>Tarn Taran</t>
  </si>
  <si>
    <t>Tehri Garhwal</t>
  </si>
  <si>
    <t>Tikamgarh</t>
  </si>
  <si>
    <t>Tonk</t>
  </si>
  <si>
    <t>Udaipur</t>
  </si>
  <si>
    <t>Udham Singh Nagar</t>
  </si>
  <si>
    <t>Udhampur</t>
  </si>
  <si>
    <t>Ujjain</t>
  </si>
  <si>
    <t>Umaria</t>
  </si>
  <si>
    <t>Una</t>
  </si>
  <si>
    <t>Unnao</t>
  </si>
  <si>
    <t>Uttarkashi</t>
  </si>
  <si>
    <t>Varanasi</t>
  </si>
  <si>
    <t>Vidisha</t>
  </si>
  <si>
    <t>West Delhi</t>
  </si>
  <si>
    <t>Yamunanagar</t>
  </si>
  <si>
    <t>Bah</t>
  </si>
  <si>
    <t>Etmadpur</t>
  </si>
  <si>
    <t>Kheragarh</t>
  </si>
  <si>
    <t>Kiraoli</t>
  </si>
  <si>
    <t>Beawar</t>
  </si>
  <si>
    <t>Bhinay</t>
  </si>
  <si>
    <t>Kekri</t>
  </si>
  <si>
    <t>Kishangarh</t>
  </si>
  <si>
    <t>Masuda</t>
  </si>
  <si>
    <t>Nasirabad</t>
  </si>
  <si>
    <t>Peesangan</t>
  </si>
  <si>
    <t>Sarwar</t>
  </si>
  <si>
    <t>Atrauli</t>
  </si>
  <si>
    <t>Gabhana</t>
  </si>
  <si>
    <t>Iglas</t>
  </si>
  <si>
    <t>Khair</t>
  </si>
  <si>
    <t>Koil</t>
  </si>
  <si>
    <t>Bhavra</t>
  </si>
  <si>
    <t>Jobat</t>
  </si>
  <si>
    <t>Bara</t>
  </si>
  <si>
    <t>Handia</t>
  </si>
  <si>
    <t>Karchhana</t>
  </si>
  <si>
    <t>Koraon</t>
  </si>
  <si>
    <t>Meja</t>
  </si>
  <si>
    <t>Phulpur</t>
  </si>
  <si>
    <t>Soraon</t>
  </si>
  <si>
    <t>BHIKIYASAIN</t>
  </si>
  <si>
    <t>Bhanoli</t>
  </si>
  <si>
    <t>Chaukhutiya</t>
  </si>
  <si>
    <t>Dwarahat</t>
  </si>
  <si>
    <t>Jainti</t>
  </si>
  <si>
    <t>Ranikhet</t>
  </si>
  <si>
    <t>Someshwar</t>
  </si>
  <si>
    <t>Bansur</t>
  </si>
  <si>
    <t>Behror</t>
  </si>
  <si>
    <t>Kathumar</t>
  </si>
  <si>
    <t>Kotkasim</t>
  </si>
  <si>
    <t>Lachhmangarh</t>
  </si>
  <si>
    <t>Mandawar</t>
  </si>
  <si>
    <t>Ramgarh</t>
  </si>
  <si>
    <t>Thanagazi</t>
  </si>
  <si>
    <t>Tijara</t>
  </si>
  <si>
    <t>Barara</t>
  </si>
  <si>
    <t>Naraingarh</t>
  </si>
  <si>
    <t>Akbarpur</t>
  </si>
  <si>
    <t>Allapur</t>
  </si>
  <si>
    <t>Bhiti</t>
  </si>
  <si>
    <t>Jalalpur</t>
  </si>
  <si>
    <t>Tanda</t>
  </si>
  <si>
    <t>Ajnala</t>
  </si>
  <si>
    <t>Amritsar -I</t>
  </si>
  <si>
    <t>Amritsar- II</t>
  </si>
  <si>
    <t>Baba Bakala</t>
  </si>
  <si>
    <t>Bijbehara</t>
  </si>
  <si>
    <t>Dooru</t>
  </si>
  <si>
    <t>Kokernag</t>
  </si>
  <si>
    <t>Pahalgam</t>
  </si>
  <si>
    <t>Shangus</t>
  </si>
  <si>
    <t>Jaithari</t>
  </si>
  <si>
    <t>Kotma</t>
  </si>
  <si>
    <t>Pushparajgarh</t>
  </si>
  <si>
    <t>Chanderi</t>
  </si>
  <si>
    <t>Isagarh</t>
  </si>
  <si>
    <t>Mungaoli</t>
  </si>
  <si>
    <t>Shadhora</t>
  </si>
  <si>
    <t>Bidhuna</t>
  </si>
  <si>
    <t>Lalganj</t>
  </si>
  <si>
    <t>Mehnagar</t>
  </si>
  <si>
    <t>Nizamabad</t>
  </si>
  <si>
    <t>Sagri</t>
  </si>
  <si>
    <t>Beerwah</t>
  </si>
  <si>
    <t>Budgam</t>
  </si>
  <si>
    <t>Chadoora</t>
  </si>
  <si>
    <t>Charar- E- Shrief</t>
  </si>
  <si>
    <t>Khag</t>
  </si>
  <si>
    <t>Khansahib</t>
  </si>
  <si>
    <t>Garud</t>
  </si>
  <si>
    <t>Kanda</t>
  </si>
  <si>
    <t>Kapkot</t>
  </si>
  <si>
    <t>Baraut</t>
  </si>
  <si>
    <t>Khekada</t>
  </si>
  <si>
    <t>Kaiserganj</t>
  </si>
  <si>
    <t>Mahasi</t>
  </si>
  <si>
    <t>Nanpara</t>
  </si>
  <si>
    <t>Baihar</t>
  </si>
  <si>
    <t>Katangi</t>
  </si>
  <si>
    <t>Khairlanji</t>
  </si>
  <si>
    <t>Kirnapur</t>
  </si>
  <si>
    <t>Lalbarra</t>
  </si>
  <si>
    <t>Lanji</t>
  </si>
  <si>
    <t>Paraswada</t>
  </si>
  <si>
    <t>Tirodi</t>
  </si>
  <si>
    <t>Waraseoni</t>
  </si>
  <si>
    <t>Bairia</t>
  </si>
  <si>
    <t>Bansdih</t>
  </si>
  <si>
    <t>Belthara Road</t>
  </si>
  <si>
    <t>Rasra</t>
  </si>
  <si>
    <t>Sikanderpur</t>
  </si>
  <si>
    <t>Tulsipur</t>
  </si>
  <si>
    <t>Utraula</t>
  </si>
  <si>
    <t>Atarra</t>
  </si>
  <si>
    <t>Baberu</t>
  </si>
  <si>
    <t>Naraini</t>
  </si>
  <si>
    <t>Bandipora</t>
  </si>
  <si>
    <t>Gurez</t>
  </si>
  <si>
    <t>Sonawari</t>
  </si>
  <si>
    <t>Bagidora</t>
  </si>
  <si>
    <t>Garhi</t>
  </si>
  <si>
    <t>Ghatol</t>
  </si>
  <si>
    <t>Kushalgarh</t>
  </si>
  <si>
    <t>Nawabganj</t>
  </si>
  <si>
    <t>Baramulla</t>
  </si>
  <si>
    <t>Boniyar</t>
  </si>
  <si>
    <t>Pattan</t>
  </si>
  <si>
    <t>Sopore</t>
  </si>
  <si>
    <t>Tangmarg</t>
  </si>
  <si>
    <t>Antah</t>
  </si>
  <si>
    <t>Atru</t>
  </si>
  <si>
    <t>Chhabra</t>
  </si>
  <si>
    <t>Chhipabarod</t>
  </si>
  <si>
    <t>Kishanganj</t>
  </si>
  <si>
    <t>Mangrol</t>
  </si>
  <si>
    <t>Shahbad</t>
  </si>
  <si>
    <t>Aonla</t>
  </si>
  <si>
    <t>Baheri</t>
  </si>
  <si>
    <t>Faridpur</t>
  </si>
  <si>
    <t>Meerganj</t>
  </si>
  <si>
    <t>Chohtan</t>
  </si>
  <si>
    <t>Gudha Malani</t>
  </si>
  <si>
    <t>Ramsar</t>
  </si>
  <si>
    <t>Sheo</t>
  </si>
  <si>
    <t>Siwana</t>
  </si>
  <si>
    <t>Tapa</t>
  </si>
  <si>
    <t>Anjad</t>
  </si>
  <si>
    <t>Niwali</t>
  </si>
  <si>
    <t>Pansemal</t>
  </si>
  <si>
    <t>Pati</t>
  </si>
  <si>
    <t>Rajpur</t>
  </si>
  <si>
    <t>Sendhwa</t>
  </si>
  <si>
    <t>Thikri</t>
  </si>
  <si>
    <t>Varla</t>
  </si>
  <si>
    <t>Bhanpur</t>
  </si>
  <si>
    <t>Harraiya</t>
  </si>
  <si>
    <t>Rudhauli</t>
  </si>
  <si>
    <t>Rampura Phul</t>
  </si>
  <si>
    <t>Talwandi Sabo</t>
  </si>
  <si>
    <t>Amla</t>
  </si>
  <si>
    <t>Athner</t>
  </si>
  <si>
    <t>Bhainsdehi</t>
  </si>
  <si>
    <t>Chicholi</t>
  </si>
  <si>
    <t>Multai</t>
  </si>
  <si>
    <t>Shahpur</t>
  </si>
  <si>
    <t>Bayana</t>
  </si>
  <si>
    <t>Deeg</t>
  </si>
  <si>
    <t>Kaman</t>
  </si>
  <si>
    <t>Kumher</t>
  </si>
  <si>
    <t>Nadbai</t>
  </si>
  <si>
    <t>Nagar</t>
  </si>
  <si>
    <t>Pahari</t>
  </si>
  <si>
    <t>Rupbas</t>
  </si>
  <si>
    <t>Weir</t>
  </si>
  <si>
    <t>Asind</t>
  </si>
  <si>
    <t>Banera</t>
  </si>
  <si>
    <t>Beejoliya</t>
  </si>
  <si>
    <t>Hurda</t>
  </si>
  <si>
    <t>Jahazpur</t>
  </si>
  <si>
    <t>Kotri</t>
  </si>
  <si>
    <t>Mandal</t>
  </si>
  <si>
    <t>Mandalgarh</t>
  </si>
  <si>
    <t>Raipur</t>
  </si>
  <si>
    <t>Sahara</t>
  </si>
  <si>
    <t>Ater</t>
  </si>
  <si>
    <t>Gohad</t>
  </si>
  <si>
    <t>Gormi</t>
  </si>
  <si>
    <t>Lahar</t>
  </si>
  <si>
    <t>Mehgaon</t>
  </si>
  <si>
    <t>Mihona</t>
  </si>
  <si>
    <t>Ron</t>
  </si>
  <si>
    <t>Bawani Khera</t>
  </si>
  <si>
    <t>Loharu</t>
  </si>
  <si>
    <t>Siwani</t>
  </si>
  <si>
    <t>Tosham</t>
  </si>
  <si>
    <t>Berasia</t>
  </si>
  <si>
    <t>Huzur</t>
  </si>
  <si>
    <t>Chandpur</t>
  </si>
  <si>
    <t>Dhampur</t>
  </si>
  <si>
    <t>Nagina</t>
  </si>
  <si>
    <t>Najibabad</t>
  </si>
  <si>
    <t>Khajuwala</t>
  </si>
  <si>
    <t>Kolayat</t>
  </si>
  <si>
    <t>Lunkaransar</t>
  </si>
  <si>
    <t>Nokha</t>
  </si>
  <si>
    <t>Poogal</t>
  </si>
  <si>
    <t>Bharari</t>
  </si>
  <si>
    <t>Bilaspur Sadar</t>
  </si>
  <si>
    <t>Ghumarwin</t>
  </si>
  <si>
    <t>Jhanduta</t>
  </si>
  <si>
    <t>Naina Devi</t>
  </si>
  <si>
    <t>Namhol</t>
  </si>
  <si>
    <t>Bilsi</t>
  </si>
  <si>
    <t>Bisauli</t>
  </si>
  <si>
    <t>Dataganj</t>
  </si>
  <si>
    <t>Gunnaur</t>
  </si>
  <si>
    <t>Sahaswan</t>
  </si>
  <si>
    <t>Anupshahr</t>
  </si>
  <si>
    <t>Debai</t>
  </si>
  <si>
    <t>Khurja</t>
  </si>
  <si>
    <t>Shikarpur</t>
  </si>
  <si>
    <t>Sikandrabad</t>
  </si>
  <si>
    <t>Hindoli</t>
  </si>
  <si>
    <t>Indragarh</t>
  </si>
  <si>
    <t>Keshoraipatan</t>
  </si>
  <si>
    <t>Nainwa</t>
  </si>
  <si>
    <t>Khaknar</t>
  </si>
  <si>
    <t>Nepanagar</t>
  </si>
  <si>
    <t>Karol Bagh</t>
  </si>
  <si>
    <t>Pahar Ganj</t>
  </si>
  <si>
    <t>Bhalai</t>
  </si>
  <si>
    <t>Bhattiyat</t>
  </si>
  <si>
    <t>Brahmaur</t>
  </si>
  <si>
    <t>Chaurah</t>
  </si>
  <si>
    <t>Dalhousie</t>
  </si>
  <si>
    <t>Holi</t>
  </si>
  <si>
    <t>Pangi</t>
  </si>
  <si>
    <t>Saluni</t>
  </si>
  <si>
    <t>Sihunta</t>
  </si>
  <si>
    <t>Gairsain</t>
  </si>
  <si>
    <t>Joshimath</t>
  </si>
  <si>
    <t>Karnaprayag</t>
  </si>
  <si>
    <t>Pokhari</t>
  </si>
  <si>
    <t>Tharali</t>
  </si>
  <si>
    <t>Lohaghat</t>
  </si>
  <si>
    <t>Chakia</t>
  </si>
  <si>
    <t>Sakaldiha</t>
  </si>
  <si>
    <t>Bada Malhera</t>
  </si>
  <si>
    <t>Bijawar</t>
  </si>
  <si>
    <t>Buxwaha</t>
  </si>
  <si>
    <t>Chandla</t>
  </si>
  <si>
    <t>Gaurihar</t>
  </si>
  <si>
    <t>Ghuwara</t>
  </si>
  <si>
    <t>Laundi</t>
  </si>
  <si>
    <t>Maharajpur</t>
  </si>
  <si>
    <t>Nowgong</t>
  </si>
  <si>
    <t>Rajnagar</t>
  </si>
  <si>
    <t>Amarwara</t>
  </si>
  <si>
    <t>Bichhua</t>
  </si>
  <si>
    <t>Chaurai</t>
  </si>
  <si>
    <t>Harrai</t>
  </si>
  <si>
    <t>Jamai</t>
  </si>
  <si>
    <t>Mohkhed</t>
  </si>
  <si>
    <t>Pandhurna</t>
  </si>
  <si>
    <t>Parasia</t>
  </si>
  <si>
    <t>Tamia</t>
  </si>
  <si>
    <t>Umreth</t>
  </si>
  <si>
    <t>Karwi</t>
  </si>
  <si>
    <t>Bari Sadri</t>
  </si>
  <si>
    <t>Begun</t>
  </si>
  <si>
    <t>Bhadesar</t>
  </si>
  <si>
    <t>Dungla</t>
  </si>
  <si>
    <t>Kapasan</t>
  </si>
  <si>
    <t>Nimbahera</t>
  </si>
  <si>
    <t>Rashmi</t>
  </si>
  <si>
    <t>Ratangarh</t>
  </si>
  <si>
    <t>Sardarshahar</t>
  </si>
  <si>
    <t>Sujangarh</t>
  </si>
  <si>
    <t>Taranagar</t>
  </si>
  <si>
    <t>Batiyagarh</t>
  </si>
  <si>
    <t>Hatta</t>
  </si>
  <si>
    <t>Jabera</t>
  </si>
  <si>
    <t>Patera</t>
  </si>
  <si>
    <t>Patharia</t>
  </si>
  <si>
    <t>Tendukheda</t>
  </si>
  <si>
    <t>Bhander</t>
  </si>
  <si>
    <t>Indergarh</t>
  </si>
  <si>
    <t>Seondha</t>
  </si>
  <si>
    <t>Baswa</t>
  </si>
  <si>
    <t>Lalsot</t>
  </si>
  <si>
    <t>Mahwa</t>
  </si>
  <si>
    <t>Sikrai</t>
  </si>
  <si>
    <t>Chakrata</t>
  </si>
  <si>
    <t>Kalsi</t>
  </si>
  <si>
    <t>Rishikesh</t>
  </si>
  <si>
    <t>Tyuni</t>
  </si>
  <si>
    <t>Vikasnagar</t>
  </si>
  <si>
    <t>Barhaj</t>
  </si>
  <si>
    <t>Bhatpar Rani</t>
  </si>
  <si>
    <t>Rudrapur</t>
  </si>
  <si>
    <t>Salempur</t>
  </si>
  <si>
    <t>Bagli</t>
  </si>
  <si>
    <t>Hatpiplya</t>
  </si>
  <si>
    <t>Kannod</t>
  </si>
  <si>
    <t>Khategaon</t>
  </si>
  <si>
    <t>Satwas</t>
  </si>
  <si>
    <t>Sonkatch</t>
  </si>
  <si>
    <t>Tonk Khurd</t>
  </si>
  <si>
    <t>Badnawar</t>
  </si>
  <si>
    <t>Dahi</t>
  </si>
  <si>
    <t>Dharampuri</t>
  </si>
  <si>
    <t>Gandhwani</t>
  </si>
  <si>
    <t>Kukshi</t>
  </si>
  <si>
    <t>Manawar</t>
  </si>
  <si>
    <t>Sardarpur</t>
  </si>
  <si>
    <t>Bari</t>
  </si>
  <si>
    <t>Baseri</t>
  </si>
  <si>
    <t>Rajakhera</t>
  </si>
  <si>
    <t>Sepau</t>
  </si>
  <si>
    <t>Shahpura</t>
  </si>
  <si>
    <t>Bhaderwah</t>
  </si>
  <si>
    <t>Gandoh</t>
  </si>
  <si>
    <t>Thathri</t>
  </si>
  <si>
    <t>Aspur</t>
  </si>
  <si>
    <t>Sagwara</t>
  </si>
  <si>
    <t>Simalwara</t>
  </si>
  <si>
    <t>Gandhi Nagar</t>
  </si>
  <si>
    <t>Preet Vihar</t>
  </si>
  <si>
    <t>Vivek Vihar</t>
  </si>
  <si>
    <t>Aliganj</t>
  </si>
  <si>
    <t>Jalesar</t>
  </si>
  <si>
    <t>Bharthana</t>
  </si>
  <si>
    <t>Chakarnagar</t>
  </si>
  <si>
    <t>Jaswantnagar</t>
  </si>
  <si>
    <t>Saifai</t>
  </si>
  <si>
    <t>Bikapur</t>
  </si>
  <si>
    <t>Milkipur</t>
  </si>
  <si>
    <t>Rudauli</t>
  </si>
  <si>
    <t>Sohawal</t>
  </si>
  <si>
    <t>Ballabgarh</t>
  </si>
  <si>
    <t>Jaitu</t>
  </si>
  <si>
    <t>Amritpur</t>
  </si>
  <si>
    <t>Kaimganj</t>
  </si>
  <si>
    <t>Ratia</t>
  </si>
  <si>
    <t>Tohana</t>
  </si>
  <si>
    <t>Amloh</t>
  </si>
  <si>
    <t>Bassi Pathana</t>
  </si>
  <si>
    <t>Khamanon</t>
  </si>
  <si>
    <t>Bindki</t>
  </si>
  <si>
    <t>Khaga</t>
  </si>
  <si>
    <t>Jasrana</t>
  </si>
  <si>
    <t>Shikohabad</t>
  </si>
  <si>
    <t>Tundla</t>
  </si>
  <si>
    <t>Zira</t>
  </si>
  <si>
    <t>Kangan</t>
  </si>
  <si>
    <t>Lar</t>
  </si>
  <si>
    <t>Anupgarh</t>
  </si>
  <si>
    <t>Karanpur</t>
  </si>
  <si>
    <t>Padampur</t>
  </si>
  <si>
    <t>Sadulshahar</t>
  </si>
  <si>
    <t>Suratgarh</t>
  </si>
  <si>
    <t>Chaubattakhal</t>
  </si>
  <si>
    <t>Dhoomakot</t>
  </si>
  <si>
    <t>Kotdwara</t>
  </si>
  <si>
    <t>Lansdowne</t>
  </si>
  <si>
    <t>Pauri</t>
  </si>
  <si>
    <t>Satpuli</t>
  </si>
  <si>
    <t>THALISAIN</t>
  </si>
  <si>
    <t>Yamkeshwar</t>
  </si>
  <si>
    <t>Dadri</t>
  </si>
  <si>
    <t>Jewar</t>
  </si>
  <si>
    <t>Hapur</t>
  </si>
  <si>
    <t>Modinagar</t>
  </si>
  <si>
    <t>Jakhania</t>
  </si>
  <si>
    <t>Mohammadabad</t>
  </si>
  <si>
    <t>Saidpur</t>
  </si>
  <si>
    <t>Zamania</t>
  </si>
  <si>
    <t>Colonelganj</t>
  </si>
  <si>
    <t>Mankapur</t>
  </si>
  <si>
    <t>Tarabganj</t>
  </si>
  <si>
    <t>Bansgaon</t>
  </si>
  <si>
    <t>Campierganj</t>
  </si>
  <si>
    <t>Chauri Chaura</t>
  </si>
  <si>
    <t>Gola</t>
  </si>
  <si>
    <t>Khajni</t>
  </si>
  <si>
    <t>Sahjanwa</t>
  </si>
  <si>
    <t>Aron</t>
  </si>
  <si>
    <t>Bamori</t>
  </si>
  <si>
    <t>Chachaura</t>
  </si>
  <si>
    <t>Kumbhraj</t>
  </si>
  <si>
    <t>Maksoodangarh</t>
  </si>
  <si>
    <t>Raghogarh</t>
  </si>
  <si>
    <t>Batala</t>
  </si>
  <si>
    <t>Dera Baba Nanak</t>
  </si>
  <si>
    <t>Pathankot</t>
  </si>
  <si>
    <t>Farrukhnagar</t>
  </si>
  <si>
    <t>Manesar</t>
  </si>
  <si>
    <t>Pataudi</t>
  </si>
  <si>
    <t>Sohna</t>
  </si>
  <si>
    <t>Bhitarwar</t>
  </si>
  <si>
    <t>Chinour</t>
  </si>
  <si>
    <t>Gwalior (Gird)</t>
  </si>
  <si>
    <t>Barsar</t>
  </si>
  <si>
    <t>Bhoranj</t>
  </si>
  <si>
    <t>Dhatwal</t>
  </si>
  <si>
    <t>Galore</t>
  </si>
  <si>
    <t>Maudaha</t>
  </si>
  <si>
    <t>Nadaun</t>
  </si>
  <si>
    <t>Rath</t>
  </si>
  <si>
    <t>Sarila</t>
  </si>
  <si>
    <t>Tira Sujanpur</t>
  </si>
  <si>
    <t>Bhadra</t>
  </si>
  <si>
    <t>Nohar</t>
  </si>
  <si>
    <t>Pilibanga</t>
  </si>
  <si>
    <t>Rawatsar</t>
  </si>
  <si>
    <t>Sangaria</t>
  </si>
  <si>
    <t>Tibi</t>
  </si>
  <si>
    <t>Handiya</t>
  </si>
  <si>
    <t>Khirkiya</t>
  </si>
  <si>
    <t>Sirali</t>
  </si>
  <si>
    <t>Timarni</t>
  </si>
  <si>
    <t>Bilgram</t>
  </si>
  <si>
    <t>Sandila</t>
  </si>
  <si>
    <t>Sawayajpur</t>
  </si>
  <si>
    <t>Shahabad</t>
  </si>
  <si>
    <t>Adampur</t>
  </si>
  <si>
    <t>Hansi</t>
  </si>
  <si>
    <t>Narnaund</t>
  </si>
  <si>
    <t>Babai</t>
  </si>
  <si>
    <t>Bankhedi</t>
  </si>
  <si>
    <t>Itarsi</t>
  </si>
  <si>
    <t>Pipariya</t>
  </si>
  <si>
    <t>Seoni-Malwa</t>
  </si>
  <si>
    <t>Sohagpur</t>
  </si>
  <si>
    <t>Dasua</t>
  </si>
  <si>
    <t>Garhshankar</t>
  </si>
  <si>
    <t>Mukerian</t>
  </si>
  <si>
    <t>Depalpur</t>
  </si>
  <si>
    <t>Hatod</t>
  </si>
  <si>
    <t>Mhow</t>
  </si>
  <si>
    <t>Kundam</t>
  </si>
  <si>
    <t>Majholi</t>
  </si>
  <si>
    <t>Panagar</t>
  </si>
  <si>
    <t>Patan</t>
  </si>
  <si>
    <t>Sihora</t>
  </si>
  <si>
    <t>Amber</t>
  </si>
  <si>
    <t>Bassi</t>
  </si>
  <si>
    <t>Chaksu</t>
  </si>
  <si>
    <t>Chomu</t>
  </si>
  <si>
    <t>Jamwa Ramgarh</t>
  </si>
  <si>
    <t>Kotputli</t>
  </si>
  <si>
    <t>Phagi</t>
  </si>
  <si>
    <t>Phulera (Hq.Sambhar)</t>
  </si>
  <si>
    <t>Sanganer</t>
  </si>
  <si>
    <t>Viratnagar</t>
  </si>
  <si>
    <t>Fatehgarh</t>
  </si>
  <si>
    <t>Pokaran</t>
  </si>
  <si>
    <t>Jalandhar - I</t>
  </si>
  <si>
    <t>Jalandhar - II</t>
  </si>
  <si>
    <t>Nakodar</t>
  </si>
  <si>
    <t>Phillaur</t>
  </si>
  <si>
    <t>Shahkot</t>
  </si>
  <si>
    <t>Kalpi</t>
  </si>
  <si>
    <t>Konch</t>
  </si>
  <si>
    <t>Madhogarh</t>
  </si>
  <si>
    <t>Orai</t>
  </si>
  <si>
    <t>Ahore</t>
  </si>
  <si>
    <t>Bagora</t>
  </si>
  <si>
    <t>Bhinmal</t>
  </si>
  <si>
    <t>Raniwara</t>
  </si>
  <si>
    <t>Sanchore</t>
  </si>
  <si>
    <t>Sayla</t>
  </si>
  <si>
    <t>Akhnoor</t>
  </si>
  <si>
    <t>Bishnah</t>
  </si>
  <si>
    <t>Ranbir Singh Pora</t>
  </si>
  <si>
    <t>Badlapur</t>
  </si>
  <si>
    <t>Kerakat</t>
  </si>
  <si>
    <t>Machhlishahr</t>
  </si>
  <si>
    <t>Mariahu</t>
  </si>
  <si>
    <t>Shahganj</t>
  </si>
  <si>
    <t>Meghnagar</t>
  </si>
  <si>
    <t>Petlawad</t>
  </si>
  <si>
    <t>Ranapur</t>
  </si>
  <si>
    <t>Thandla</t>
  </si>
  <si>
    <t>Bahadurgarh</t>
  </si>
  <si>
    <t>Beri</t>
  </si>
  <si>
    <t>Matenhail</t>
  </si>
  <si>
    <t>Aklera</t>
  </si>
  <si>
    <t>Gangdhar</t>
  </si>
  <si>
    <t>Jhalrapatan</t>
  </si>
  <si>
    <t>Khanpur</t>
  </si>
  <si>
    <t>Manohar Thana</t>
  </si>
  <si>
    <t>Pachpahar</t>
  </si>
  <si>
    <t>Pirawa</t>
  </si>
  <si>
    <t>Garautha</t>
  </si>
  <si>
    <t>Mauranipur</t>
  </si>
  <si>
    <t>Moth</t>
  </si>
  <si>
    <t>Tahrauli</t>
  </si>
  <si>
    <t>Buhana</t>
  </si>
  <si>
    <t>Chirawa</t>
  </si>
  <si>
    <t>Khetri</t>
  </si>
  <si>
    <t>Nawalgarh</t>
  </si>
  <si>
    <t>Udaipurwati</t>
  </si>
  <si>
    <t>Julana</t>
  </si>
  <si>
    <t>Narwana</t>
  </si>
  <si>
    <t>Safidon</t>
  </si>
  <si>
    <t>Bhopalgarh</t>
  </si>
  <si>
    <t>Bilara</t>
  </si>
  <si>
    <t>Luni</t>
  </si>
  <si>
    <t>Osian</t>
  </si>
  <si>
    <t>Shergarh</t>
  </si>
  <si>
    <t>Amroha</t>
  </si>
  <si>
    <t>Dhanaura</t>
  </si>
  <si>
    <t>Hasanpur</t>
  </si>
  <si>
    <t>Fatehpur Pundri</t>
  </si>
  <si>
    <t>Guhla</t>
  </si>
  <si>
    <t>Baijnath</t>
  </si>
  <si>
    <t>Baroh</t>
  </si>
  <si>
    <t>Dera Gopipur</t>
  </si>
  <si>
    <t>Dhira</t>
  </si>
  <si>
    <t>Harchakian</t>
  </si>
  <si>
    <t>Indora</t>
  </si>
  <si>
    <t>Jaisinghpur</t>
  </si>
  <si>
    <t>Jaswan</t>
  </si>
  <si>
    <t>Jawalamukhi</t>
  </si>
  <si>
    <t>Jawali</t>
  </si>
  <si>
    <t>Khundian</t>
  </si>
  <si>
    <t>Multhan</t>
  </si>
  <si>
    <t>Nagrota Bagwan</t>
  </si>
  <si>
    <t>Nurpur</t>
  </si>
  <si>
    <t>Palampur</t>
  </si>
  <si>
    <t>Rakkar</t>
  </si>
  <si>
    <t>Thural</t>
  </si>
  <si>
    <t>Chhibramau</t>
  </si>
  <si>
    <t>Tirwa</t>
  </si>
  <si>
    <t>Bhognipur</t>
  </si>
  <si>
    <t>Derapur</t>
  </si>
  <si>
    <t>Rasulabad</t>
  </si>
  <si>
    <t>Sikandra</t>
  </si>
  <si>
    <t>Bilhaur</t>
  </si>
  <si>
    <t>Ghatampur</t>
  </si>
  <si>
    <t>Kanpur</t>
  </si>
  <si>
    <t>Kasganj</t>
  </si>
  <si>
    <t>Bhulath</t>
  </si>
  <si>
    <t>Phagwara</t>
  </si>
  <si>
    <t>Sultanpur Lodhi</t>
  </si>
  <si>
    <t>Hindaun</t>
  </si>
  <si>
    <t>Mandrail</t>
  </si>
  <si>
    <t>Nadoti</t>
  </si>
  <si>
    <t>Sapotra</t>
  </si>
  <si>
    <t>Todabhim</t>
  </si>
  <si>
    <t>Assandh</t>
  </si>
  <si>
    <t>Gharaunda</t>
  </si>
  <si>
    <t>Indri</t>
  </si>
  <si>
    <t>Nilokheri</t>
  </si>
  <si>
    <t>Bani</t>
  </si>
  <si>
    <t>Bashohli</t>
  </si>
  <si>
    <t>Billawar</t>
  </si>
  <si>
    <t>Hiranagar</t>
  </si>
  <si>
    <t>Badwara</t>
  </si>
  <si>
    <t>Bahoriband</t>
  </si>
  <si>
    <t>Barhi</t>
  </si>
  <si>
    <t>Dhimarkheda</t>
  </si>
  <si>
    <t>Murwara</t>
  </si>
  <si>
    <t>Rithi</t>
  </si>
  <si>
    <t>Vijayraghavgarh</t>
  </si>
  <si>
    <t>Chail</t>
  </si>
  <si>
    <t>Manjhanpur</t>
  </si>
  <si>
    <t>Sirathu</t>
  </si>
  <si>
    <t>Khalwa</t>
  </si>
  <si>
    <t>Punasa</t>
  </si>
  <si>
    <t>Barwaha</t>
  </si>
  <si>
    <t>Bhagwanpura</t>
  </si>
  <si>
    <t>Bhikangaon</t>
  </si>
  <si>
    <t>Khargone</t>
  </si>
  <si>
    <t>Segaon</t>
  </si>
  <si>
    <t>Dhaurahara</t>
  </si>
  <si>
    <t>Gola Gokaran Nath</t>
  </si>
  <si>
    <t>Lakhimpur</t>
  </si>
  <si>
    <t>Mohammdi</t>
  </si>
  <si>
    <t>Nighasan</t>
  </si>
  <si>
    <t>Palia</t>
  </si>
  <si>
    <t>Hangrang</t>
  </si>
  <si>
    <t>Kalpa</t>
  </si>
  <si>
    <t>Morang</t>
  </si>
  <si>
    <t>Nichar</t>
  </si>
  <si>
    <t>Poo</t>
  </si>
  <si>
    <t>Sangla</t>
  </si>
  <si>
    <t>Atholi (Paddar)</t>
  </si>
  <si>
    <t>Chhatroo</t>
  </si>
  <si>
    <t>Marwah</t>
  </si>
  <si>
    <t>Digod</t>
  </si>
  <si>
    <t>Ladpura</t>
  </si>
  <si>
    <t>Pipalda</t>
  </si>
  <si>
    <t>Ramganj Mandi</t>
  </si>
  <si>
    <t>Sangod</t>
  </si>
  <si>
    <t>Damhal Hanjipora</t>
  </si>
  <si>
    <t>Devsar</t>
  </si>
  <si>
    <t>Ani</t>
  </si>
  <si>
    <t>Banjar</t>
  </si>
  <si>
    <t>Manali</t>
  </si>
  <si>
    <t>Nermand</t>
  </si>
  <si>
    <t>Sainj</t>
  </si>
  <si>
    <t>Handwara</t>
  </si>
  <si>
    <t>Karnah</t>
  </si>
  <si>
    <t>Pehowa</t>
  </si>
  <si>
    <t>Thanesar</t>
  </si>
  <si>
    <t>Hata</t>
  </si>
  <si>
    <t>Kasya</t>
  </si>
  <si>
    <t>Padrauna</t>
  </si>
  <si>
    <t>Tamkuhi Raj</t>
  </si>
  <si>
    <t>Mahroni</t>
  </si>
  <si>
    <t>Talbehat</t>
  </si>
  <si>
    <t>Leh</t>
  </si>
  <si>
    <t>Bakshi Ka Talab</t>
  </si>
  <si>
    <t>Malihabad</t>
  </si>
  <si>
    <t>Mohanlalganj</t>
  </si>
  <si>
    <t>Jagraon</t>
  </si>
  <si>
    <t>Khanna</t>
  </si>
  <si>
    <t>Ludhiana (East)</t>
  </si>
  <si>
    <t>Ludhiana (West)</t>
  </si>
  <si>
    <t>Payal</t>
  </si>
  <si>
    <t>Raikot</t>
  </si>
  <si>
    <t>Samrala</t>
  </si>
  <si>
    <t>Hathras</t>
  </si>
  <si>
    <t>Sadabad</t>
  </si>
  <si>
    <t>Sasni</t>
  </si>
  <si>
    <t>Narnaul</t>
  </si>
  <si>
    <t>Charkhari</t>
  </si>
  <si>
    <t>Kulpahar</t>
  </si>
  <si>
    <t>Maharajganj</t>
  </si>
  <si>
    <t>Nautanwa</t>
  </si>
  <si>
    <t>Nichlaul</t>
  </si>
  <si>
    <t>Pharenda</t>
  </si>
  <si>
    <t>Bhogaon</t>
  </si>
  <si>
    <t>Karhal</t>
  </si>
  <si>
    <t>Aut</t>
  </si>
  <si>
    <t>Baldwara</t>
  </si>
  <si>
    <t>Bali Chowki</t>
  </si>
  <si>
    <t>Bhadrota</t>
  </si>
  <si>
    <t>Chachyot</t>
  </si>
  <si>
    <t>Dharmpur</t>
  </si>
  <si>
    <t>Jogindarnagar</t>
  </si>
  <si>
    <t>Karsog</t>
  </si>
  <si>
    <t>Kotli</t>
  </si>
  <si>
    <t>Lad Bharol</t>
  </si>
  <si>
    <t>Nihri</t>
  </si>
  <si>
    <t>Padhar</t>
  </si>
  <si>
    <t>Sandhol</t>
  </si>
  <si>
    <t>Sarkaghat</t>
  </si>
  <si>
    <t>Sundarnagar</t>
  </si>
  <si>
    <t>Thunag</t>
  </si>
  <si>
    <t>Bichhiya</t>
  </si>
  <si>
    <t>Ghughari</t>
  </si>
  <si>
    <t>Nainpur</t>
  </si>
  <si>
    <t>Narayanganj</t>
  </si>
  <si>
    <t>Niwas</t>
  </si>
  <si>
    <t>Bhanpura</t>
  </si>
  <si>
    <t>Daloda</t>
  </si>
  <si>
    <t>Garoth</t>
  </si>
  <si>
    <t>Malhargarh</t>
  </si>
  <si>
    <t>Shamgarh</t>
  </si>
  <si>
    <t>Sitamau</t>
  </si>
  <si>
    <t>Suwasara</t>
  </si>
  <si>
    <t>Budhlada</t>
  </si>
  <si>
    <t>Sardulgarh</t>
  </si>
  <si>
    <t>Chhata</t>
  </si>
  <si>
    <t>Mahavan</t>
  </si>
  <si>
    <t>Mat</t>
  </si>
  <si>
    <t>Ghosi</t>
  </si>
  <si>
    <t>Madhuban</t>
  </si>
  <si>
    <t>Maunath Bhanjan</t>
  </si>
  <si>
    <t>Muhammadabad Gohna</t>
  </si>
  <si>
    <t>Mawana</t>
  </si>
  <si>
    <t>Sardhana</t>
  </si>
  <si>
    <t>Ferozepur Jhirka</t>
  </si>
  <si>
    <t>Nuh</t>
  </si>
  <si>
    <t>Punahana</t>
  </si>
  <si>
    <t>Taoru</t>
  </si>
  <si>
    <t>Chunar</t>
  </si>
  <si>
    <t>Marihan</t>
  </si>
  <si>
    <t>Bagha Purana</t>
  </si>
  <si>
    <t>Nihal Singhwala</t>
  </si>
  <si>
    <t>Bilari</t>
  </si>
  <si>
    <t>Kanth</t>
  </si>
  <si>
    <t>Sambhal</t>
  </si>
  <si>
    <t>Thakurdwara</t>
  </si>
  <si>
    <t>Ambah</t>
  </si>
  <si>
    <t>Joura</t>
  </si>
  <si>
    <t>Kailaras</t>
  </si>
  <si>
    <t>Porsa</t>
  </si>
  <si>
    <t>Sabalgarh</t>
  </si>
  <si>
    <t>Gidderbaha</t>
  </si>
  <si>
    <t>Malout</t>
  </si>
  <si>
    <t>Budhana</t>
  </si>
  <si>
    <t>Jansath</t>
  </si>
  <si>
    <t>Khatauli</t>
  </si>
  <si>
    <t>Shamli</t>
  </si>
  <si>
    <t>Degana</t>
  </si>
  <si>
    <t>Didwana</t>
  </si>
  <si>
    <t>Jayal</t>
  </si>
  <si>
    <t>Kheenvsar</t>
  </si>
  <si>
    <t>Makrana</t>
  </si>
  <si>
    <t>Merta</t>
  </si>
  <si>
    <t>Nawa</t>
  </si>
  <si>
    <t>Parbatsar</t>
  </si>
  <si>
    <t>Betalghat</t>
  </si>
  <si>
    <t>Dhari</t>
  </si>
  <si>
    <t>Haldwani</t>
  </si>
  <si>
    <t>Kaladhungi</t>
  </si>
  <si>
    <t>Kosya Kutauli</t>
  </si>
  <si>
    <t>Lalkuan</t>
  </si>
  <si>
    <t>Ramnagar</t>
  </si>
  <si>
    <t>Kareli</t>
  </si>
  <si>
    <t>Jawad</t>
  </si>
  <si>
    <t>Jiran</t>
  </si>
  <si>
    <t>Manasa</t>
  </si>
  <si>
    <t>Singoli</t>
  </si>
  <si>
    <t>Chanakya Puri</t>
  </si>
  <si>
    <t>Connaught Place</t>
  </si>
  <si>
    <t>Parliament Street</t>
  </si>
  <si>
    <t>Civil Lines</t>
  </si>
  <si>
    <t>Sadar Bazar</t>
  </si>
  <si>
    <t>Seelam Pur</t>
  </si>
  <si>
    <t>Shahdara</t>
  </si>
  <si>
    <t>Model Town</t>
  </si>
  <si>
    <t>Saraswati Vihar</t>
  </si>
  <si>
    <t>Bali</t>
  </si>
  <si>
    <t>Desuri</t>
  </si>
  <si>
    <t>Jaitaran</t>
  </si>
  <si>
    <t>Marwar Junction</t>
  </si>
  <si>
    <t>Rohat</t>
  </si>
  <si>
    <t>Sojat</t>
  </si>
  <si>
    <t>Sumerpur</t>
  </si>
  <si>
    <t>Hathin</t>
  </si>
  <si>
    <t>Hodal</t>
  </si>
  <si>
    <t>Kalka</t>
  </si>
  <si>
    <t>Israna</t>
  </si>
  <si>
    <t>Samalkha</t>
  </si>
  <si>
    <t>Ajaigarh</t>
  </si>
  <si>
    <t>Amanganj</t>
  </si>
  <si>
    <t>Devendranagar</t>
  </si>
  <si>
    <t>Gunnor</t>
  </si>
  <si>
    <t>Pawai</t>
  </si>
  <si>
    <t>Raipura</t>
  </si>
  <si>
    <t>Shahnagar</t>
  </si>
  <si>
    <t>Nabha</t>
  </si>
  <si>
    <t>Patran</t>
  </si>
  <si>
    <t>Rajpura</t>
  </si>
  <si>
    <t>Samana</t>
  </si>
  <si>
    <t>Bisalpur</t>
  </si>
  <si>
    <t>Puranpur</t>
  </si>
  <si>
    <t>Berinag</t>
  </si>
  <si>
    <t>Dharchula</t>
  </si>
  <si>
    <t>Didihat</t>
  </si>
  <si>
    <t>Gangolihat</t>
  </si>
  <si>
    <t>Munsiari</t>
  </si>
  <si>
    <t>Arnod</t>
  </si>
  <si>
    <t>Chhoti Sadri</t>
  </si>
  <si>
    <t>Dhariawad</t>
  </si>
  <si>
    <t>Kunda</t>
  </si>
  <si>
    <t>Patti</t>
  </si>
  <si>
    <t>Raniganj</t>
  </si>
  <si>
    <t>Awantipora</t>
  </si>
  <si>
    <t>Pampore</t>
  </si>
  <si>
    <t>Tral</t>
  </si>
  <si>
    <t>Salon</t>
  </si>
  <si>
    <t>Badi</t>
  </si>
  <si>
    <t>Baraily</t>
  </si>
  <si>
    <t>Begamganj</t>
  </si>
  <si>
    <t>Gairatganj</t>
  </si>
  <si>
    <t>Goharganj</t>
  </si>
  <si>
    <t>Silwani</t>
  </si>
  <si>
    <t>Udaipura</t>
  </si>
  <si>
    <t>Biaora</t>
  </si>
  <si>
    <t>Jirapur</t>
  </si>
  <si>
    <t>Khilchipur</t>
  </si>
  <si>
    <t>Narsinghgarh</t>
  </si>
  <si>
    <t>Pachore</t>
  </si>
  <si>
    <t>Sarangpur</t>
  </si>
  <si>
    <t>Budhal</t>
  </si>
  <si>
    <t>Darhal</t>
  </si>
  <si>
    <t>Kalakote</t>
  </si>
  <si>
    <t>Nowshehra</t>
  </si>
  <si>
    <t>Rajauri</t>
  </si>
  <si>
    <t>Sunderbani</t>
  </si>
  <si>
    <t>Thanamandi</t>
  </si>
  <si>
    <t>Amet</t>
  </si>
  <si>
    <t>Bhim</t>
  </si>
  <si>
    <t>Deogarh</t>
  </si>
  <si>
    <t>Kumbhalgarh</t>
  </si>
  <si>
    <t>Nathdwara</t>
  </si>
  <si>
    <t>Railmagra</t>
  </si>
  <si>
    <t>Banihal</t>
  </si>
  <si>
    <t>Milak</t>
  </si>
  <si>
    <t>Suar</t>
  </si>
  <si>
    <t>Alot</t>
  </si>
  <si>
    <t>Bajna</t>
  </si>
  <si>
    <t>Jaora</t>
  </si>
  <si>
    <t>Piploda</t>
  </si>
  <si>
    <t>Rawti</t>
  </si>
  <si>
    <t>Sailana</t>
  </si>
  <si>
    <t>Tal</t>
  </si>
  <si>
    <t>Gool-Gulabgarh</t>
  </si>
  <si>
    <t>Gurh</t>
  </si>
  <si>
    <t>Hanumana</t>
  </si>
  <si>
    <t>Jawa</t>
  </si>
  <si>
    <t>Mangawan</t>
  </si>
  <si>
    <t>Raipur - Karchuliyan</t>
  </si>
  <si>
    <t>Semaria</t>
  </si>
  <si>
    <t>Sirmour</t>
  </si>
  <si>
    <t>Teonthar</t>
  </si>
  <si>
    <t>Bawal</t>
  </si>
  <si>
    <t>Kosli</t>
  </si>
  <si>
    <t>Maham</t>
  </si>
  <si>
    <t>Sampla</t>
  </si>
  <si>
    <t>Jakholi</t>
  </si>
  <si>
    <t>Ukhimath</t>
  </si>
  <si>
    <t>Anandpur Sahib</t>
  </si>
  <si>
    <t>Chamkaur Sahib</t>
  </si>
  <si>
    <t>Nangal</t>
  </si>
  <si>
    <t>Bina</t>
  </si>
  <si>
    <t>Deori</t>
  </si>
  <si>
    <t>Garhakota</t>
  </si>
  <si>
    <t>Kesli</t>
  </si>
  <si>
    <t>Khurai</t>
  </si>
  <si>
    <t>Malthon</t>
  </si>
  <si>
    <t>Rahatgarh</t>
  </si>
  <si>
    <t>Rehli</t>
  </si>
  <si>
    <t>Shahgarh</t>
  </si>
  <si>
    <t>Behat</t>
  </si>
  <si>
    <t>Deoband</t>
  </si>
  <si>
    <t>Nakur</t>
  </si>
  <si>
    <t>Rampur Maniharan</t>
  </si>
  <si>
    <t>Dera Bassi</t>
  </si>
  <si>
    <t>Kharar</t>
  </si>
  <si>
    <t>SAS Nagar (Mohali)</t>
  </si>
  <si>
    <t>Dhuri</t>
  </si>
  <si>
    <t>Lehra</t>
  </si>
  <si>
    <t>Malerkotla</t>
  </si>
  <si>
    <t>Moonak</t>
  </si>
  <si>
    <t>Sunam</t>
  </si>
  <si>
    <t>Ghanghata</t>
  </si>
  <si>
    <t>Khalilabad</t>
  </si>
  <si>
    <t>Mehdawal</t>
  </si>
  <si>
    <t>Bhadohi</t>
  </si>
  <si>
    <t>Gyanpur</t>
  </si>
  <si>
    <t>Amarpatan</t>
  </si>
  <si>
    <t>Birsinghpur</t>
  </si>
  <si>
    <t>Kotar</t>
  </si>
  <si>
    <t>Maihar</t>
  </si>
  <si>
    <t>Majhgawan</t>
  </si>
  <si>
    <t>Nagod</t>
  </si>
  <si>
    <t>Raghurajnagar</t>
  </si>
  <si>
    <t>Rampur Baghelan</t>
  </si>
  <si>
    <t>Unchahara</t>
  </si>
  <si>
    <t>Bamanwas</t>
  </si>
  <si>
    <t>Bonli</t>
  </si>
  <si>
    <t>Chauth Ka Barwara</t>
  </si>
  <si>
    <t>Gangapur</t>
  </si>
  <si>
    <t>Khandar</t>
  </si>
  <si>
    <t>Malarna Doongar</t>
  </si>
  <si>
    <t>Ashta</t>
  </si>
  <si>
    <t>Budni</t>
  </si>
  <si>
    <t>Ichhawar</t>
  </si>
  <si>
    <t>Jawar</t>
  </si>
  <si>
    <t>Nasrullaganj</t>
  </si>
  <si>
    <t>Rehti</t>
  </si>
  <si>
    <t>Shyampur</t>
  </si>
  <si>
    <t>Barghat</t>
  </si>
  <si>
    <t>Chhapara</t>
  </si>
  <si>
    <t>Dhanora</t>
  </si>
  <si>
    <t>Ghansaur</t>
  </si>
  <si>
    <t>Keolari</t>
  </si>
  <si>
    <t>Kurai</t>
  </si>
  <si>
    <t>Lakhnadon</t>
  </si>
  <si>
    <t>Beohari</t>
  </si>
  <si>
    <t>Jaisinghnagar</t>
  </si>
  <si>
    <t>Jaitpur</t>
  </si>
  <si>
    <t>Nawanshahr</t>
  </si>
  <si>
    <t>Jalalabad</t>
  </si>
  <si>
    <t>Powayan</t>
  </si>
  <si>
    <t>Tilhar</t>
  </si>
  <si>
    <t>Gulana</t>
  </si>
  <si>
    <t>Kalapipal</t>
  </si>
  <si>
    <t>Moman Badodiya</t>
  </si>
  <si>
    <t>Shujalpur</t>
  </si>
  <si>
    <t>Badoda</t>
  </si>
  <si>
    <t>Beerpur</t>
  </si>
  <si>
    <t>Karahal</t>
  </si>
  <si>
    <t>Vijaypur</t>
  </si>
  <si>
    <t>Chaupal</t>
  </si>
  <si>
    <t>Cheta</t>
  </si>
  <si>
    <t>Chirgaon</t>
  </si>
  <si>
    <t>Dodra Kwar</t>
  </si>
  <si>
    <t>Jubbal</t>
  </si>
  <si>
    <t>Junga</t>
  </si>
  <si>
    <t>Kotkhai</t>
  </si>
  <si>
    <t>Kumharsain</t>
  </si>
  <si>
    <t>Nankhari</t>
  </si>
  <si>
    <t>Nerua</t>
  </si>
  <si>
    <t>Rohru</t>
  </si>
  <si>
    <t>Shimla ( Rural )</t>
  </si>
  <si>
    <t>Shimla (urban)</t>
  </si>
  <si>
    <t>Theog</t>
  </si>
  <si>
    <t>Tikar</t>
  </si>
  <si>
    <t>Badarwas</t>
  </si>
  <si>
    <t>Karera</t>
  </si>
  <si>
    <t>Khaniyadhana</t>
  </si>
  <si>
    <t>Kolaras</t>
  </si>
  <si>
    <t>Narwar</t>
  </si>
  <si>
    <t>Pichhore</t>
  </si>
  <si>
    <t>Pohri</t>
  </si>
  <si>
    <t>Ikauna</t>
  </si>
  <si>
    <t>Bansi</t>
  </si>
  <si>
    <t>Domariyaganj</t>
  </si>
  <si>
    <t>Itwa</t>
  </si>
  <si>
    <t>Naugarh</t>
  </si>
  <si>
    <t>Shohratgarh</t>
  </si>
  <si>
    <t>Churhat</t>
  </si>
  <si>
    <t>Gopadbanas</t>
  </si>
  <si>
    <t>Kusmi</t>
  </si>
  <si>
    <t>Majhauli</t>
  </si>
  <si>
    <t>Rampur Naikin</t>
  </si>
  <si>
    <t>Sihawal</t>
  </si>
  <si>
    <t>Danta Ramgarh</t>
  </si>
  <si>
    <t>Chitrangi</t>
  </si>
  <si>
    <t>Deosar</t>
  </si>
  <si>
    <t>Dadahu</t>
  </si>
  <si>
    <t>Kamrau</t>
  </si>
  <si>
    <t>Nahan</t>
  </si>
  <si>
    <t>Nohra</t>
  </si>
  <si>
    <t>Pachhad</t>
  </si>
  <si>
    <t>Paonta Sahib</t>
  </si>
  <si>
    <t>Renuka</t>
  </si>
  <si>
    <t>Ronhat</t>
  </si>
  <si>
    <t>Shalai</t>
  </si>
  <si>
    <t>Abu Road</t>
  </si>
  <si>
    <t>Pindwara</t>
  </si>
  <si>
    <t>Reodar</t>
  </si>
  <si>
    <t>Sheoganj</t>
  </si>
  <si>
    <t>Dabwali</t>
  </si>
  <si>
    <t>Ellenabad</t>
  </si>
  <si>
    <t>Rania</t>
  </si>
  <si>
    <t>Biswan</t>
  </si>
  <si>
    <t>Laharpur</t>
  </si>
  <si>
    <t>Mahmudabad</t>
  </si>
  <si>
    <t>Misrikh</t>
  </si>
  <si>
    <t>Sidhauli</t>
  </si>
  <si>
    <t>Arki</t>
  </si>
  <si>
    <t>Baddi</t>
  </si>
  <si>
    <t>Darlaghat</t>
  </si>
  <si>
    <t>Kandaghat</t>
  </si>
  <si>
    <t>Kasauli</t>
  </si>
  <si>
    <t>Krishangarh</t>
  </si>
  <si>
    <t>Nalagarh</t>
  </si>
  <si>
    <t>Ramshahr</t>
  </si>
  <si>
    <t>Dudhi</t>
  </si>
  <si>
    <t>Ghorawal</t>
  </si>
  <si>
    <t>Robertsganj</t>
  </si>
  <si>
    <t>Ganaur</t>
  </si>
  <si>
    <t>Gohana</t>
  </si>
  <si>
    <t>Kharkhoda</t>
  </si>
  <si>
    <t>Defence Colony</t>
  </si>
  <si>
    <t>Hauz Khas</t>
  </si>
  <si>
    <t>Kalkaji</t>
  </si>
  <si>
    <t>Delhi Cantonment</t>
  </si>
  <si>
    <t>Najafgarh</t>
  </si>
  <si>
    <t>Vasant Vihar</t>
  </si>
  <si>
    <t>Srinagar (North)</t>
  </si>
  <si>
    <t>Srinagar (South)</t>
  </si>
  <si>
    <t>Amethi</t>
  </si>
  <si>
    <t>Kadipur</t>
  </si>
  <si>
    <t>Lambhua</t>
  </si>
  <si>
    <t>Khadur Sahib</t>
  </si>
  <si>
    <t>Devprayag</t>
  </si>
  <si>
    <t>Dhanaulti</t>
  </si>
  <si>
    <t>Ghansali</t>
  </si>
  <si>
    <t>Jakhnidhar</t>
  </si>
  <si>
    <t>Narendranagar</t>
  </si>
  <si>
    <t>Pratapnagar</t>
  </si>
  <si>
    <t>Tehri</t>
  </si>
  <si>
    <t>Baldeogarh</t>
  </si>
  <si>
    <t>Jatara</t>
  </si>
  <si>
    <t>Khargapur</t>
  </si>
  <si>
    <t>Mohangarh</t>
  </si>
  <si>
    <t>Niwari</t>
  </si>
  <si>
    <t>Orchha</t>
  </si>
  <si>
    <t>Palera</t>
  </si>
  <si>
    <t>Prithvipur</t>
  </si>
  <si>
    <t>Deoli</t>
  </si>
  <si>
    <t>Malpura</t>
  </si>
  <si>
    <t>Niwai</t>
  </si>
  <si>
    <t>Peeplu</t>
  </si>
  <si>
    <t>Todaraisingh</t>
  </si>
  <si>
    <t>Uniara</t>
  </si>
  <si>
    <t>Girwa</t>
  </si>
  <si>
    <t>Gogunda</t>
  </si>
  <si>
    <t>Jhadol</t>
  </si>
  <si>
    <t>Kherwara</t>
  </si>
  <si>
    <t>Kotra</t>
  </si>
  <si>
    <t>Lasadiya</t>
  </si>
  <si>
    <t>Mavli</t>
  </si>
  <si>
    <t>Rishabhdeo</t>
  </si>
  <si>
    <t>Sarada</t>
  </si>
  <si>
    <t>Vallabhnagar</t>
  </si>
  <si>
    <t>Bajpur</t>
  </si>
  <si>
    <t>Gadarpur</t>
  </si>
  <si>
    <t>Jaspur</t>
  </si>
  <si>
    <t>Kashipur</t>
  </si>
  <si>
    <t>Khatima</t>
  </si>
  <si>
    <t>Kichha</t>
  </si>
  <si>
    <t>Sitarganj</t>
  </si>
  <si>
    <t>Chenani</t>
  </si>
  <si>
    <t>Majalta</t>
  </si>
  <si>
    <t>Badnagar</t>
  </si>
  <si>
    <t>Ghatiya</t>
  </si>
  <si>
    <t>Khacharod</t>
  </si>
  <si>
    <t>Mahidpur</t>
  </si>
  <si>
    <t>Nagda</t>
  </si>
  <si>
    <t>Tarana</t>
  </si>
  <si>
    <t>Bandhogarh</t>
  </si>
  <si>
    <t>Chandia</t>
  </si>
  <si>
    <t>Manpur</t>
  </si>
  <si>
    <t>Nowrozabad</t>
  </si>
  <si>
    <t>Amb</t>
  </si>
  <si>
    <t>Bangana</t>
  </si>
  <si>
    <t>Bharwain</t>
  </si>
  <si>
    <t>Haroli</t>
  </si>
  <si>
    <t>Bighapur</t>
  </si>
  <si>
    <t>Hasanganj</t>
  </si>
  <si>
    <t>Purwa</t>
  </si>
  <si>
    <t>Safipur</t>
  </si>
  <si>
    <t>Bhatwari</t>
  </si>
  <si>
    <t>Dunda</t>
  </si>
  <si>
    <t>Mori</t>
  </si>
  <si>
    <t>Puraula</t>
  </si>
  <si>
    <t>Rajgarhi</t>
  </si>
  <si>
    <t>Pindra</t>
  </si>
  <si>
    <t>Basoda</t>
  </si>
  <si>
    <t>Gulabganj</t>
  </si>
  <si>
    <t>Gyaraspur</t>
  </si>
  <si>
    <t>Kurwai</t>
  </si>
  <si>
    <t>Lateri</t>
  </si>
  <si>
    <t>Nateran</t>
  </si>
  <si>
    <t>Shamshabad</t>
  </si>
  <si>
    <t>Sironj</t>
  </si>
  <si>
    <t>Tyonda</t>
  </si>
  <si>
    <t>Patel Nagar</t>
  </si>
  <si>
    <t>Punjabi Bagh</t>
  </si>
  <si>
    <t>Rajouri Garden</t>
  </si>
  <si>
    <t>Chhachhrauli</t>
  </si>
  <si>
    <t>Jagadhri</t>
  </si>
  <si>
    <t>Row Labels</t>
  </si>
  <si>
    <t>Grand Total</t>
  </si>
  <si>
    <t>Sum of Monthly_Demand</t>
  </si>
  <si>
    <t>Cluster and Sub_Cluster</t>
  </si>
  <si>
    <t>Cluster :0 Sub-Cluster :2</t>
  </si>
  <si>
    <t>Cluster :1 Sub-Cluster :0</t>
  </si>
  <si>
    <t>Cluster :0 Sub-Cluster :1</t>
  </si>
  <si>
    <t>Cluster :2 Sub-Cluster :0</t>
  </si>
  <si>
    <t>Cluster :2 Sub-Cluster :2</t>
  </si>
  <si>
    <t>Cluster :0 Sub-Cluster :0</t>
  </si>
  <si>
    <t>Cluster :1 Sub-Cluster :1</t>
  </si>
  <si>
    <t>Cluster :2 Sub-Cluster :4</t>
  </si>
  <si>
    <t>Cluster :2 Sub-Cluster :3</t>
  </si>
  <si>
    <t>Cluster :2 Sub-Cluster :5</t>
  </si>
  <si>
    <t>Cluster :2 Sub-Cluster :6</t>
  </si>
  <si>
    <t>Cluster :2 Sub-Cluster :1</t>
  </si>
  <si>
    <t>Cluster :1 Sub-Cluster :2</t>
  </si>
  <si>
    <t>Cluster :2 Sub-Cluster :7</t>
  </si>
  <si>
    <t>Chittorgarh</t>
  </si>
  <si>
    <t>Total</t>
  </si>
  <si>
    <t>Cake and Rusk</t>
  </si>
  <si>
    <t>Biscuit and Cookies</t>
  </si>
  <si>
    <t>Bread and Bun</t>
  </si>
  <si>
    <t>Raebareli</t>
  </si>
  <si>
    <t>Ludhiana + Sonipat</t>
  </si>
  <si>
    <t>Per Month Capacity (KG)</t>
  </si>
  <si>
    <t>Per Day Capacity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</si>
</sst>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NumberFormat="1" applyFont="1" applyFill="1"/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NumberFormat="1" applyFont="1" applyBorder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07.843843055554" createdVersion="8" refreshedVersion="8" minRefreshableVersion="3" recordCount="1259" xr:uid="{EF68938E-8655-5B48-AFEF-9AB1BD1BAECE}">
  <cacheSource type="worksheet">
    <worksheetSource ref="A1:K1260" sheet="Sheet1"/>
  </cacheSource>
  <cacheFields count="11">
    <cacheField name="District" numFmtId="0">
      <sharedItems count="246">
        <s v="Agra"/>
        <s v="Ajmer"/>
        <s v="Aligarh"/>
        <s v="Alirajpur"/>
        <s v="Allahabad"/>
        <s v="Almora"/>
        <s v="Alwar"/>
        <s v="Ambala"/>
        <s v="Ambedkar Nagar"/>
        <s v="Amritsar"/>
        <s v="Anantnag"/>
        <s v="Anuppur"/>
        <s v="Ashoknagar"/>
        <s v="Auraiya"/>
        <s v="Azamgarh"/>
        <s v="Badgam"/>
        <s v="Bageshwar"/>
        <s v="Baghpat"/>
        <s v="Bahraich"/>
        <s v="Balaghat"/>
        <s v="Ballia"/>
        <s v="Balrampur"/>
        <s v="Banda"/>
        <s v="Bandipore"/>
        <s v="Banswara"/>
        <s v="Bara Banki"/>
        <s v="Baramula"/>
        <s v="Baran"/>
        <s v="Bareilly"/>
        <s v="Barmer"/>
        <s v="Barnala"/>
        <s v="Barwani"/>
        <s v="Basti"/>
        <s v="Bathinda"/>
        <s v="Betul"/>
        <s v="Bharatpur"/>
        <s v="Bhilwara"/>
        <s v="Bhind"/>
        <s v="Bhiwani"/>
        <s v="Bhopal"/>
        <s v="Bijnor"/>
        <s v="Bikaner"/>
        <s v="Bilaspur"/>
        <s v="Budaun"/>
        <s v="Bulandshahr"/>
        <s v="Bundi"/>
        <s v="Burhanpur"/>
        <s v="Central Delhi"/>
        <s v="Chamba"/>
        <s v="Chamoli"/>
        <s v="Champawat"/>
        <s v="Chandauli"/>
        <s v="Chhatarpur"/>
        <s v="Chhindwara"/>
        <s v="Chitrakoot"/>
        <s v="Chittaurgarh"/>
        <s v="Churu"/>
        <s v="Damoh"/>
        <s v="Datia"/>
        <s v="Dausa"/>
        <s v="Dehradun"/>
        <s v="Deoria"/>
        <s v="Dewas"/>
        <s v="Dhar"/>
        <s v="Dhaulpur"/>
        <s v="Dindori"/>
        <s v="Doda"/>
        <s v="Dungarpur"/>
        <s v="East Delhi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nderbal"/>
        <s v="Ganganagar"/>
        <s v="Garhwal"/>
        <s v="Gautam Buddha Nagar"/>
        <s v="Ghaziabad"/>
        <s v="Ghazipur"/>
        <s v="Gonda"/>
        <s v="Gorakhpur"/>
        <s v="Guna"/>
        <s v="Gurdaspur"/>
        <s v="Gurgaon"/>
        <s v="Gwalior"/>
        <s v="Hamirpur"/>
        <s v="Hanumangarh"/>
        <s v="Harda"/>
        <s v="Hardoi"/>
        <s v="Hardwar"/>
        <s v="Hisar"/>
        <s v="Hoshangabad"/>
        <s v="Hoshiarpur"/>
        <s v="Indore"/>
        <s v="Jabalpur"/>
        <s v="Jaipur"/>
        <s v="Jaisalmer"/>
        <s v="Jalandhar"/>
        <s v="Jalaun"/>
        <s v="Jalor"/>
        <s v="Jammu"/>
        <s v="Jaunpur"/>
        <s v="Jhabua"/>
        <s v="Jhajjar"/>
        <s v="Jhalawar"/>
        <s v="Jhansi"/>
        <s v="Jhunjhunun"/>
        <s v="Jind"/>
        <s v="Jodhpur"/>
        <s v="Jyotiba Phule Nagar"/>
        <s v="Kaithal"/>
        <s v="Kangra"/>
        <s v="Kannauj"/>
        <s v="Kanpur Dehat"/>
        <s v="Kanpur Nagar"/>
        <s v="Kanshiram Nagar"/>
        <s v="Kapurthala"/>
        <s v="Karauli"/>
        <s v="Kargil"/>
        <s v="Karnal"/>
        <s v="Kathua"/>
        <s v="Katni"/>
        <s v="Kaushambi"/>
        <s v="Khandwa (East Nimar)"/>
        <s v="Khargone (West Nimar)"/>
        <s v="Kheri"/>
        <s v="Kinnaur"/>
        <s v="Kishtwar"/>
        <s v="Kota"/>
        <s v="Kulgam"/>
        <s v="Kullu"/>
        <s v="Kupwara"/>
        <s v="Kurukshetra"/>
        <s v="Kushinagar"/>
        <s v="Lalitpur"/>
        <s v="Leh(Ladakh)"/>
        <s v="Lucknow"/>
        <s v="Ludhiana"/>
        <s v="Mahamaya Nagar"/>
        <s v="Mahendragarh"/>
        <s v="Mahoba"/>
        <s v="Mahrajganj"/>
        <s v="Mainpuri"/>
        <s v="Mandi"/>
        <s v="Mandla"/>
        <s v="Mandsaur"/>
        <s v="Mansa"/>
        <s v="Mathura"/>
        <s v="Mau"/>
        <s v="Meerut"/>
        <s v="Mewat"/>
        <s v="Mirzapur"/>
        <s v="Moga"/>
        <s v="Moradabad"/>
        <s v="Morena"/>
        <s v="Muktsar"/>
        <s v="Muzaffarnagar"/>
        <s v="Nagaur"/>
        <s v="Nainital"/>
        <s v="Narsimhapur"/>
        <s v="Neemuch"/>
        <s v="New Delhi"/>
        <s v="North Delhi"/>
        <s v="North East Delhi"/>
        <s v="North West Delhi"/>
        <s v="Pali"/>
        <s v="Palwal"/>
        <s v="Panchkula"/>
        <s v="Panipat"/>
        <s v="Panna"/>
        <s v="Patiala"/>
        <s v="Pilibhit"/>
        <s v="Pithoragarh"/>
        <s v="Pratapgarh"/>
        <s v="Pulwama"/>
        <s v="Rae Bareli"/>
        <s v="Raisen"/>
        <s v="Rajgarh"/>
        <s v="Rajouri"/>
        <s v="Rajsamand"/>
        <s v="Ramban"/>
        <s v="Rampur"/>
        <s v="Ratlam"/>
        <s v="Reasi"/>
        <s v="Rewa"/>
        <s v="Rewari"/>
        <s v="Rohtak"/>
        <s v="Rudraprayag"/>
        <s v="Rupnagar"/>
        <s v="Sagar"/>
        <s v="Saharanpur"/>
        <s v="Sahibzada Ajit Singh Nagar"/>
        <s v="Samba"/>
        <s v="Sangrur"/>
        <s v="Sant Kabir Nagar"/>
        <s v="Sant Ravidas Nagar (Bhadohi)"/>
        <s v="Satna"/>
        <s v="Sawai Madhopur"/>
        <s v="Sehore"/>
        <s v="Seoni"/>
        <s v="Shahdol"/>
        <s v="Shahid Bhagat Singh Nagar"/>
        <s v="Shahjahanpur"/>
        <s v="Shajapur"/>
        <s v="Sheopur"/>
        <s v="Shimla"/>
        <s v="Shivpuri"/>
        <s v="Shrawasti"/>
        <s v="Siddharthnagar"/>
        <s v="Sidhi"/>
        <s v="Sikar"/>
        <s v="Singrauli"/>
        <s v="Sirmaur"/>
        <s v="Sirohi"/>
        <s v="Sirsa"/>
        <s v="Sitapur"/>
        <s v="Solan"/>
        <s v="Sonbhadra"/>
        <s v="Sonipat"/>
        <s v="South Delhi"/>
        <s v="South West Delhi"/>
        <s v="Srinagar"/>
        <s v="Sultanpur"/>
        <s v="Tarn Taran"/>
        <s v="Tehri Garhwal"/>
        <s v="Tikamgarh"/>
        <s v="Tonk"/>
        <s v="Udaipur"/>
        <s v="Udham Singh Nagar"/>
        <s v="Udhampur"/>
        <s v="Ujjain"/>
        <s v="Umaria"/>
        <s v="Una"/>
        <s v="Unnao"/>
        <s v="Uttarkashi"/>
        <s v="Varanasi"/>
        <s v="Vidisha"/>
        <s v="West Delhi"/>
        <s v="Yamunanagar"/>
      </sharedItems>
    </cacheField>
    <cacheField name="Sub_District" numFmtId="0">
      <sharedItems count="1225">
        <s v="Agra"/>
        <s v="Bah"/>
        <s v="Etmadpur"/>
        <s v="Fatehabad"/>
        <s v="Kheragarh"/>
        <s v="Kiraoli"/>
        <s v="Ajmer"/>
        <s v="Beawar"/>
        <s v="Bhinay"/>
        <s v="Kekri"/>
        <s v="Kishangarh"/>
        <s v="Masuda"/>
        <s v="Nasirabad"/>
        <s v="Peesangan"/>
        <s v="Sarwar"/>
        <s v="Atrauli"/>
        <s v="Gabhana"/>
        <s v="Iglas"/>
        <s v="Khair"/>
        <s v="Koil"/>
        <s v="Alirajpur"/>
        <s v="Bhavra"/>
        <s v="Jobat"/>
        <s v="Allahabad"/>
        <s v="Bara"/>
        <s v="Handia"/>
        <s v="Karchhana"/>
        <s v="Koraon"/>
        <s v="Meja"/>
        <s v="Phulpur"/>
        <s v="Soraon"/>
        <s v="Almora"/>
        <s v="BHIKIYASAIN"/>
        <s v="Bhanoli"/>
        <s v="Chaukhutiya"/>
        <s v="Dwarahat"/>
        <s v="Jainti"/>
        <s v="Ranikhet"/>
        <s v="Someshwar"/>
        <s v="Alwar"/>
        <s v="Bansur"/>
        <s v="Behror"/>
        <s v="Kathumar"/>
        <s v="Kotkasim"/>
        <s v="Lachhmangarh"/>
        <s v="Mandawar"/>
        <s v="Rajgarh"/>
        <s v="Ramgarh"/>
        <s v="Thanagazi"/>
        <s v="Tijara"/>
        <s v="Ambala"/>
        <s v="Barara"/>
        <s v="Naraingarh"/>
        <s v="Akbarpur"/>
        <s v="Allapur"/>
        <s v="Bhiti"/>
        <s v="Jalalpur"/>
        <s v="Tanda"/>
        <s v="Ajnala"/>
        <s v="Amritsar -I"/>
        <s v="Amritsar- II"/>
        <s v="Baba Bakala"/>
        <s v="Anantnag"/>
        <s v="Bijbehara"/>
        <s v="Dooru"/>
        <s v="Kokernag"/>
        <s v="Pahalgam"/>
        <s v="Shangus"/>
        <s v="Anuppur"/>
        <s v="Jaithari"/>
        <s v="Kotma"/>
        <s v="Pushparajgarh"/>
        <s v="Ashoknagar"/>
        <s v="Chanderi"/>
        <s v="Isagarh"/>
        <s v="Mungaoli"/>
        <s v="Shadhora"/>
        <s v="Auraiya"/>
        <s v="Bidhuna"/>
        <s v="Azamgarh"/>
        <s v="Burhanpur"/>
        <s v="Lalganj"/>
        <s v="Mehnagar"/>
        <s v="Nizamabad"/>
        <s v="Sagri"/>
        <s v="Beerwah"/>
        <s v="Budgam"/>
        <s v="Chadoora"/>
        <s v="Charar- E- Shrief"/>
        <s v="Khag"/>
        <s v="Khansahib"/>
        <s v="Bageshwar"/>
        <s v="Garud"/>
        <s v="Kanda"/>
        <s v="Kapkot"/>
        <s v="Baghpat"/>
        <s v="Baraut"/>
        <s v="Khekada"/>
        <s v="Bahraich"/>
        <s v="Kaiserganj"/>
        <s v="Mahasi"/>
        <s v="Nanpara"/>
        <s v="Baihar"/>
        <s v="Balaghat"/>
        <s v="Katangi"/>
        <s v="Khairlanji"/>
        <s v="Kirnapur"/>
        <s v="Lalbarra"/>
        <s v="Lanji"/>
        <s v="Paraswada"/>
        <s v="Tirodi"/>
        <s v="Waraseoni"/>
        <s v="Bairia"/>
        <s v="Ballia"/>
        <s v="Bansdih"/>
        <s v="Belthara Road"/>
        <s v="Rasra"/>
        <s v="Sikanderpur"/>
        <s v="Balrampur"/>
        <s v="Tulsipur"/>
        <s v="Utraula"/>
        <s v="Atarra"/>
        <s v="Baberu"/>
        <s v="Banda"/>
        <s v="Naraini"/>
        <s v="Bandipora"/>
        <s v="Gurez"/>
        <s v="Sonawari"/>
        <s v="Bagidora"/>
        <s v="Banswara"/>
        <s v="Garhi"/>
        <s v="Ghatol"/>
        <s v="Kushalgarh"/>
        <s v="Nawabganj"/>
        <s v="Baramulla"/>
        <s v="Boniyar"/>
        <s v="Pattan"/>
        <s v="Sopore"/>
        <s v="Tangmarg"/>
        <s v="Antah"/>
        <s v="Atru"/>
        <s v="Baran"/>
        <s v="Chhabra"/>
        <s v="Chhipabarod"/>
        <s v="Kishanganj"/>
        <s v="Mangrol"/>
        <s v="Shahbad"/>
        <s v="Aonla"/>
        <s v="Baheri"/>
        <s v="Bareilly"/>
        <s v="Faridpur"/>
        <s v="Meerganj"/>
        <s v="Barmer"/>
        <s v="Chohtan"/>
        <s v="Gudha Malani"/>
        <s v="Ramsar"/>
        <s v="Sheo"/>
        <s v="Siwana"/>
        <s v="Barnala"/>
        <s v="Tapa"/>
        <s v="Anjad"/>
        <s v="Barwani"/>
        <s v="Niwali"/>
        <s v="Pansemal"/>
        <s v="Pati"/>
        <s v="Rajpur"/>
        <s v="Sendhwa"/>
        <s v="Thikri"/>
        <s v="Varla"/>
        <s v="Basti"/>
        <s v="Bhanpur"/>
        <s v="Harraiya"/>
        <s v="Rudhauli"/>
        <s v="Bathinda"/>
        <s v="Rampura Phul"/>
        <s v="Talwandi Sabo"/>
        <s v="Amla"/>
        <s v="Athner"/>
        <s v="Betul"/>
        <s v="Bhainsdehi"/>
        <s v="Chicholi"/>
        <s v="Multai"/>
        <s v="Shahpur"/>
        <s v="Bayana"/>
        <s v="Bharatpur"/>
        <s v="Deeg"/>
        <s v="Kaman"/>
        <s v="Kumher"/>
        <s v="Nadbai"/>
        <s v="Nagar"/>
        <s v="Pahari"/>
        <s v="Rupbas"/>
        <s v="Weir"/>
        <s v="Asind"/>
        <s v="Banera"/>
        <s v="Beejoliya"/>
        <s v="Bhilwara"/>
        <s v="Hurda"/>
        <s v="Jahazpur"/>
        <s v="Kotri"/>
        <s v="Mandal"/>
        <s v="Mandalgarh"/>
        <s v="Raipur"/>
        <s v="Sahara"/>
        <s v="Ater"/>
        <s v="Bhind"/>
        <s v="Gohad"/>
        <s v="Gormi"/>
        <s v="Lahar"/>
        <s v="Mehgaon"/>
        <s v="Mihona"/>
        <s v="Ron"/>
        <s v="Bawani Khera"/>
        <s v="Bhiwani"/>
        <s v="Loharu"/>
        <s v="Siwani"/>
        <s v="Tosham"/>
        <s v="Berasia"/>
        <s v="Huzur"/>
        <s v="Bijnor"/>
        <s v="Chandpur"/>
        <s v="Dhampur"/>
        <s v="Nagina"/>
        <s v="Najibabad"/>
        <s v="Bikaner"/>
        <s v="Khajuwala"/>
        <s v="Kolayat"/>
        <s v="Lunkaransar"/>
        <s v="Nokha"/>
        <s v="Poogal"/>
        <s v="Bharari"/>
        <s v="Bilaspur Sadar"/>
        <s v="Ghumarwin"/>
        <s v="Jhanduta"/>
        <s v="Naina Devi"/>
        <s v="Namhol"/>
        <s v="Bilsi"/>
        <s v="Bisauli"/>
        <s v="Budaun"/>
        <s v="Dataganj"/>
        <s v="Gunnaur"/>
        <s v="Sahaswan"/>
        <s v="Anupshahr"/>
        <s v="Bulandshahr"/>
        <s v="Debai"/>
        <s v="Khurja"/>
        <s v="Shikarpur"/>
        <s v="Sikandrabad"/>
        <s v="Bundi"/>
        <s v="Hindoli"/>
        <s v="Indragarh"/>
        <s v="Keshoraipatan"/>
        <s v="Nainwa"/>
        <s v="Khaknar"/>
        <s v="Nepanagar"/>
        <s v="Karol Bagh"/>
        <s v="Pahar Ganj"/>
        <s v="Bhalai"/>
        <s v="Bhattiyat"/>
        <s v="Brahmaur"/>
        <s v="Chamba"/>
        <s v="Chaurah"/>
        <s v="Dalhousie"/>
        <s v="Holi"/>
        <s v="Pangi"/>
        <s v="Saluni"/>
        <s v="Sihunta"/>
        <s v="Chamoli"/>
        <s v="Gairsain"/>
        <s v="Joshimath"/>
        <s v="Karnaprayag"/>
        <s v="Pokhari"/>
        <s v="Tharali"/>
        <s v="Champawat"/>
        <s v="Lohaghat"/>
        <s v="Chakia"/>
        <s v="Chandauli"/>
        <s v="Sakaldiha"/>
        <s v="Bada Malhera"/>
        <s v="Bijawar"/>
        <s v="Buxwaha"/>
        <s v="Chandla"/>
        <s v="Chhatarpur"/>
        <s v="Gaurihar"/>
        <s v="Ghuwara"/>
        <s v="Laundi"/>
        <s v="Maharajpur"/>
        <s v="Nowgong"/>
        <s v="Rajnagar"/>
        <s v="Amarwara"/>
        <s v="Bichhua"/>
        <s v="Chaurai"/>
        <s v="Chhindwara"/>
        <s v="Harrai"/>
        <s v="Jamai"/>
        <s v="Mohkhed"/>
        <s v="Pandhurna"/>
        <s v="Parasia"/>
        <s v="Tamia"/>
        <s v="Umreth"/>
        <s v="Karwi"/>
        <s v="Mau"/>
        <s v="Bari Sadri"/>
        <s v="Begun"/>
        <s v="Bhadesar"/>
        <s v="Chittaurgarh"/>
        <s v="Dungla"/>
        <s v="Kapasan"/>
        <s v="Nimbahera"/>
        <s v="Rashmi"/>
        <s v="Churu"/>
        <s v="Ratangarh"/>
        <s v="Sardarshahar"/>
        <s v="Sujangarh"/>
        <s v="Taranagar"/>
        <s v="Batiyagarh"/>
        <s v="Damoh"/>
        <s v="Hatta"/>
        <s v="Jabera"/>
        <s v="Patera"/>
        <s v="Patharia"/>
        <s v="Tendukheda"/>
        <s v="Bhander"/>
        <s v="Datia"/>
        <s v="Indergarh"/>
        <s v="Seondha"/>
        <s v="Baswa"/>
        <s v="Dausa"/>
        <s v="Lalsot"/>
        <s v="Mahwa"/>
        <s v="Sikrai"/>
        <s v="Chakrata"/>
        <s v="Dehradun"/>
        <s v="Kalsi"/>
        <s v="Rishikesh"/>
        <s v="Tyuni"/>
        <s v="Vikasnagar"/>
        <s v="Barhaj"/>
        <s v="Bhatpar Rani"/>
        <s v="Deoria"/>
        <s v="Rudrapur"/>
        <s v="Salempur"/>
        <s v="Bagli"/>
        <s v="Dewas"/>
        <s v="Hatpiplya"/>
        <s v="Kannod"/>
        <s v="Khategaon"/>
        <s v="Satwas"/>
        <s v="Sonkatch"/>
        <s v="Tonk Khurd"/>
        <s v="Badnawar"/>
        <s v="Dahi"/>
        <s v="Dhar"/>
        <s v="Dharampuri"/>
        <s v="Gandhwani"/>
        <s v="Kukshi"/>
        <s v="Manawar"/>
        <s v="Sardarpur"/>
        <s v="Bari"/>
        <s v="Baseri"/>
        <s v="Dhaulpur"/>
        <s v="Rajakhera"/>
        <s v="Sepau"/>
        <s v="Dindori"/>
        <s v="Shahpura"/>
        <s v="Bhaderwah"/>
        <s v="Doda"/>
        <s v="Gandoh"/>
        <s v="Thathri"/>
        <s v="Aspur"/>
        <s v="Dungarpur"/>
        <s v="Sagwara"/>
        <s v="Simalwara"/>
        <s v="Gandhi Nagar"/>
        <s v="Preet Vihar"/>
        <s v="Vivek Vihar"/>
        <s v="Aliganj"/>
        <s v="Etah"/>
        <s v="Jalesar"/>
        <s v="Bharthana"/>
        <s v="Chakarnagar"/>
        <s v="Etawah"/>
        <s v="Jaswantnagar"/>
        <s v="Saifai"/>
        <s v="Bikapur"/>
        <s v="Faizabad"/>
        <s v="Milkipur"/>
        <s v="Rudauli"/>
        <s v="Sohawal"/>
        <s v="Ballabgarh"/>
        <s v="Faridabad"/>
        <s v="Faridkot"/>
        <s v="Jaitu"/>
        <s v="Amritpur"/>
        <s v="Farrukhabad"/>
        <s v="Kaimganj"/>
        <s v="Ratia"/>
        <s v="Tohana"/>
        <s v="Amloh"/>
        <s v="Bassi Pathana"/>
        <s v="Fatehgarh Sahib"/>
        <s v="Khamanon"/>
        <s v="Bindki"/>
        <s v="Fatehpur"/>
        <s v="Khaga"/>
        <s v="Firozabad"/>
        <s v="Jasrana"/>
        <s v="Shikohabad"/>
        <s v="Tundla"/>
        <s v="Firozpur"/>
        <s v="Zira"/>
        <s v="Ganderbal"/>
        <s v="Kangan"/>
        <s v="Lar"/>
        <s v="Anupgarh"/>
        <s v="Ganganagar"/>
        <s v="Karanpur"/>
        <s v="Padampur"/>
        <s v="Sadulshahar"/>
        <s v="Suratgarh"/>
        <s v="Chaubattakhal"/>
        <s v="Dhoomakot"/>
        <s v="Kotdwara"/>
        <s v="Lansdowne"/>
        <s v="Pauri"/>
        <s v="Satpuli"/>
        <s v="Srinagar"/>
        <s v="THALISAIN"/>
        <s v="Yamkeshwar"/>
        <s v="Dadri"/>
        <s v="Gautam Buddha Nagar"/>
        <s v="Jewar"/>
        <s v="Ghaziabad"/>
        <s v="Hapur"/>
        <s v="Modinagar"/>
        <s v="Ghazipur"/>
        <s v="Jakhania"/>
        <s v="Mohammadabad"/>
        <s v="Saidpur"/>
        <s v="Zamania"/>
        <s v="Colonelganj"/>
        <s v="Gonda"/>
        <s v="Mankapur"/>
        <s v="Tarabganj"/>
        <s v="Bansgaon"/>
        <s v="Campierganj"/>
        <s v="Chauri Chaura"/>
        <s v="Gola"/>
        <s v="Gorakhpur"/>
        <s v="Khajni"/>
        <s v="Sahjanwa"/>
        <s v="Aron"/>
        <s v="Bamori"/>
        <s v="Chachaura"/>
        <s v="Guna"/>
        <s v="Kumbhraj"/>
        <s v="Maksoodangarh"/>
        <s v="Raghogarh"/>
        <s v="Batala"/>
        <s v="Dera Baba Nanak"/>
        <s v="Gurdaspur"/>
        <s v="Pathankot"/>
        <s v="Farrukhnagar"/>
        <s v="Gurgaon"/>
        <s v="Manesar"/>
        <s v="Pataudi"/>
        <s v="Sohna"/>
        <s v="Bhitarwar"/>
        <s v="Chinour"/>
        <s v="Gwalior (Gird)"/>
        <s v="Barsar"/>
        <s v="Bhoranj"/>
        <s v="Dhatwal"/>
        <s v="Galore"/>
        <s v="Hamirpur"/>
        <s v="Maudaha"/>
        <s v="Nadaun"/>
        <s v="Rath"/>
        <s v="Sarila"/>
        <s v="Tira Sujanpur"/>
        <s v="Bhadra"/>
        <s v="Hanumangarh"/>
        <s v="Nohar"/>
        <s v="Pilibanga"/>
        <s v="Rawatsar"/>
        <s v="Sangaria"/>
        <s v="Tibi"/>
        <s v="Handiya"/>
        <s v="Harda"/>
        <s v="Khirkiya"/>
        <s v="Sirali"/>
        <s v="Timarni"/>
        <s v="Bilgram"/>
        <s v="Hardoi"/>
        <s v="Sandila"/>
        <s v="Sawayajpur"/>
        <s v="Shahabad"/>
        <s v="Hardwar"/>
        <s v="Adampur"/>
        <s v="Hansi"/>
        <s v="Hisar"/>
        <s v="Narnaund"/>
        <s v="Babai"/>
        <s v="Bankhedi"/>
        <s v="Hoshangabad"/>
        <s v="Itarsi"/>
        <s v="Pipariya"/>
        <s v="Seoni-Malwa"/>
        <s v="Sohagpur"/>
        <s v="Dasua"/>
        <s v="Garhshankar"/>
        <s v="Hoshiarpur"/>
        <s v="Mukerian"/>
        <s v="Depalpur"/>
        <s v="Hatod"/>
        <s v="Indore"/>
        <s v="Mhow"/>
        <s v="Jabalpur"/>
        <s v="Kundam"/>
        <s v="Majholi"/>
        <s v="Panagar"/>
        <s v="Patan"/>
        <s v="Sihora"/>
        <s v="Amber"/>
        <s v="Bassi"/>
        <s v="Chaksu"/>
        <s v="Chomu"/>
        <s v="Jaipur"/>
        <s v="Jamwa Ramgarh"/>
        <s v="Kotputli"/>
        <s v="Phagi"/>
        <s v="Phulera (Hq.Sambhar)"/>
        <s v="Sanganer"/>
        <s v="Viratnagar"/>
        <s v="Fatehgarh"/>
        <s v="Jaisalmer"/>
        <s v="Pokaran"/>
        <s v="Jalandhar - I"/>
        <s v="Jalandhar - II"/>
        <s v="Nakodar"/>
        <s v="Phillaur"/>
        <s v="Shahkot"/>
        <s v="Jalaun"/>
        <s v="Kalpi"/>
        <s v="Konch"/>
        <s v="Madhogarh"/>
        <s v="Orai"/>
        <s v="Ahore"/>
        <s v="Bagora"/>
        <s v="Bhinmal"/>
        <s v="Jalor"/>
        <s v="Raniwara"/>
        <s v="Sanchore"/>
        <s v="Sayla"/>
        <s v="Akhnoor"/>
        <s v="Bishnah"/>
        <s v="Jammu"/>
        <s v="Ranbir Singh Pora"/>
        <s v="Badlapur"/>
        <s v="Jaunpur"/>
        <s v="Kerakat"/>
        <s v="Machhlishahr"/>
        <s v="Mariahu"/>
        <s v="Shahganj"/>
        <s v="Jhabua"/>
        <s v="Meghnagar"/>
        <s v="Petlawad"/>
        <s v="Ranapur"/>
        <s v="Thandla"/>
        <s v="Bahadurgarh"/>
        <s v="Beri"/>
        <s v="Jhajjar"/>
        <s v="Matenhail"/>
        <s v="Aklera"/>
        <s v="Gangdhar"/>
        <s v="Jhalrapatan"/>
        <s v="Khanpur"/>
        <s v="Manohar Thana"/>
        <s v="Pachpahar"/>
        <s v="Pirawa"/>
        <s v="Garautha"/>
        <s v="Jhansi"/>
        <s v="Mauranipur"/>
        <s v="Moth"/>
        <s v="Tahrauli"/>
        <s v="Buhana"/>
        <s v="Chirawa"/>
        <s v="Jhunjhunun"/>
        <s v="Khetri"/>
        <s v="Nawalgarh"/>
        <s v="Udaipurwati"/>
        <s v="Jind"/>
        <s v="Julana"/>
        <s v="Narwana"/>
        <s v="Safidon"/>
        <s v="Bhopalgarh"/>
        <s v="Bilara"/>
        <s v="Jodhpur"/>
        <s v="Luni"/>
        <s v="Osian"/>
        <s v="Shergarh"/>
        <s v="Amroha"/>
        <s v="Dhanaura"/>
        <s v="Hasanpur"/>
        <s v="Fatehpur Pundri"/>
        <s v="Guhla"/>
        <s v="Kaithal"/>
        <s v="Baijnath"/>
        <s v="Baroh"/>
        <s v="Dera Gopipur"/>
        <s v="Dhira"/>
        <s v="Harchakian"/>
        <s v="Indora"/>
        <s v="Jaisinghpur"/>
        <s v="Jaswan"/>
        <s v="Jawalamukhi"/>
        <s v="Jawali"/>
        <s v="Kangra"/>
        <s v="Khundian"/>
        <s v="Multhan"/>
        <s v="Nagrota Bagwan"/>
        <s v="Nurpur"/>
        <s v="Palampur"/>
        <s v="Rakkar"/>
        <s v="Thural"/>
        <s v="Chhibramau"/>
        <s v="Kannauj"/>
        <s v="Tirwa"/>
        <s v="Bhognipur"/>
        <s v="Derapur"/>
        <s v="Rasulabad"/>
        <s v="Sikandra"/>
        <s v="Bilhaur"/>
        <s v="Ghatampur"/>
        <s v="Kanpur"/>
        <s v="Kasganj"/>
        <s v="Bhulath"/>
        <s v="Kapurthala"/>
        <s v="Phagwara"/>
        <s v="Sultanpur Lodhi"/>
        <s v="Hindaun"/>
        <s v="Karauli"/>
        <s v="Mandrail"/>
        <s v="Nadoti"/>
        <s v="Sapotra"/>
        <s v="Todabhim"/>
        <s v="Kargil"/>
        <s v="Assandh"/>
        <s v="Gharaunda"/>
        <s v="Indri"/>
        <s v="Karnal"/>
        <s v="Nilokheri"/>
        <s v="Bani"/>
        <s v="Bashohli"/>
        <s v="Billawar"/>
        <s v="Hiranagar"/>
        <s v="Kathua"/>
        <s v="Badwara"/>
        <s v="Bahoriband"/>
        <s v="Barhi"/>
        <s v="Dhimarkheda"/>
        <s v="Murwara"/>
        <s v="Rithi"/>
        <s v="Vijayraghavgarh"/>
        <s v="Chail"/>
        <s v="Manjhanpur"/>
        <s v="Sirathu"/>
        <s v="Khalwa"/>
        <s v="Punasa"/>
        <s v="Barwaha"/>
        <s v="Bhagwanpura"/>
        <s v="Bhikangaon"/>
        <s v="Khargone"/>
        <s v="Segaon"/>
        <s v="Dhaurahara"/>
        <s v="Gola Gokaran Nath"/>
        <s v="Lakhimpur"/>
        <s v="Mohammdi"/>
        <s v="Nighasan"/>
        <s v="Palia"/>
        <s v="Hangrang"/>
        <s v="Kalpa"/>
        <s v="Morang"/>
        <s v="Nichar"/>
        <s v="Poo"/>
        <s v="Sangla"/>
        <s v="Atholi (Paddar)"/>
        <s v="Chhatroo"/>
        <s v="Kishtwar"/>
        <s v="Marwah"/>
        <s v="Digod"/>
        <s v="Ladpura"/>
        <s v="Pipalda"/>
        <s v="Ramganj Mandi"/>
        <s v="Sangod"/>
        <s v="Damhal Hanjipora"/>
        <s v="Devsar"/>
        <s v="Kulgam"/>
        <s v="Ani"/>
        <s v="Banjar"/>
        <s v="Kullu"/>
        <s v="Manali"/>
        <s v="Nermand"/>
        <s v="Sainj"/>
        <s v="Handwara"/>
        <s v="Karnah"/>
        <s v="Kupwara"/>
        <s v="Pehowa"/>
        <s v="Thanesar"/>
        <s v="Hata"/>
        <s v="Kasya"/>
        <s v="Padrauna"/>
        <s v="Tamkuhi Raj"/>
        <s v="Lalitpur"/>
        <s v="Mahroni"/>
        <s v="Talbehat"/>
        <s v="Leh"/>
        <s v="Bakshi Ka Talab"/>
        <s v="Lucknow"/>
        <s v="Malihabad"/>
        <s v="Mohanlalganj"/>
        <s v="Jagraon"/>
        <s v="Khanna"/>
        <s v="Ludhiana (East)"/>
        <s v="Ludhiana (West)"/>
        <s v="Payal"/>
        <s v="Raikot"/>
        <s v="Samrala"/>
        <s v="Hathras"/>
        <s v="Sadabad"/>
        <s v="Sasni"/>
        <s v="Mahendragarh"/>
        <s v="Narnaul"/>
        <s v="Charkhari"/>
        <s v="Kulpahar"/>
        <s v="Mahoba"/>
        <s v="Maharajganj"/>
        <s v="Nautanwa"/>
        <s v="Nichlaul"/>
        <s v="Pharenda"/>
        <s v="Bhogaon"/>
        <s v="Karhal"/>
        <s v="Mainpuri"/>
        <s v="Aut"/>
        <s v="Baldwara"/>
        <s v="Bali Chowki"/>
        <s v="Bhadrota"/>
        <s v="Chachyot"/>
        <s v="Dharmpur"/>
        <s v="Jogindarnagar"/>
        <s v="Karsog"/>
        <s v="Kotli"/>
        <s v="Lad Bharol"/>
        <s v="Mandi"/>
        <s v="Nihri"/>
        <s v="Padhar"/>
        <s v="Sandhol"/>
        <s v="Sarkaghat"/>
        <s v="Sundarnagar"/>
        <s v="Thunag"/>
        <s v="Bichhiya"/>
        <s v="Ghughari"/>
        <s v="Mandla"/>
        <s v="Nainpur"/>
        <s v="Narayanganj"/>
        <s v="Niwas"/>
        <s v="Bhanpura"/>
        <s v="Daloda"/>
        <s v="Garoth"/>
        <s v="Malhargarh"/>
        <s v="Mandsaur"/>
        <s v="Shamgarh"/>
        <s v="Sitamau"/>
        <s v="Suwasara"/>
        <s v="Budhlada"/>
        <s v="Mansa"/>
        <s v="Sardulgarh"/>
        <s v="Chhata"/>
        <s v="Mahavan"/>
        <s v="Mat"/>
        <s v="Mathura"/>
        <s v="Ghosi"/>
        <s v="Madhuban"/>
        <s v="Maunath Bhanjan"/>
        <s v="Muhammadabad Gohna"/>
        <s v="Mawana"/>
        <s v="Meerut"/>
        <s v="Sardhana"/>
        <s v="Ferozepur Jhirka"/>
        <s v="Nuh"/>
        <s v="Punahana"/>
        <s v="Taoru"/>
        <s v="Chunar"/>
        <s v="Marihan"/>
        <s v="Mirzapur"/>
        <s v="Bagha Purana"/>
        <s v="Moga"/>
        <s v="Nihal Singhwala"/>
        <s v="Bilari"/>
        <s v="Kanth"/>
        <s v="Moradabad"/>
        <s v="Sambhal"/>
        <s v="Thakurdwara"/>
        <s v="Ambah"/>
        <s v="Joura"/>
        <s v="Kailaras"/>
        <s v="Morena"/>
        <s v="Porsa"/>
        <s v="Sabalgarh"/>
        <s v="Gidderbaha"/>
        <s v="Malout"/>
        <s v="Muktsar"/>
        <s v="Budhana"/>
        <s v="Jansath"/>
        <s v="Khatauli"/>
        <s v="Muzaffarnagar"/>
        <s v="Shamli"/>
        <s v="Degana"/>
        <s v="Didwana"/>
        <s v="Jayal"/>
        <s v="Kheenvsar"/>
        <s v="Makrana"/>
        <s v="Merta"/>
        <s v="Nagaur"/>
        <s v="Nawa"/>
        <s v="Parbatsar"/>
        <s v="Betalghat"/>
        <s v="Dhari"/>
        <s v="Haldwani"/>
        <s v="Kaladhungi"/>
        <s v="Kosya Kutauli"/>
        <s v="Lalkuan"/>
        <s v="Nainital"/>
        <s v="Ramnagar"/>
        <s v="Kareli"/>
        <s v="Narsimhapur"/>
        <s v="Jawad"/>
        <s v="Jiran"/>
        <s v="Manasa"/>
        <s v="Neemuch"/>
        <s v="Singoli"/>
        <s v="Chanakya Puri"/>
        <s v="Connaught Place"/>
        <s v="Parliament Street"/>
        <s v="Civil Lines"/>
        <s v="Sadar Bazar"/>
        <s v="Seelam Pur"/>
        <s v="Shahdara"/>
        <s v="Model Town"/>
        <s v="Saraswati Vihar"/>
        <s v="Bali"/>
        <s v="Desuri"/>
        <s v="Jaitaran"/>
        <s v="Marwar Junction"/>
        <s v="Pali"/>
        <s v="Rohat"/>
        <s v="Sojat"/>
        <s v="Sumerpur"/>
        <s v="Hathin"/>
        <s v="Hodal"/>
        <s v="Palwal"/>
        <s v="Kalka"/>
        <s v="Panchkula"/>
        <s v="Israna"/>
        <s v="Panipat"/>
        <s v="Samalkha"/>
        <s v="Ajaigarh"/>
        <s v="Amanganj"/>
        <s v="Devendranagar"/>
        <s v="Gunnor"/>
        <s v="Panna"/>
        <s v="Pawai"/>
        <s v="Raipura"/>
        <s v="Shahnagar"/>
        <s v="Nabha"/>
        <s v="Patiala"/>
        <s v="Patran"/>
        <s v="Rajpura"/>
        <s v="Samana"/>
        <s v="Bisalpur"/>
        <s v="Pilibhit"/>
        <s v="Puranpur"/>
        <s v="Berinag"/>
        <s v="Dharchula"/>
        <s v="Didihat"/>
        <s v="Gangolihat"/>
        <s v="Munsiari"/>
        <s v="Pithoragarh"/>
        <s v="Arnod"/>
        <s v="Chhoti Sadri"/>
        <s v="Dhariawad"/>
        <s v="Kunda"/>
        <s v="Patti"/>
        <s v="Pratapgarh"/>
        <s v="Raniganj"/>
        <s v="Awantipora"/>
        <s v="Pampore"/>
        <s v="Pulwama"/>
        <s v="Tral"/>
        <s v="Rae Bareli"/>
        <s v="Salon"/>
        <s v="Badi"/>
        <s v="Baraily"/>
        <s v="Begamganj"/>
        <s v="Gairatganj"/>
        <s v="Goharganj"/>
        <s v="Raisen"/>
        <s v="Silwani"/>
        <s v="Udaipura"/>
        <s v="Biaora"/>
        <s v="Jirapur"/>
        <s v="Khilchipur"/>
        <s v="Narsinghgarh"/>
        <s v="Pachore"/>
        <s v="Sarangpur"/>
        <s v="Budhal"/>
        <s v="Darhal"/>
        <s v="Kalakote"/>
        <s v="Nowshehra"/>
        <s v="Rajauri"/>
        <s v="Sunderbani"/>
        <s v="Thanamandi"/>
        <s v="Amet"/>
        <s v="Bhim"/>
        <s v="Deogarh"/>
        <s v="Kumbhalgarh"/>
        <s v="Nathdwara"/>
        <s v="Railmagra"/>
        <s v="Rajsamand"/>
        <s v="Banihal"/>
        <s v="Ramban"/>
        <s v="Bilaspur"/>
        <s v="Milak"/>
        <s v="Rampur"/>
        <s v="Suar"/>
        <s v="Alot"/>
        <s v="Bajna"/>
        <s v="Jaora"/>
        <s v="Piploda"/>
        <s v="Ratlam"/>
        <s v="Rawti"/>
        <s v="Sailana"/>
        <s v="Tal"/>
        <s v="Gool-Gulabgarh"/>
        <s v="Reasi"/>
        <s v="Gurh"/>
        <s v="Hanumana"/>
        <s v="Jawa"/>
        <s v="Mangawan"/>
        <s v="Raipur - Karchuliyan"/>
        <s v="Semaria"/>
        <s v="Sirmour"/>
        <s v="Teonthar"/>
        <s v="Bawal"/>
        <s v="Kosli"/>
        <s v="Rewari"/>
        <s v="Maham"/>
        <s v="Rohtak"/>
        <s v="Sampla"/>
        <s v="Jakholi"/>
        <s v="Rudraprayag"/>
        <s v="Ukhimath"/>
        <s v="Anandpur Sahib"/>
        <s v="Chamkaur Sahib"/>
        <s v="Nangal"/>
        <s v="Bina"/>
        <s v="Deori"/>
        <s v="Garhakota"/>
        <s v="Kesli"/>
        <s v="Khurai"/>
        <s v="Malthon"/>
        <s v="Rahatgarh"/>
        <s v="Rehli"/>
        <s v="Sagar"/>
        <s v="Shahgarh"/>
        <s v="Behat"/>
        <s v="Deoband"/>
        <s v="Nakur"/>
        <s v="Rampur Maniharan"/>
        <s v="Saharanpur"/>
        <s v="Dera Bassi"/>
        <s v="Kharar"/>
        <s v="SAS Nagar (Mohali)"/>
        <s v="Samba"/>
        <s v="Dhuri"/>
        <s v="Lehra"/>
        <s v="Malerkotla"/>
        <s v="Moonak"/>
        <s v="Sangrur"/>
        <s v="Sunam"/>
        <s v="Ghanghata"/>
        <s v="Khalilabad"/>
        <s v="Mehdawal"/>
        <s v="Bhadohi"/>
        <s v="Gyanpur"/>
        <s v="Amarpatan"/>
        <s v="Birsinghpur"/>
        <s v="Kotar"/>
        <s v="Maihar"/>
        <s v="Majhgawan"/>
        <s v="Nagod"/>
        <s v="Raghurajnagar"/>
        <s v="Rampur Baghelan"/>
        <s v="Unchahara"/>
        <s v="Bamanwas"/>
        <s v="Bonli"/>
        <s v="Chauth Ka Barwara"/>
        <s v="Gangapur"/>
        <s v="Khandar"/>
        <s v="Malarna Doongar"/>
        <s v="Sawai Madhopur"/>
        <s v="Ashta"/>
        <s v="Budni"/>
        <s v="Ichhawar"/>
        <s v="Jawar"/>
        <s v="Nasrullaganj"/>
        <s v="Rehti"/>
        <s v="Sehore"/>
        <s v="Shyampur"/>
        <s v="Barghat"/>
        <s v="Chhapara"/>
        <s v="Dhanora"/>
        <s v="Ghansaur"/>
        <s v="Keolari"/>
        <s v="Kurai"/>
        <s v="Lakhnadon"/>
        <s v="Seoni"/>
        <s v="Beohari"/>
        <s v="Jaisinghnagar"/>
        <s v="Jaitpur"/>
        <s v="Nawanshahr"/>
        <s v="Jalalabad"/>
        <s v="Powayan"/>
        <s v="Shahjahanpur"/>
        <s v="Tilhar"/>
        <s v="Gulana"/>
        <s v="Kalapipal"/>
        <s v="Moman Badodiya"/>
        <s v="Shajapur"/>
        <s v="Shujalpur"/>
        <s v="Badoda"/>
        <s v="Beerpur"/>
        <s v="Karahal"/>
        <s v="Sheopur"/>
        <s v="Vijaypur"/>
        <s v="Chaupal"/>
        <s v="Cheta"/>
        <s v="Chirgaon"/>
        <s v="Dodra Kwar"/>
        <s v="Jubbal"/>
        <s v="Junga"/>
        <s v="Kotkhai"/>
        <s v="Kumharsain"/>
        <s v="Nankhari"/>
        <s v="Nerua"/>
        <s v="Rohru"/>
        <s v="Shimla ( Rural )"/>
        <s v="Shimla (urban)"/>
        <s v="Theog"/>
        <s v="Tikar"/>
        <s v="Badarwas"/>
        <s v="Karera"/>
        <s v="Khaniyadhana"/>
        <s v="Kolaras"/>
        <s v="Narwar"/>
        <s v="Pichhore"/>
        <s v="Pohri"/>
        <s v="Shivpuri"/>
        <s v="Ikauna"/>
        <s v="Bansi"/>
        <s v="Domariyaganj"/>
        <s v="Itwa"/>
        <s v="Naugarh"/>
        <s v="Shohratgarh"/>
        <s v="Churhat"/>
        <s v="Gopadbanas"/>
        <s v="Kusmi"/>
        <s v="Majhauli"/>
        <s v="Rampur Naikin"/>
        <s v="Sihawal"/>
        <s v="Danta Ramgarh"/>
        <s v="Sikar"/>
        <s v="Chitrangi"/>
        <s v="Deosar"/>
        <s v="Singrauli"/>
        <s v="Dadahu"/>
        <s v="Kamrau"/>
        <s v="Nahan"/>
        <s v="Nohra"/>
        <s v="Pachhad"/>
        <s v="Paonta Sahib"/>
        <s v="Renuka"/>
        <s v="Ronhat"/>
        <s v="Shalai"/>
        <s v="Abu Road"/>
        <s v="Pindwara"/>
        <s v="Reodar"/>
        <s v="Sheoganj"/>
        <s v="Sirohi"/>
        <s v="Dabwali"/>
        <s v="Ellenabad"/>
        <s v="Rania"/>
        <s v="Sirsa"/>
        <s v="Biswan"/>
        <s v="Laharpur"/>
        <s v="Mahmudabad"/>
        <s v="Misrikh"/>
        <s v="Sidhauli"/>
        <s v="Sitapur"/>
        <s v="Arki"/>
        <s v="Baddi"/>
        <s v="Darlaghat"/>
        <s v="Kandaghat"/>
        <s v="Kasauli"/>
        <s v="Krishangarh"/>
        <s v="Nalagarh"/>
        <s v="Ramshahr"/>
        <s v="Solan"/>
        <s v="Dudhi"/>
        <s v="Ghorawal"/>
        <s v="Robertsganj"/>
        <s v="Ganaur"/>
        <s v="Gohana"/>
        <s v="Kharkhoda"/>
        <s v="Sonipat"/>
        <s v="Defence Colony"/>
        <s v="Hauz Khas"/>
        <s v="Kalkaji"/>
        <s v="Delhi Cantonment"/>
        <s v="Najafgarh"/>
        <s v="Vasant Vihar"/>
        <s v="Srinagar (North)"/>
        <s v="Srinagar (South)"/>
        <s v="Amethi"/>
        <s v="Kadipur"/>
        <s v="Lambhua"/>
        <s v="Sultanpur"/>
        <s v="Khadur Sahib"/>
        <s v="Tarn Taran"/>
        <s v="Devprayag"/>
        <s v="Dhanaulti"/>
        <s v="Ghansali"/>
        <s v="Jakhnidhar"/>
        <s v="Narendranagar"/>
        <s v="Pratapnagar"/>
        <s v="Tehri"/>
        <s v="Baldeogarh"/>
        <s v="Jatara"/>
        <s v="Khargapur"/>
        <s v="Mohangarh"/>
        <s v="Niwari"/>
        <s v="Orchha"/>
        <s v="Palera"/>
        <s v="Prithvipur"/>
        <s v="Tikamgarh"/>
        <s v="Deoli"/>
        <s v="Malpura"/>
        <s v="Niwai"/>
        <s v="Peeplu"/>
        <s v="Todaraisingh"/>
        <s v="Tonk"/>
        <s v="Uniara"/>
        <s v="Girwa"/>
        <s v="Gogunda"/>
        <s v="Jhadol"/>
        <s v="Kherwara"/>
        <s v="Kotra"/>
        <s v="Lasadiya"/>
        <s v="Mavli"/>
        <s v="Rishabhdeo"/>
        <s v="Sarada"/>
        <s v="Vallabhnagar"/>
        <s v="Bajpur"/>
        <s v="Gadarpur"/>
        <s v="Jaspur"/>
        <s v="Kashipur"/>
        <s v="Khatima"/>
        <s v="Kichha"/>
        <s v="Sitarganj"/>
        <s v="Chenani"/>
        <s v="Majalta"/>
        <s v="Udhampur"/>
        <s v="Badnagar"/>
        <s v="Ghatiya"/>
        <s v="Khacharod"/>
        <s v="Mahidpur"/>
        <s v="Nagda"/>
        <s v="Tarana"/>
        <s v="Ujjain"/>
        <s v="Bandhogarh"/>
        <s v="Chandia"/>
        <s v="Manpur"/>
        <s v="Nowrozabad"/>
        <s v="Amb"/>
        <s v="Bangana"/>
        <s v="Bharwain"/>
        <s v="Haroli"/>
        <s v="Una"/>
        <s v="Bighapur"/>
        <s v="Hasanganj"/>
        <s v="Purwa"/>
        <s v="Safipur"/>
        <s v="Unnao"/>
        <s v="Bhatwari"/>
        <s v="Dunda"/>
        <s v="Mori"/>
        <s v="Puraula"/>
        <s v="Rajgarhi"/>
        <s v="Pindra"/>
        <s v="Varanasi"/>
        <s v="Basoda"/>
        <s v="Gulabganj"/>
        <s v="Gyaraspur"/>
        <s v="Kurwai"/>
        <s v="Lateri"/>
        <s v="Nateran"/>
        <s v="Shamshabad"/>
        <s v="Sironj"/>
        <s v="Tyonda"/>
        <s v="Vidisha"/>
        <s v="Patel Nagar"/>
        <s v="Punjabi Bagh"/>
        <s v="Rajouri Garden"/>
        <s v="Chhachhrauli"/>
        <s v="Jagadhri"/>
      </sharedItems>
    </cacheField>
    <cacheField name="Latitude" numFmtId="0">
      <sharedItems containsSemiMixedTypes="0" containsString="0" containsNumber="1" minValue="21.334817999999999" maxValue="34.559222599999998"/>
    </cacheField>
    <cacheField name="Longitude" numFmtId="0">
      <sharedItems containsSemiMixedTypes="0" containsString="0" containsNumber="1" minValue="70.874195299999997" maxValue="84.494274591454257"/>
    </cacheField>
    <cacheField name="Monthly_Demand" numFmtId="0">
      <sharedItems containsSemiMixedTypes="0" containsString="0" containsNumber="1" containsInteger="1" minValue="120" maxValue="63390"/>
    </cacheField>
    <cacheField name="Scaled_Demand" numFmtId="0">
      <sharedItems containsSemiMixedTypes="0" containsString="0" containsNumber="1" minValue="-0.89271775260425268" maxValue="9.7273705593584623"/>
    </cacheField>
    <cacheField name="Cluster" numFmtId="0">
      <sharedItems containsSemiMixedTypes="0" containsString="0" containsNumber="1" containsInteger="1" minValue="0" maxValue="2"/>
    </cacheField>
    <cacheField name="Weighted_Latitude" numFmtId="0">
      <sharedItems containsSemiMixedTypes="0" containsString="0" containsNumber="1" minValue="3837.2254619999999" maxValue="1956335.9297460001"/>
    </cacheField>
    <cacheField name="Weighted_Longitude" numFmtId="0">
      <sharedItems containsSemiMixedTypes="0" containsString="0" containsNumber="1" minValue="9432.4402039973265" maxValue="4819374.1221960001"/>
    </cacheField>
    <cacheField name="Sub_Cluster" numFmtId="0">
      <sharedItems containsSemiMixedTypes="0" containsString="0" containsNumber="1" containsInteger="1" minValue="0" maxValue="7" count="8">
        <n v="0"/>
        <n v="2"/>
        <n v="1"/>
        <n v="4"/>
        <n v="3"/>
        <n v="5"/>
        <n v="6"/>
        <n v="7"/>
      </sharedItems>
    </cacheField>
    <cacheField name="Cluster and Sub_Cluster" numFmtId="0">
      <sharedItems count="14">
        <s v="Cluster :1 Sub-Cluster :0"/>
        <s v="Cluster :0 Sub-Cluster :2"/>
        <s v="Cluster :0 Sub-Cluster :1"/>
        <s v="Cluster :2 Sub-Cluster :2"/>
        <s v="Cluster :2 Sub-Cluster :0"/>
        <s v="Cluster :0 Sub-Cluster :0"/>
        <s v="Cluster :1 Sub-Cluster :1"/>
        <s v="Cluster :2 Sub-Cluster :4"/>
        <s v="Cluster :2 Sub-Cluster :3"/>
        <s v="Cluster :2 Sub-Cluster :5"/>
        <s v="Cluster :2 Sub-Cluster :6"/>
        <s v="Cluster :2 Sub-Cluster :1"/>
        <s v="Cluster :1 Sub-Cluster :2"/>
        <s v="Cluster :2 Sub-Cluster :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9">
  <r>
    <x v="0"/>
    <x v="0"/>
    <n v="27.175255400000001"/>
    <n v="78.009816099999995"/>
    <n v="30060"/>
    <n v="4.1328147914160356"/>
    <n v="1"/>
    <n v="816888.17732400005"/>
    <n v="2344975.0719659999"/>
    <x v="0"/>
    <x v="0"/>
  </r>
  <r>
    <x v="0"/>
    <x v="1"/>
    <n v="26.870649350000001"/>
    <n v="78.497300728154528"/>
    <n v="5910"/>
    <n v="7.9153771439751192E-2"/>
    <n v="1"/>
    <n v="158805.53765849999"/>
    <n v="463919.04730339331"/>
    <x v="0"/>
    <x v="0"/>
  </r>
  <r>
    <x v="0"/>
    <x v="2"/>
    <n v="27.2336372"/>
    <n v="78.198135600000001"/>
    <n v="5040"/>
    <n v="-6.6878737354425552E-2"/>
    <n v="1"/>
    <n v="137257.53148800001"/>
    <n v="394118.60342399997"/>
    <x v="0"/>
    <x v="0"/>
  </r>
  <r>
    <x v="0"/>
    <x v="3"/>
    <n v="27.027668250000001"/>
    <n v="78.207434113414607"/>
    <n v="14070"/>
    <n v="1.448837991854099"/>
    <n v="1"/>
    <n v="380279.29227749998"/>
    <n v="1100378.597975743"/>
    <x v="0"/>
    <x v="0"/>
  </r>
  <r>
    <x v="0"/>
    <x v="4"/>
    <n v="26.905370449999999"/>
    <n v="77.616258330120615"/>
    <n v="6390"/>
    <n v="0.1597234314641246"/>
    <n v="0"/>
    <n v="171925.31717550001"/>
    <n v="495967.89072947082"/>
    <x v="1"/>
    <x v="1"/>
  </r>
  <r>
    <x v="0"/>
    <x v="5"/>
    <n v="27.145203500000001"/>
    <n v="77.732252192153169"/>
    <n v="6960"/>
    <n v="0.25539990274306801"/>
    <n v="0"/>
    <n v="188930.61636000001"/>
    <n v="541016.4752573861"/>
    <x v="1"/>
    <x v="1"/>
  </r>
  <r>
    <x v="1"/>
    <x v="6"/>
    <n v="26.469100000000001"/>
    <n v="74.638999999999996"/>
    <n v="11010"/>
    <n v="0.93520640919871834"/>
    <n v="0"/>
    <n v="291424.79100000003"/>
    <n v="821775.3899999999"/>
    <x v="2"/>
    <x v="2"/>
  </r>
  <r>
    <x v="1"/>
    <x v="7"/>
    <n v="26.0992137"/>
    <n v="74.312704400000001"/>
    <n v="4710"/>
    <n v="-0.1222703786211823"/>
    <n v="0"/>
    <n v="122927.296527"/>
    <n v="350012.83772399998"/>
    <x v="2"/>
    <x v="2"/>
  </r>
  <r>
    <x v="1"/>
    <x v="8"/>
    <n v="26.052766900000002"/>
    <n v="74.772863799999996"/>
    <n v="1740"/>
    <n v="-0.62079515002199248"/>
    <n v="0"/>
    <n v="45331.814405999998"/>
    <n v="130104.783012"/>
    <x v="2"/>
    <x v="2"/>
  </r>
  <r>
    <x v="1"/>
    <x v="9"/>
    <n v="25.974212000000001"/>
    <n v="75.154567200000002"/>
    <n v="2790"/>
    <n v="-0.44454901871867569"/>
    <n v="0"/>
    <n v="72468.051480000009"/>
    <n v="209681.24248799999"/>
    <x v="2"/>
    <x v="2"/>
  </r>
  <r>
    <x v="1"/>
    <x v="10"/>
    <n v="26.588558500000001"/>
    <n v="74.861097000000001"/>
    <n v="5760"/>
    <n v="5.397575268213451E-2"/>
    <n v="0"/>
    <n v="153150.09696"/>
    <n v="431199.91872000002"/>
    <x v="2"/>
    <x v="2"/>
  </r>
  <r>
    <x v="1"/>
    <x v="11"/>
    <n v="26.0915295"/>
    <n v="74.504834399999993"/>
    <n v="3090"/>
    <n v="-0.39419298120344243"/>
    <n v="0"/>
    <n v="80622.826155000002"/>
    <n v="230219.93829600001"/>
    <x v="2"/>
    <x v="2"/>
  </r>
  <r>
    <x v="1"/>
    <x v="12"/>
    <n v="26.297039000000002"/>
    <n v="74.736946399999994"/>
    <n v="2610"/>
    <n v="-0.47476264122781581"/>
    <n v="0"/>
    <n v="68635.271789999999"/>
    <n v="195063.430104"/>
    <x v="2"/>
    <x v="2"/>
  </r>
  <r>
    <x v="1"/>
    <x v="13"/>
    <n v="26.396911500000002"/>
    <n v="74.382365100000001"/>
    <n v="1770"/>
    <n v="-0.61575954627046925"/>
    <n v="0"/>
    <n v="46722.533355"/>
    <n v="131656.786227"/>
    <x v="2"/>
    <x v="2"/>
  </r>
  <r>
    <x v="1"/>
    <x v="14"/>
    <n v="26.0636337"/>
    <n v="75.013017500000004"/>
    <n v="2130"/>
    <n v="-0.55533230125218913"/>
    <n v="0"/>
    <n v="55515.539780999999"/>
    <n v="159777.72727500001"/>
    <x v="2"/>
    <x v="2"/>
  </r>
  <r>
    <x v="2"/>
    <x v="15"/>
    <n v="27.973051850000001"/>
    <n v="78.40054485402743"/>
    <n v="10140"/>
    <n v="0.78917390040454161"/>
    <n v="2"/>
    <n v="283646.74575900001"/>
    <n v="794981.52481983812"/>
    <x v="1"/>
    <x v="3"/>
  </r>
  <r>
    <x v="2"/>
    <x v="16"/>
    <n v="27.977023599999999"/>
    <n v="77.9603003"/>
    <n v="4230"/>
    <n v="-0.20284003864555561"/>
    <n v="2"/>
    <n v="118342.809828"/>
    <n v="329772.07026900002"/>
    <x v="1"/>
    <x v="3"/>
  </r>
  <r>
    <x v="2"/>
    <x v="17"/>
    <n v="27.73960495"/>
    <n v="77.904052835733594"/>
    <n v="5370"/>
    <n v="-1.148709608766886E-2"/>
    <n v="2"/>
    <n v="148961.67858149999"/>
    <n v="418344.7637278894"/>
    <x v="1"/>
    <x v="3"/>
  </r>
  <r>
    <x v="2"/>
    <x v="18"/>
    <n v="27.985412350000001"/>
    <n v="77.715909106959316"/>
    <n v="5880"/>
    <n v="7.4118167688227848E-2"/>
    <n v="2"/>
    <n v="164554.22461800001"/>
    <n v="456969.54554892081"/>
    <x v="1"/>
    <x v="3"/>
  </r>
  <r>
    <x v="2"/>
    <x v="19"/>
    <n v="27.883132700000001"/>
    <n v="78.097721757198556"/>
    <n v="24900"/>
    <n v="3.2666909461540228"/>
    <n v="2"/>
    <n v="694290.00423000008"/>
    <n v="1944633.2717542441"/>
    <x v="0"/>
    <x v="4"/>
  </r>
  <r>
    <x v="3"/>
    <x v="20"/>
    <n v="22.305050250000001"/>
    <n v="74.348971804350185"/>
    <n v="6210"/>
    <n v="0.12950980895498451"/>
    <n v="0"/>
    <n v="138514.36205249999"/>
    <n v="461707.11490501458"/>
    <x v="0"/>
    <x v="5"/>
  </r>
  <r>
    <x v="3"/>
    <x v="21"/>
    <n v="22.564319950000002"/>
    <n v="74.322556945393046"/>
    <n v="1260"/>
    <n v="-0.70136481004636586"/>
    <n v="0"/>
    <n v="28431.043137000001"/>
    <n v="93646.421751195245"/>
    <x v="0"/>
    <x v="5"/>
  </r>
  <r>
    <x v="3"/>
    <x v="22"/>
    <n v="22.435731100000002"/>
    <n v="74.579710185997328"/>
    <n v="2670"/>
    <n v="-0.46469143372476912"/>
    <n v="0"/>
    <n v="59903.402037000007"/>
    <n v="199127.82619661291"/>
    <x v="0"/>
    <x v="5"/>
  </r>
  <r>
    <x v="4"/>
    <x v="23"/>
    <n v="25.4381302"/>
    <n v="81.833800499999995"/>
    <n v="19200"/>
    <n v="2.3099262333645889"/>
    <n v="1"/>
    <n v="488412.09983999998"/>
    <n v="1571208.9696"/>
    <x v="2"/>
    <x v="6"/>
  </r>
  <r>
    <x v="4"/>
    <x v="24"/>
    <n v="25.19567335"/>
    <n v="81.653543086029302"/>
    <n v="5010"/>
    <n v="-7.1914341105948895E-2"/>
    <n v="1"/>
    <n v="126230.3234835"/>
    <n v="409084.25086100679"/>
    <x v="2"/>
    <x v="6"/>
  </r>
  <r>
    <x v="4"/>
    <x v="25"/>
    <n v="25.435330050000001"/>
    <n v="82.189059904314604"/>
    <n v="12990"/>
    <n v="1.267556256799258"/>
    <n v="1"/>
    <n v="330404.93734950002"/>
    <n v="1067635.8881570471"/>
    <x v="2"/>
    <x v="6"/>
  </r>
  <r>
    <x v="4"/>
    <x v="26"/>
    <n v="25.283292899999999"/>
    <n v="81.948435376903461"/>
    <n v="8340"/>
    <n v="0.4870376753131414"/>
    <n v="1"/>
    <n v="210862.662786"/>
    <n v="683449.95104337484"/>
    <x v="2"/>
    <x v="6"/>
  </r>
  <r>
    <x v="4"/>
    <x v="27"/>
    <n v="24.940837299999998"/>
    <n v="82.070137495130496"/>
    <n v="5190"/>
    <n v="-4.1700718596808878E-2"/>
    <n v="1"/>
    <n v="129442.94558699999"/>
    <n v="425944.01359972719"/>
    <x v="2"/>
    <x v="6"/>
  </r>
  <r>
    <x v="4"/>
    <x v="28"/>
    <n v="25.164851899999999"/>
    <n v="82.140107534457428"/>
    <n v="7980"/>
    <n v="0.4266104302948614"/>
    <n v="1"/>
    <n v="200815.51816199999"/>
    <n v="655478.0581249703"/>
    <x v="2"/>
    <x v="6"/>
  </r>
  <r>
    <x v="4"/>
    <x v="29"/>
    <n v="25.53411625"/>
    <n v="82.021313669859012"/>
    <n v="11790"/>
    <n v="1.0661321067383249"/>
    <n v="1"/>
    <n v="301047.23058749997"/>
    <n v="967031.28816763777"/>
    <x v="2"/>
    <x v="6"/>
  </r>
  <r>
    <x v="4"/>
    <x v="30"/>
    <n v="25.618904400000002"/>
    <n v="81.7910412794796"/>
    <n v="11310"/>
    <n v="0.98556244671395166"/>
    <n v="1"/>
    <n v="289749.80876400002"/>
    <n v="925056.67687091429"/>
    <x v="2"/>
    <x v="6"/>
  </r>
  <r>
    <x v="5"/>
    <x v="31"/>
    <n v="29.601699"/>
    <n v="79.663263499999999"/>
    <n v="2460"/>
    <n v="-0.49994065998543252"/>
    <n v="2"/>
    <n v="72820.179539999997"/>
    <n v="195971.62821"/>
    <x v="3"/>
    <x v="7"/>
  </r>
  <r>
    <x v="5"/>
    <x v="32"/>
    <n v="29.69605"/>
    <n v="79.264989999999997"/>
    <n v="1020"/>
    <n v="-0.74164964005855261"/>
    <n v="2"/>
    <n v="30289.971000000001"/>
    <n v="80850.289799999999"/>
    <x v="3"/>
    <x v="7"/>
  </r>
  <r>
    <x v="5"/>
    <x v="33"/>
    <n v="29.503779999999999"/>
    <n v="79.935149999999993"/>
    <n v="870"/>
    <n v="-0.76682765881616932"/>
    <n v="2"/>
    <n v="25668.2886"/>
    <n v="69543.580499999996"/>
    <x v="3"/>
    <x v="7"/>
  </r>
  <r>
    <x v="5"/>
    <x v="34"/>
    <n v="29.876456999999998"/>
    <n v="79.387545363387716"/>
    <n v="690"/>
    <n v="-0.79704128132530927"/>
    <n v="2"/>
    <n v="20614.75533"/>
    <n v="54777.406300737523"/>
    <x v="3"/>
    <x v="7"/>
  </r>
  <r>
    <x v="5"/>
    <x v="35"/>
    <n v="29.764861700000001"/>
    <n v="79.424457417400603"/>
    <n v="810"/>
    <n v="-0.77689886631921601"/>
    <n v="2"/>
    <n v="24109.537977"/>
    <n v="64333.810508094488"/>
    <x v="3"/>
    <x v="7"/>
  </r>
  <r>
    <x v="5"/>
    <x v="36"/>
    <n v="29.491012850000001"/>
    <n v="79.835590184518125"/>
    <n v="480"/>
    <n v="-0.83229050758597267"/>
    <n v="2"/>
    <n v="14155.686168"/>
    <n v="38321.083288568698"/>
    <x v="3"/>
    <x v="7"/>
  </r>
  <r>
    <x v="5"/>
    <x v="37"/>
    <n v="29.632300699999998"/>
    <n v="79.415414167643206"/>
    <n v="1500"/>
    <n v="-0.66107998003417923"/>
    <n v="2"/>
    <n v="44448.451050000003"/>
    <n v="119123.12125146481"/>
    <x v="3"/>
    <x v="7"/>
  </r>
  <r>
    <x v="5"/>
    <x v="38"/>
    <n v="29.764144600000002"/>
    <n v="79.611886372271869"/>
    <n v="600"/>
    <n v="-0.8121480925798793"/>
    <n v="2"/>
    <n v="17858.48676"/>
    <n v="47767.131823363117"/>
    <x v="3"/>
    <x v="7"/>
  </r>
  <r>
    <x v="6"/>
    <x v="39"/>
    <n v="27.5"/>
    <n v="76.5"/>
    <n v="9690"/>
    <n v="0.71363984413169157"/>
    <n v="2"/>
    <n v="266475"/>
    <n v="741285"/>
    <x v="1"/>
    <x v="3"/>
  </r>
  <r>
    <x v="6"/>
    <x v="40"/>
    <n v="27.687621"/>
    <n v="76.352309000000005"/>
    <n v="3630"/>
    <n v="-0.30355211367602242"/>
    <n v="2"/>
    <n v="100506.06423"/>
    <n v="277158.88166999997"/>
    <x v="1"/>
    <x v="3"/>
  </r>
  <r>
    <x v="6"/>
    <x v="41"/>
    <n v="27.894044000000001"/>
    <n v="76.274780000000007"/>
    <n v="4920"/>
    <n v="-8.7021152360518897E-2"/>
    <n v="2"/>
    <n v="137238.69648000001"/>
    <n v="375271.91759999999"/>
    <x v="1"/>
    <x v="3"/>
  </r>
  <r>
    <x v="6"/>
    <x v="42"/>
    <n v="27.3194886"/>
    <n v="77.0761021"/>
    <n v="3390"/>
    <n v="-0.34383694368820911"/>
    <n v="0"/>
    <n v="92613.066353999995"/>
    <n v="261287.98611900001"/>
    <x v="1"/>
    <x v="1"/>
  </r>
  <r>
    <x v="6"/>
    <x v="43"/>
    <n v="28.030864000000001"/>
    <n v="76.716212999999996"/>
    <n v="1890"/>
    <n v="-0.59561713126437588"/>
    <n v="2"/>
    <n v="52978.33296"/>
    <n v="144993.64257"/>
    <x v="1"/>
    <x v="3"/>
  </r>
  <r>
    <x v="6"/>
    <x v="44"/>
    <n v="27.363773900000002"/>
    <n v="76.858192599999995"/>
    <n v="3990"/>
    <n v="-0.2431248686577423"/>
    <n v="0"/>
    <n v="109181.457861"/>
    <n v="306664.18847400002"/>
    <x v="1"/>
    <x v="1"/>
  </r>
  <r>
    <x v="6"/>
    <x v="45"/>
    <n v="27.155885999999999"/>
    <n v="76.850792400000003"/>
    <n v="3210"/>
    <n v="-0.37405056619734911"/>
    <n v="0"/>
    <n v="87170.394059999991"/>
    <n v="246691.04360400001"/>
    <x v="1"/>
    <x v="1"/>
  </r>
  <r>
    <x v="6"/>
    <x v="46"/>
    <n v="27.236804299999999"/>
    <n v="76.622680099999997"/>
    <n v="1410"/>
    <n v="-0.67618679128874926"/>
    <n v="0"/>
    <n v="38403.894063"/>
    <n v="108037.97894099999"/>
    <x v="1"/>
    <x v="1"/>
  </r>
  <r>
    <x v="6"/>
    <x v="47"/>
    <n v="27.5657903"/>
    <n v="76.4896861"/>
    <n v="3540"/>
    <n v="-0.31865892493059239"/>
    <n v="2"/>
    <n v="97582.897662000003"/>
    <n v="270773.488794"/>
    <x v="1"/>
    <x v="3"/>
  </r>
  <r>
    <x v="6"/>
    <x v="48"/>
    <n v="27.399931200000001"/>
    <n v="76.316487300000006"/>
    <n v="3210"/>
    <n v="-0.37405056619734911"/>
    <n v="0"/>
    <n v="87953.779152000003"/>
    <n v="244975.924233"/>
    <x v="1"/>
    <x v="1"/>
  </r>
  <r>
    <x v="6"/>
    <x v="49"/>
    <n v="27.931643999999999"/>
    <n v="76.854601000000002"/>
    <n v="5460"/>
    <n v="3.6197151669011482E-3"/>
    <n v="2"/>
    <n v="152506.77624000001"/>
    <n v="419626.12145999999"/>
    <x v="1"/>
    <x v="3"/>
  </r>
  <r>
    <x v="7"/>
    <x v="50"/>
    <n v="30.371836850000001"/>
    <n v="76.817911900311174"/>
    <n v="18510"/>
    <n v="2.194107347079552"/>
    <n v="2"/>
    <n v="562182.70009349997"/>
    <n v="1421899.5492747601"/>
    <x v="0"/>
    <x v="4"/>
  </r>
  <r>
    <x v="7"/>
    <x v="51"/>
    <n v="30.242362700000001"/>
    <n v="77.046051876658538"/>
    <n v="6900"/>
    <n v="0.24532869524002129"/>
    <n v="2"/>
    <n v="208672.30262999999"/>
    <n v="531617.75794894388"/>
    <x v="4"/>
    <x v="8"/>
  </r>
  <r>
    <x v="7"/>
    <x v="52"/>
    <n v="30.472388200000001"/>
    <n v="77.124267799999998"/>
    <n v="6480"/>
    <n v="0.1748302427186946"/>
    <n v="2"/>
    <n v="197461.07553599999"/>
    <n v="499765.255344"/>
    <x v="4"/>
    <x v="8"/>
  </r>
  <r>
    <x v="8"/>
    <x v="53"/>
    <n v="26.345231900000002"/>
    <n v="83.033399500000002"/>
    <n v="7290"/>
    <n v="0.31079154400982473"/>
    <n v="1"/>
    <n v="192056.740551"/>
    <n v="605313.48235499999"/>
    <x v="2"/>
    <x v="6"/>
  </r>
  <r>
    <x v="8"/>
    <x v="54"/>
    <n v="26.40704165"/>
    <n v="83.002468007057914"/>
    <n v="6060"/>
    <n v="0.10433179019736789"/>
    <n v="1"/>
    <n v="160026.672399"/>
    <n v="502994.95612277102"/>
    <x v="2"/>
    <x v="6"/>
  </r>
  <r>
    <x v="8"/>
    <x v="55"/>
    <n v="26.44813255"/>
    <n v="82.346955606184594"/>
    <n v="3390"/>
    <n v="-0.34383694368820911"/>
    <n v="1"/>
    <n v="89659.169344499998"/>
    <n v="279156.17950496578"/>
    <x v="2"/>
    <x v="6"/>
  </r>
  <r>
    <x v="8"/>
    <x v="56"/>
    <n v="26.300128749999999"/>
    <n v="82.728372521156814"/>
    <n v="7500"/>
    <n v="0.34604077027048802"/>
    <n v="1"/>
    <n v="197250.96562500001"/>
    <n v="620462.79390867613"/>
    <x v="2"/>
    <x v="6"/>
  </r>
  <r>
    <x v="8"/>
    <x v="57"/>
    <n v="26.518256900000001"/>
    <n v="82.694691514319629"/>
    <n v="4710"/>
    <n v="-0.1222703786211823"/>
    <n v="1"/>
    <n v="124900.989999"/>
    <n v="389491.99703244539"/>
    <x v="2"/>
    <x v="6"/>
  </r>
  <r>
    <x v="9"/>
    <x v="58"/>
    <n v="31.8442334"/>
    <n v="74.762523299999998"/>
    <n v="14490"/>
    <n v="1.5193364443754249"/>
    <n v="2"/>
    <n v="461422.94196600001"/>
    <n v="1083308.9626170001"/>
    <x v="5"/>
    <x v="9"/>
  </r>
  <r>
    <x v="9"/>
    <x v="59"/>
    <n v="31.6231011"/>
    <n v="74.879733299999998"/>
    <n v="10230"/>
    <n v="0.80428071165911164"/>
    <n v="2"/>
    <n v="323504.32425300003"/>
    <n v="766019.67165899999"/>
    <x v="5"/>
    <x v="9"/>
  </r>
  <r>
    <x v="9"/>
    <x v="60"/>
    <n v="31.670915300000001"/>
    <n v="75.041562888852496"/>
    <n v="46410"/>
    <n v="6.8772188359962536"/>
    <n v="2"/>
    <n v="1469847.1790730001"/>
    <n v="3482678.933671644"/>
    <x v="6"/>
    <x v="10"/>
  </r>
  <r>
    <x v="9"/>
    <x v="61"/>
    <n v="31.554726599999999"/>
    <n v="75.265859899999995"/>
    <n v="10500"/>
    <n v="0.84960114542282161"/>
    <n v="2"/>
    <n v="331324.62929999997"/>
    <n v="790291.52894999995"/>
    <x v="5"/>
    <x v="9"/>
  </r>
  <r>
    <x v="10"/>
    <x v="62"/>
    <n v="33.695994399999996"/>
    <n v="75.140562000000003"/>
    <n v="9510"/>
    <n v="0.68342622162255151"/>
    <n v="2"/>
    <n v="320448.90674399998"/>
    <n v="714586.74462000001"/>
    <x v="2"/>
    <x v="11"/>
  </r>
  <r>
    <x v="10"/>
    <x v="63"/>
    <n v="33.803435700000001"/>
    <n v="75.082210500000002"/>
    <n v="3840"/>
    <n v="-0.26830288741535901"/>
    <n v="2"/>
    <n v="129805.193088"/>
    <n v="288315.68832000002"/>
    <x v="2"/>
    <x v="11"/>
  </r>
  <r>
    <x v="10"/>
    <x v="64"/>
    <n v="33.571807999999997"/>
    <n v="75.221081400000003"/>
    <n v="5190"/>
    <n v="-4.1700718596808878E-2"/>
    <n v="2"/>
    <n v="174237.68351999999"/>
    <n v="390397.41246600001"/>
    <x v="2"/>
    <x v="11"/>
  </r>
  <r>
    <x v="10"/>
    <x v="65"/>
    <n v="33.668743399999997"/>
    <n v="75.179601399999996"/>
    <n v="4530"/>
    <n v="-0.15248400113032229"/>
    <n v="2"/>
    <n v="152519.40760199999"/>
    <n v="340563.59434200003"/>
    <x v="2"/>
    <x v="11"/>
  </r>
  <r>
    <x v="10"/>
    <x v="66"/>
    <n v="34.01448585"/>
    <n v="75.32851642391816"/>
    <n v="3090"/>
    <n v="-0.39419298120344243"/>
    <n v="2"/>
    <n v="105104.76127649999"/>
    <n v="232765.1157499071"/>
    <x v="2"/>
    <x v="11"/>
  </r>
  <r>
    <x v="10"/>
    <x v="67"/>
    <n v="33.683216000000002"/>
    <n v="75.219679499999998"/>
    <n v="1920"/>
    <n v="-0.59058152751285253"/>
    <n v="2"/>
    <n v="64671.774720000001"/>
    <n v="144421.78464"/>
    <x v="2"/>
    <x v="11"/>
  </r>
  <r>
    <x v="11"/>
    <x v="68"/>
    <n v="23.118292100000001"/>
    <n v="81.699903771784278"/>
    <n v="4230"/>
    <n v="-0.20284003864555561"/>
    <n v="1"/>
    <n v="97790.375583000001"/>
    <n v="345590.59295464749"/>
    <x v="1"/>
    <x v="12"/>
  </r>
  <r>
    <x v="11"/>
    <x v="69"/>
    <n v="22.964559600000001"/>
    <n v="81.694114271887969"/>
    <n v="1290"/>
    <n v="-0.69632920629484263"/>
    <n v="1"/>
    <n v="29624.281884"/>
    <n v="105385.4074107355"/>
    <x v="1"/>
    <x v="12"/>
  </r>
  <r>
    <x v="11"/>
    <x v="70"/>
    <n v="23.208438399999999"/>
    <n v="81.972903974205025"/>
    <n v="1680"/>
    <n v="-0.63086635752503917"/>
    <n v="1"/>
    <n v="38990.176511999998"/>
    <n v="137714.47867666441"/>
    <x v="1"/>
    <x v="12"/>
  </r>
  <r>
    <x v="11"/>
    <x v="71"/>
    <n v="22.991248450000001"/>
    <n v="81.652826028273466"/>
    <n v="3210"/>
    <n v="-0.37405056619734911"/>
    <n v="1"/>
    <n v="73801.907524499999"/>
    <n v="262105.5715507578"/>
    <x v="1"/>
    <x v="12"/>
  </r>
  <r>
    <x v="12"/>
    <x v="72"/>
    <n v="24.583815900000001"/>
    <n v="77.731288200658298"/>
    <n v="3000"/>
    <n v="-0.4092997924580124"/>
    <n v="0"/>
    <n v="73751.447700000004"/>
    <n v="233193.8646019749"/>
    <x v="1"/>
    <x v="1"/>
  </r>
  <r>
    <x v="12"/>
    <x v="73"/>
    <n v="24.711943600000001"/>
    <n v="78.137274300000001"/>
    <n v="2190"/>
    <n v="-0.54526109374914244"/>
    <n v="0"/>
    <n v="54119.156484000006"/>
    <n v="171120.63071699999"/>
    <x v="1"/>
    <x v="1"/>
  </r>
  <r>
    <x v="12"/>
    <x v="74"/>
    <n v="24.836607449999999"/>
    <n v="77.889903181339264"/>
    <n v="2430"/>
    <n v="-0.50497626373695581"/>
    <n v="0"/>
    <n v="60352.956103500001"/>
    <n v="189272.46473065441"/>
    <x v="1"/>
    <x v="1"/>
  </r>
  <r>
    <x v="12"/>
    <x v="75"/>
    <n v="24.408942499999998"/>
    <n v="78.096590699999993"/>
    <n v="3090"/>
    <n v="-0.39419298120344243"/>
    <n v="0"/>
    <n v="75423.632324999999"/>
    <n v="241318.46526299999"/>
    <x v="0"/>
    <x v="5"/>
  </r>
  <r>
    <x v="12"/>
    <x v="76"/>
    <n v="24.629964050000002"/>
    <n v="77.593841209687966"/>
    <n v="990"/>
    <n v="-0.74668524381007595"/>
    <n v="0"/>
    <n v="24383.664409500001"/>
    <n v="76817.902797591087"/>
    <x v="1"/>
    <x v="1"/>
  </r>
  <r>
    <x v="13"/>
    <x v="77"/>
    <n v="26.464515899999999"/>
    <n v="79.510159400000006"/>
    <n v="9630"/>
    <n v="0.70356863662864488"/>
    <n v="1"/>
    <n v="254853.28811699999"/>
    <n v="765682.83502200001"/>
    <x v="0"/>
    <x v="0"/>
  </r>
  <r>
    <x v="13"/>
    <x v="78"/>
    <n v="26.770274400000002"/>
    <n v="79.536750606741705"/>
    <n v="9330"/>
    <n v="0.65321259911341156"/>
    <n v="1"/>
    <n v="249766.660152"/>
    <n v="742077.88316090009"/>
    <x v="0"/>
    <x v="0"/>
  </r>
  <r>
    <x v="14"/>
    <x v="79"/>
    <n v="26.065435099999998"/>
    <n v="83.184438999999998"/>
    <n v="13470"/>
    <n v="1.3481259168236319"/>
    <n v="1"/>
    <n v="351101.41079699999"/>
    <n v="1120494.3933300001"/>
    <x v="2"/>
    <x v="6"/>
  </r>
  <r>
    <x v="14"/>
    <x v="80"/>
    <n v="26.269739550000001"/>
    <n v="82.995087983171658"/>
    <n v="6300"/>
    <n v="0.1446166202095546"/>
    <n v="1"/>
    <n v="165499.359165"/>
    <n v="522869.05429398152"/>
    <x v="2"/>
    <x v="6"/>
  </r>
  <r>
    <x v="14"/>
    <x v="81"/>
    <n v="25.791838899999998"/>
    <n v="82.96125491994556"/>
    <n v="7170"/>
    <n v="0.2906491290037313"/>
    <n v="1"/>
    <n v="184927.48491299999"/>
    <n v="594832.19777600968"/>
    <x v="2"/>
    <x v="6"/>
  </r>
  <r>
    <x v="14"/>
    <x v="82"/>
    <n v="25.862409549999999"/>
    <n v="83.141031842503679"/>
    <n v="5490"/>
    <n v="8.6553189184244844E-3"/>
    <n v="1"/>
    <n v="141984.62842950001"/>
    <n v="456444.26481534517"/>
    <x v="2"/>
    <x v="6"/>
  </r>
  <r>
    <x v="14"/>
    <x v="83"/>
    <n v="26.055317949999999"/>
    <n v="82.993138679373345"/>
    <n v="8190"/>
    <n v="0.46185965655552469"/>
    <n v="1"/>
    <n v="213393.0540105"/>
    <n v="679713.80578406772"/>
    <x v="2"/>
    <x v="6"/>
  </r>
  <r>
    <x v="14"/>
    <x v="29"/>
    <n v="26.036258499999999"/>
    <n v="82.798531546456474"/>
    <n v="11790"/>
    <n v="1.0661321067383249"/>
    <n v="1"/>
    <n v="306967.487715"/>
    <n v="976194.68693272187"/>
    <x v="2"/>
    <x v="6"/>
  </r>
  <r>
    <x v="14"/>
    <x v="84"/>
    <n v="26.2362535"/>
    <n v="83.267596970131351"/>
    <n v="12390"/>
    <n v="1.166844181768792"/>
    <n v="1"/>
    <n v="325067.180865"/>
    <n v="1031685.526459927"/>
    <x v="2"/>
    <x v="6"/>
  </r>
  <r>
    <x v="15"/>
    <x v="85"/>
    <n v="34.012551299999998"/>
    <n v="74.595086600000002"/>
    <n v="4260"/>
    <n v="-0.19780443489403229"/>
    <n v="2"/>
    <n v="144893.46853799999"/>
    <n v="317775.06891600002"/>
    <x v="2"/>
    <x v="11"/>
  </r>
  <r>
    <x v="15"/>
    <x v="86"/>
    <n v="33.993366100000003"/>
    <n v="74.775162511944089"/>
    <n v="3510"/>
    <n v="-0.32369452868211568"/>
    <n v="2"/>
    <n v="119316.71501099999"/>
    <n v="262460.82041692373"/>
    <x v="2"/>
    <x v="11"/>
  </r>
  <r>
    <x v="15"/>
    <x v="87"/>
    <n v="33.943727299999999"/>
    <n v="74.798672499999995"/>
    <n v="5520"/>
    <n v="1.3690922669947821E-2"/>
    <n v="2"/>
    <n v="187369.37469600001"/>
    <n v="412888.67219999997"/>
    <x v="2"/>
    <x v="11"/>
  </r>
  <r>
    <x v="15"/>
    <x v="88"/>
    <n v="33.813455699999999"/>
    <n v="74.662524171597937"/>
    <n v="1410"/>
    <n v="-0.67618679128874926"/>
    <n v="2"/>
    <n v="47676.972537000001"/>
    <n v="105274.1590819531"/>
    <x v="2"/>
    <x v="11"/>
  </r>
  <r>
    <x v="15"/>
    <x v="89"/>
    <n v="33.998596599999999"/>
    <n v="74.530992499999996"/>
    <n v="1770"/>
    <n v="-0.61575954627046925"/>
    <n v="2"/>
    <n v="60177.515981999997"/>
    <n v="131919.85672499999"/>
    <x v="2"/>
    <x v="11"/>
  </r>
  <r>
    <x v="15"/>
    <x v="90"/>
    <n v="33.932285899999997"/>
    <n v="74.658266400000002"/>
    <n v="3210"/>
    <n v="-0.37405056619734911"/>
    <n v="2"/>
    <n v="108922.637739"/>
    <n v="239653.03514399999"/>
    <x v="2"/>
    <x v="11"/>
  </r>
  <r>
    <x v="16"/>
    <x v="91"/>
    <n v="29.837600999999999"/>
    <n v="79.771398000000005"/>
    <n v="1500"/>
    <n v="-0.66107998003417923"/>
    <n v="2"/>
    <n v="44756.4015"/>
    <n v="119657.09699999999"/>
    <x v="3"/>
    <x v="7"/>
  </r>
  <r>
    <x v="16"/>
    <x v="92"/>
    <n v="29.93094885"/>
    <n v="79.620582957977589"/>
    <n v="990"/>
    <n v="-0.74668524381007595"/>
    <n v="2"/>
    <n v="29631.639361500002"/>
    <n v="78824.377128397813"/>
    <x v="3"/>
    <x v="7"/>
  </r>
  <r>
    <x v="16"/>
    <x v="93"/>
    <n v="29.8468789"/>
    <n v="79.937317560276639"/>
    <n v="390"/>
    <n v="-0.8473973188405427"/>
    <n v="2"/>
    <n v="11640.282771"/>
    <n v="31175.553848507891"/>
    <x v="3"/>
    <x v="7"/>
  </r>
  <r>
    <x v="16"/>
    <x v="94"/>
    <n v="30.100508049999998"/>
    <n v="79.929856576929865"/>
    <n v="960"/>
    <n v="-0.75172084756159929"/>
    <n v="2"/>
    <n v="28896.487728"/>
    <n v="76732.662313852663"/>
    <x v="3"/>
    <x v="7"/>
  </r>
  <r>
    <x v="17"/>
    <x v="95"/>
    <n v="28.943401999999999"/>
    <n v="77.219336900000002"/>
    <n v="5580"/>
    <n v="2.376213017299449E-2"/>
    <n v="2"/>
    <n v="161504.18315999999"/>
    <n v="430883.89990199998"/>
    <x v="1"/>
    <x v="3"/>
  </r>
  <r>
    <x v="17"/>
    <x v="96"/>
    <n v="29.156064499999999"/>
    <n v="77.306403233689707"/>
    <n v="9810"/>
    <n v="0.73378225913778494"/>
    <n v="2"/>
    <n v="286020.992745"/>
    <n v="758375.81572249602"/>
    <x v="1"/>
    <x v="3"/>
  </r>
  <r>
    <x v="17"/>
    <x v="97"/>
    <n v="28.854685750000002"/>
    <n v="77.30909451417439"/>
    <n v="2520"/>
    <n v="-0.48986945248238578"/>
    <n v="2"/>
    <n v="72713.808090000006"/>
    <n v="194818.9181757195"/>
    <x v="1"/>
    <x v="3"/>
  </r>
  <r>
    <x v="18"/>
    <x v="98"/>
    <n v="27.575199999999999"/>
    <n v="81.595399999999998"/>
    <n v="11610"/>
    <n v="1.0359184842291851"/>
    <n v="1"/>
    <n v="320148.07199999999"/>
    <n v="947322.59399999992"/>
    <x v="2"/>
    <x v="6"/>
  </r>
  <r>
    <x v="18"/>
    <x v="99"/>
    <n v="27.299137900000002"/>
    <n v="81.563354445765469"/>
    <n v="11340"/>
    <n v="0.990598050465475"/>
    <n v="1"/>
    <n v="309572.22378599999"/>
    <n v="924928.43941498047"/>
    <x v="2"/>
    <x v="6"/>
  </r>
  <r>
    <x v="18"/>
    <x v="100"/>
    <n v="27.56094585"/>
    <n v="81.441869710476738"/>
    <n v="7500"/>
    <n v="0.34604077027048802"/>
    <n v="1"/>
    <n v="206707.09387499999"/>
    <n v="610814.02282857557"/>
    <x v="2"/>
    <x v="6"/>
  </r>
  <r>
    <x v="18"/>
    <x v="101"/>
    <n v="28.0327348"/>
    <n v="81.378721059761887"/>
    <n v="17490"/>
    <n v="2.0228968195277588"/>
    <n v="1"/>
    <n v="490292.53165199998"/>
    <n v="1423313.8313352349"/>
    <x v="2"/>
    <x v="6"/>
  </r>
  <r>
    <x v="19"/>
    <x v="102"/>
    <n v="22.114477950000001"/>
    <n v="80.54175962050742"/>
    <n v="3930"/>
    <n v="-0.25319607616078899"/>
    <n v="1"/>
    <n v="86909.898343500012"/>
    <n v="316529.11530859408"/>
    <x v="1"/>
    <x v="12"/>
  </r>
  <r>
    <x v="19"/>
    <x v="103"/>
    <n v="21.8157712"/>
    <n v="80.177760769288213"/>
    <n v="3720"/>
    <n v="-0.28844530242145228"/>
    <n v="1"/>
    <n v="81154.668864000007"/>
    <n v="298261.27006175218"/>
    <x v="1"/>
    <x v="12"/>
  </r>
  <r>
    <x v="19"/>
    <x v="104"/>
    <n v="21.772557599999999"/>
    <n v="79.803802099999999"/>
    <n v="1410"/>
    <n v="-0.67618679128874926"/>
    <n v="1"/>
    <n v="30699.306216000001"/>
    <n v="112523.360961"/>
    <x v="1"/>
    <x v="12"/>
  </r>
  <r>
    <x v="19"/>
    <x v="105"/>
    <n v="21.59302095"/>
    <n v="79.515764233220096"/>
    <n v="2040"/>
    <n v="-0.57043911250675916"/>
    <n v="1"/>
    <n v="44049.762737999998"/>
    <n v="162212.159035769"/>
    <x v="1"/>
    <x v="12"/>
  </r>
  <r>
    <x v="19"/>
    <x v="106"/>
    <n v="21.62640395"/>
    <n v="80.332971304662593"/>
    <n v="2430"/>
    <n v="-0.50497626373695581"/>
    <n v="1"/>
    <n v="52552.161598500003"/>
    <n v="195209.12027033011"/>
    <x v="1"/>
    <x v="12"/>
  </r>
  <r>
    <x v="19"/>
    <x v="107"/>
    <n v="21.943543099999999"/>
    <n v="80.0508928"/>
    <n v="2370"/>
    <n v="-0.5150474712400025"/>
    <n v="1"/>
    <n v="52006.197146999999"/>
    <n v="189720.61593599999"/>
    <x v="1"/>
    <x v="12"/>
  </r>
  <r>
    <x v="19"/>
    <x v="108"/>
    <n v="21.500354250000001"/>
    <n v="80.549477879660429"/>
    <n v="2610"/>
    <n v="-0.47476264122781581"/>
    <n v="1"/>
    <n v="56115.9245925"/>
    <n v="210234.13726591371"/>
    <x v="1"/>
    <x v="12"/>
  </r>
  <r>
    <x v="19"/>
    <x v="109"/>
    <n v="22.1769511"/>
    <n v="80.293915699999999"/>
    <n v="1500"/>
    <n v="-0.66107998003417923"/>
    <n v="1"/>
    <n v="33265.426650000001"/>
    <n v="120440.87355"/>
    <x v="1"/>
    <x v="12"/>
  </r>
  <r>
    <x v="19"/>
    <x v="110"/>
    <n v="21.6800861"/>
    <n v="79.716680199999999"/>
    <n v="1110"/>
    <n v="-0.72654282880398258"/>
    <n v="1"/>
    <n v="24064.895571000001"/>
    <n v="88485.515021999992"/>
    <x v="1"/>
    <x v="12"/>
  </r>
  <r>
    <x v="19"/>
    <x v="111"/>
    <n v="21.758931650000001"/>
    <n v="80.044564621526149"/>
    <n v="2430"/>
    <n v="-0.50497626373695581"/>
    <n v="1"/>
    <n v="52874.2039095"/>
    <n v="194508.29203030851"/>
    <x v="1"/>
    <x v="12"/>
  </r>
  <r>
    <x v="20"/>
    <x v="112"/>
    <n v="25.775827249999999"/>
    <n v="84.494274591454257"/>
    <n v="5310"/>
    <n v="-2.1558303590715529E-2"/>
    <n v="1"/>
    <n v="136869.64269750001"/>
    <n v="448664.59808062209"/>
    <x v="2"/>
    <x v="6"/>
  </r>
  <r>
    <x v="20"/>
    <x v="113"/>
    <n v="25.7557446"/>
    <n v="84.150330299999993"/>
    <n v="13470"/>
    <n v="1.3481259168236319"/>
    <n v="1"/>
    <n v="346929.879762"/>
    <n v="1133504.9491409999"/>
    <x v="2"/>
    <x v="6"/>
  </r>
  <r>
    <x v="20"/>
    <x v="114"/>
    <n v="25.883269599999998"/>
    <n v="84.218637900000004"/>
    <n v="7440"/>
    <n v="0.33596956276744128"/>
    <n v="1"/>
    <n v="192571.52582400001"/>
    <n v="626586.66597600002"/>
    <x v="2"/>
    <x v="6"/>
  </r>
  <r>
    <x v="20"/>
    <x v="115"/>
    <n v="26.081657199999999"/>
    <n v="83.816786436911059"/>
    <n v="5400"/>
    <n v="-6.4514923361455243E-3"/>
    <n v="1"/>
    <n v="140840.94888000001"/>
    <n v="452610.6467593197"/>
    <x v="2"/>
    <x v="6"/>
  </r>
  <r>
    <x v="20"/>
    <x v="116"/>
    <n v="25.886104849999999"/>
    <n v="83.882526745734793"/>
    <n v="7530"/>
    <n v="0.35107637402201142"/>
    <n v="1"/>
    <n v="194922.36952050001"/>
    <n v="631635.42639538296"/>
    <x v="2"/>
    <x v="6"/>
  </r>
  <r>
    <x v="20"/>
    <x v="117"/>
    <n v="26.022195400000001"/>
    <n v="84.062114507139853"/>
    <n v="5400"/>
    <n v="-6.4514923361455243E-3"/>
    <n v="1"/>
    <n v="140519.85516000001"/>
    <n v="453935.4183385552"/>
    <x v="2"/>
    <x v="6"/>
  </r>
  <r>
    <x v="21"/>
    <x v="118"/>
    <n v="27.415635099999999"/>
    <n v="82.160977700000004"/>
    <n v="9180"/>
    <n v="0.62803458035579485"/>
    <n v="1"/>
    <n v="251675.530218"/>
    <n v="754237.77528599999"/>
    <x v="2"/>
    <x v="6"/>
  </r>
  <r>
    <x v="21"/>
    <x v="119"/>
    <n v="27.525036650000001"/>
    <n v="82.455818857768776"/>
    <n v="10710"/>
    <n v="0.88485037168348502"/>
    <n v="1"/>
    <n v="294793.14252150001"/>
    <n v="883101.81996670354"/>
    <x v="2"/>
    <x v="6"/>
  </r>
  <r>
    <x v="21"/>
    <x v="120"/>
    <n v="27.317671699999998"/>
    <n v="82.419572099999996"/>
    <n v="9660"/>
    <n v="0.70860424038016823"/>
    <n v="1"/>
    <n v="263888.70862200001"/>
    <n v="796173.06648599997"/>
    <x v="2"/>
    <x v="6"/>
  </r>
  <r>
    <x v="22"/>
    <x v="121"/>
    <n v="25.258980399999999"/>
    <n v="80.618221698358525"/>
    <n v="4980"/>
    <n v="-7.6949944857472224E-2"/>
    <n v="1"/>
    <n v="125789.722392"/>
    <n v="401478.74405782548"/>
    <x v="1"/>
    <x v="12"/>
  </r>
  <r>
    <x v="22"/>
    <x v="122"/>
    <n v="25.5463728"/>
    <n v="80.778730156873891"/>
    <n v="6600"/>
    <n v="0.19497265772478789"/>
    <n v="1"/>
    <n v="168606.06047999999"/>
    <n v="533139.61903536774"/>
    <x v="0"/>
    <x v="0"/>
  </r>
  <r>
    <x v="22"/>
    <x v="123"/>
    <n v="25.477529700000002"/>
    <n v="80.334920999999994"/>
    <n v="9120"/>
    <n v="0.61796337285274816"/>
    <n v="1"/>
    <n v="232355.07086400001"/>
    <n v="732654.47951999994"/>
    <x v="0"/>
    <x v="0"/>
  </r>
  <r>
    <x v="22"/>
    <x v="124"/>
    <n v="25.185950299999998"/>
    <n v="80.470605500000005"/>
    <n v="4080"/>
    <n v="-0.2280180574031723"/>
    <n v="1"/>
    <n v="102758.677224"/>
    <n v="328320.07043999998"/>
    <x v="1"/>
    <x v="12"/>
  </r>
  <r>
    <x v="23"/>
    <x v="125"/>
    <n v="34.423243300000003"/>
    <n v="74.635964999999999"/>
    <n v="4620"/>
    <n v="-0.13737718987575229"/>
    <n v="2"/>
    <n v="159035.38404599999"/>
    <n v="344818.15830000001"/>
    <x v="2"/>
    <x v="11"/>
  </r>
  <r>
    <x v="23"/>
    <x v="126"/>
    <n v="34.513197000000012"/>
    <n v="75.126185927787247"/>
    <n v="990"/>
    <n v="-0.74668524381007595"/>
    <n v="2"/>
    <n v="34168.065030000012"/>
    <n v="74374.924068509368"/>
    <x v="2"/>
    <x v="11"/>
  </r>
  <r>
    <x v="23"/>
    <x v="127"/>
    <n v="34.311518100000001"/>
    <n v="74.604413309309848"/>
    <n v="4590"/>
    <n v="-0.1424127936272756"/>
    <n v="2"/>
    <n v="157489.86807900001"/>
    <n v="342434.25708973221"/>
    <x v="2"/>
    <x v="11"/>
  </r>
  <r>
    <x v="24"/>
    <x v="128"/>
    <n v="23.4033108"/>
    <n v="74.266200400000002"/>
    <n v="5130"/>
    <n v="-5.177192609985555E-2"/>
    <n v="0"/>
    <n v="120058.984404"/>
    <n v="380985.608052"/>
    <x v="2"/>
    <x v="2"/>
  </r>
  <r>
    <x v="24"/>
    <x v="129"/>
    <n v="23.550075"/>
    <n v="74.446293999999995"/>
    <n v="6300"/>
    <n v="0.1446166202095546"/>
    <n v="0"/>
    <n v="148365.4725"/>
    <n v="469011.65220000001"/>
    <x v="2"/>
    <x v="2"/>
  </r>
  <r>
    <x v="24"/>
    <x v="130"/>
    <n v="23.5908458"/>
    <n v="74.148241299999995"/>
    <n v="4110"/>
    <n v="-0.22298245365164901"/>
    <n v="0"/>
    <n v="96958.376237999997"/>
    <n v="304749.27174300002"/>
    <x v="2"/>
    <x v="2"/>
  </r>
  <r>
    <x v="24"/>
    <x v="131"/>
    <n v="23.757085199999999"/>
    <n v="74.412470200000001"/>
    <n v="3960"/>
    <n v="-0.2481604724092657"/>
    <n v="0"/>
    <n v="94078.057392000002"/>
    <n v="294673.38199199998"/>
    <x v="2"/>
    <x v="2"/>
  </r>
  <r>
    <x v="24"/>
    <x v="132"/>
    <n v="23.199014399999999"/>
    <n v="74.452065599999997"/>
    <n v="5190"/>
    <n v="-4.1700718596808878E-2"/>
    <n v="0"/>
    <n v="120402.88473600001"/>
    <n v="386406.22046400001"/>
    <x v="0"/>
    <x v="5"/>
  </r>
  <r>
    <x v="25"/>
    <x v="133"/>
    <n v="26.933299999999999"/>
    <n v="81.232299999999995"/>
    <n v="6570"/>
    <n v="0.1899370539732646"/>
    <n v="1"/>
    <n v="176951.78099999999"/>
    <n v="533696.21100000001"/>
    <x v="2"/>
    <x v="6"/>
  </r>
  <r>
    <x v="26"/>
    <x v="134"/>
    <n v="34.203856600000002"/>
    <n v="74.3650308"/>
    <n v="3900"/>
    <n v="-0.25823167991231227"/>
    <n v="2"/>
    <n v="133395.04074"/>
    <n v="290023.62011999998"/>
    <x v="2"/>
    <x v="11"/>
  </r>
  <r>
    <x v="26"/>
    <x v="135"/>
    <n v="34.131974599999999"/>
    <n v="74.180787600000002"/>
    <n v="1890"/>
    <n v="-0.59561713126437588"/>
    <n v="2"/>
    <n v="64509.431993999999"/>
    <n v="140201.68856400001"/>
    <x v="2"/>
    <x v="11"/>
  </r>
  <r>
    <x v="26"/>
    <x v="136"/>
    <n v="34.159668099999998"/>
    <n v="74.554626400000004"/>
    <n v="5970"/>
    <n v="8.9224978942797864E-2"/>
    <n v="2"/>
    <n v="203933.21855699999"/>
    <n v="445091.11960799998"/>
    <x v="2"/>
    <x v="11"/>
  </r>
  <r>
    <x v="26"/>
    <x v="137"/>
    <n v="34.285049800000003"/>
    <n v="74.463935300000003"/>
    <n v="5730"/>
    <n v="4.8940148930611167E-2"/>
    <n v="2"/>
    <n v="196453.33535400001"/>
    <n v="426678.349269"/>
    <x v="2"/>
    <x v="11"/>
  </r>
  <r>
    <x v="26"/>
    <x v="138"/>
    <n v="34.063935399999998"/>
    <n v="74.426973799999999"/>
    <n v="2670"/>
    <n v="-0.46469143372476912"/>
    <n v="2"/>
    <n v="90950.707517999996"/>
    <n v="198720.02004599999"/>
    <x v="2"/>
    <x v="11"/>
  </r>
  <r>
    <x v="27"/>
    <x v="139"/>
    <n v="25.155772200000001"/>
    <n v="76.296785999999997"/>
    <n v="1680"/>
    <n v="-0.63086635752503917"/>
    <n v="0"/>
    <n v="42261.697295999998"/>
    <n v="128178.60047999999"/>
    <x v="1"/>
    <x v="1"/>
  </r>
  <r>
    <x v="27"/>
    <x v="140"/>
    <n v="24.877725000000002"/>
    <n v="76.669836200000006"/>
    <n v="2070"/>
    <n v="-0.56540350875523582"/>
    <n v="0"/>
    <n v="51496.890750000013"/>
    <n v="158706.56093400001"/>
    <x v="1"/>
    <x v="1"/>
  </r>
  <r>
    <x v="27"/>
    <x v="141"/>
    <n v="25.095266500000001"/>
    <n v="76.507049499999994"/>
    <n v="2940"/>
    <n v="-0.41937099996105909"/>
    <n v="0"/>
    <n v="73780.083509999997"/>
    <n v="224930.72553"/>
    <x v="1"/>
    <x v="1"/>
  </r>
  <r>
    <x v="27"/>
    <x v="142"/>
    <n v="24.668551900000001"/>
    <n v="76.847864599999994"/>
    <n v="2100"/>
    <n v="-0.56036790500371247"/>
    <n v="0"/>
    <n v="51803.958989999999"/>
    <n v="161380.51566"/>
    <x v="1"/>
    <x v="1"/>
  </r>
  <r>
    <x v="27"/>
    <x v="143"/>
    <n v="24.6218085"/>
    <n v="76.710804400000001"/>
    <n v="2370"/>
    <n v="-0.5150474712400025"/>
    <n v="0"/>
    <n v="58353.686145"/>
    <n v="181804.606428"/>
    <x v="1"/>
    <x v="1"/>
  </r>
  <r>
    <x v="27"/>
    <x v="144"/>
    <n v="25.106961399999999"/>
    <n v="76.636991199999997"/>
    <n v="2310"/>
    <n v="-0.52511867874304918"/>
    <n v="0"/>
    <n v="57997.080834"/>
    <n v="177031.44967199999"/>
    <x v="1"/>
    <x v="1"/>
  </r>
  <r>
    <x v="27"/>
    <x v="145"/>
    <n v="25.330711699999998"/>
    <n v="76.512039400000006"/>
    <n v="1470"/>
    <n v="-0.66611558378570257"/>
    <n v="0"/>
    <n v="37236.146199000003"/>
    <n v="112472.69791800001"/>
    <x v="1"/>
    <x v="1"/>
  </r>
  <r>
    <x v="27"/>
    <x v="146"/>
    <n v="25.248372799999999"/>
    <n v="77.1558931"/>
    <n v="3660"/>
    <n v="-0.29851650992449902"/>
    <n v="0"/>
    <n v="92409.044448000001"/>
    <n v="282390.568746"/>
    <x v="1"/>
    <x v="1"/>
  </r>
  <r>
    <x v="28"/>
    <x v="147"/>
    <n v="28.33666075"/>
    <n v="79.190834057532356"/>
    <n v="9690"/>
    <n v="0.71363984413169157"/>
    <n v="2"/>
    <n v="274582.24266749999"/>
    <n v="767359.18201748852"/>
    <x v="3"/>
    <x v="7"/>
  </r>
  <r>
    <x v="28"/>
    <x v="148"/>
    <n v="28.747023500000001"/>
    <n v="79.513999493653898"/>
    <n v="9270"/>
    <n v="0.64314139161036488"/>
    <n v="2"/>
    <n v="266484.90784499998"/>
    <n v="737094.77530617162"/>
    <x v="3"/>
    <x v="7"/>
  </r>
  <r>
    <x v="28"/>
    <x v="149"/>
    <n v="28.458234449999999"/>
    <n v="79.404745179984758"/>
    <n v="22410"/>
    <n v="2.8487358347775862"/>
    <n v="1"/>
    <n v="637749.03402449994"/>
    <n v="1779460.3394834581"/>
    <x v="0"/>
    <x v="0"/>
  </r>
  <r>
    <x v="28"/>
    <x v="150"/>
    <n v="28.19398125"/>
    <n v="79.541436149631693"/>
    <n v="6510"/>
    <n v="0.17986584647021789"/>
    <n v="1"/>
    <n v="183542.81793749999"/>
    <n v="517814.74933410232"/>
    <x v="0"/>
    <x v="0"/>
  </r>
  <r>
    <x v="28"/>
    <x v="151"/>
    <n v="28.565844500000001"/>
    <n v="79.288806705530021"/>
    <n v="6780"/>
    <n v="0.22518628023392789"/>
    <n v="2"/>
    <n v="193676.42571000001"/>
    <n v="537578.10946349357"/>
    <x v="3"/>
    <x v="7"/>
  </r>
  <r>
    <x v="28"/>
    <x v="133"/>
    <n v="28.49144175"/>
    <n v="79.648988204717966"/>
    <n v="6570"/>
    <n v="0.1899370539732646"/>
    <n v="1"/>
    <n v="187188.77229749999"/>
    <n v="523293.85250499699"/>
    <x v="0"/>
    <x v="0"/>
  </r>
  <r>
    <x v="29"/>
    <x v="152"/>
    <n v="25.746033099999998"/>
    <n v="71.397287599999999"/>
    <n v="5100"/>
    <n v="-5.6807529851378893E-2"/>
    <n v="0"/>
    <n v="131304.76881000001"/>
    <n v="364126.16675999999"/>
    <x v="2"/>
    <x v="2"/>
  </r>
  <r>
    <x v="29"/>
    <x v="153"/>
    <n v="25.483995499999999"/>
    <n v="71.074918999999994"/>
    <n v="6690"/>
    <n v="0.21007946897935789"/>
    <n v="0"/>
    <n v="170487.92989500001"/>
    <n v="475491.20810999989"/>
    <x v="2"/>
    <x v="2"/>
  </r>
  <r>
    <x v="29"/>
    <x v="154"/>
    <n v="25.189299999999999"/>
    <n v="71.721800000000002"/>
    <n v="6270"/>
    <n v="0.1395810164580312"/>
    <n v="0"/>
    <n v="157936.91099999999"/>
    <n v="449695.68599999999"/>
    <x v="2"/>
    <x v="2"/>
  </r>
  <r>
    <x v="29"/>
    <x v="155"/>
    <n v="25.724951300000001"/>
    <n v="70.874195299999997"/>
    <n v="1500"/>
    <n v="-0.66107998003417923"/>
    <n v="0"/>
    <n v="38587.426950000001"/>
    <n v="106311.29295"/>
    <x v="2"/>
    <x v="2"/>
  </r>
  <r>
    <x v="29"/>
    <x v="156"/>
    <n v="26.192602000000001"/>
    <n v="71.241277600000004"/>
    <n v="3270"/>
    <n v="-0.36397935869430242"/>
    <n v="0"/>
    <n v="85649.808539999998"/>
    <n v="232958.97775200001"/>
    <x v="2"/>
    <x v="2"/>
  </r>
  <r>
    <x v="29"/>
    <x v="157"/>
    <n v="25.644988000000001"/>
    <n v="72.424689999999998"/>
    <n v="3780"/>
    <n v="-0.2783740949184057"/>
    <n v="0"/>
    <n v="96938.054640000002"/>
    <n v="273765.32819999999"/>
    <x v="2"/>
    <x v="2"/>
  </r>
  <r>
    <x v="30"/>
    <x v="158"/>
    <n v="30.371036499999999"/>
    <n v="75.549895500000005"/>
    <n v="12720"/>
    <n v="1.222235823035549"/>
    <n v="2"/>
    <n v="386319.58428000001"/>
    <n v="960994.67076000001"/>
    <x v="5"/>
    <x v="9"/>
  </r>
  <r>
    <x v="30"/>
    <x v="159"/>
    <n v="30.3030899"/>
    <n v="75.366929799999994"/>
    <n v="6810"/>
    <n v="0.23022188398545129"/>
    <n v="2"/>
    <n v="206364.042219"/>
    <n v="513248.79193800001"/>
    <x v="5"/>
    <x v="9"/>
  </r>
  <r>
    <x v="31"/>
    <x v="160"/>
    <n v="22.049060999999998"/>
    <n v="75.056544624055704"/>
    <n v="1230"/>
    <n v="-0.7064004137978892"/>
    <n v="0"/>
    <n v="27120.34503"/>
    <n v="92319.54988758851"/>
    <x v="0"/>
    <x v="5"/>
  </r>
  <r>
    <x v="31"/>
    <x v="161"/>
    <n v="22.045804149999999"/>
    <n v="74.901669364133909"/>
    <n v="2940"/>
    <n v="-0.41937099996105909"/>
    <n v="0"/>
    <n v="64814.664200999992"/>
    <n v="220210.90793055369"/>
    <x v="0"/>
    <x v="5"/>
  </r>
  <r>
    <x v="31"/>
    <x v="162"/>
    <n v="21.681000000000001"/>
    <n v="74.916899999999998"/>
    <n v="1560"/>
    <n v="-0.65100877253113254"/>
    <n v="0"/>
    <n v="33822.36"/>
    <n v="116870.364"/>
    <x v="0"/>
    <x v="5"/>
  </r>
  <r>
    <x v="31"/>
    <x v="163"/>
    <n v="21.685556649999999"/>
    <n v="74.708978083413541"/>
    <n v="2190"/>
    <n v="-0.54526109374914244"/>
    <n v="0"/>
    <n v="47491.369063499988"/>
    <n v="163612.66200267561"/>
    <x v="0"/>
    <x v="5"/>
  </r>
  <r>
    <x v="31"/>
    <x v="164"/>
    <n v="21.924738300000001"/>
    <n v="74.747018272679568"/>
    <n v="690"/>
    <n v="-0.79704128132530927"/>
    <n v="0"/>
    <n v="15128.069427"/>
    <n v="51575.4426081489"/>
    <x v="0"/>
    <x v="5"/>
  </r>
  <r>
    <x v="31"/>
    <x v="165"/>
    <n v="21.94091895"/>
    <n v="75.13873839882109"/>
    <n v="2970"/>
    <n v="-0.41433539620953569"/>
    <n v="0"/>
    <n v="65164.529281499999"/>
    <n v="223162.05304449861"/>
    <x v="0"/>
    <x v="5"/>
  </r>
  <r>
    <x v="31"/>
    <x v="166"/>
    <n v="21.687068400000001"/>
    <n v="75.092031500000004"/>
    <n v="3210"/>
    <n v="-0.37405056619734911"/>
    <n v="0"/>
    <n v="69615.489564000003"/>
    <n v="241045.421115"/>
    <x v="0"/>
    <x v="5"/>
  </r>
  <r>
    <x v="31"/>
    <x v="167"/>
    <n v="22.056411799999999"/>
    <n v="75.390180876852554"/>
    <n v="1110"/>
    <n v="-0.72654282880398258"/>
    <n v="0"/>
    <n v="24482.617097999999"/>
    <n v="83683.100773306331"/>
    <x v="0"/>
    <x v="5"/>
  </r>
  <r>
    <x v="31"/>
    <x v="168"/>
    <n v="21.480231150000002"/>
    <n v="75.315580392940035"/>
    <n v="1800"/>
    <n v="-0.61072394251894591"/>
    <n v="0"/>
    <n v="38664.416069999999"/>
    <n v="135568.04470729211"/>
    <x v="0"/>
    <x v="5"/>
  </r>
  <r>
    <x v="32"/>
    <x v="169"/>
    <n v="26.789557899999998"/>
    <n v="82.723135499999998"/>
    <n v="13020"/>
    <n v="1.272591860550782"/>
    <n v="1"/>
    <n v="348800.04385800002"/>
    <n v="1077055.2242099999"/>
    <x v="2"/>
    <x v="6"/>
  </r>
  <r>
    <x v="32"/>
    <x v="170"/>
    <n v="26.982759949999998"/>
    <n v="82.688587218665305"/>
    <n v="4920"/>
    <n v="-8.7021152360518897E-2"/>
    <n v="1"/>
    <n v="132755.178954"/>
    <n v="406827.84911583329"/>
    <x v="2"/>
    <x v="6"/>
  </r>
  <r>
    <x v="32"/>
    <x v="171"/>
    <n v="26.800802699999998"/>
    <n v="82.431943351928169"/>
    <n v="13080"/>
    <n v="1.282663068053828"/>
    <n v="1"/>
    <n v="350554.49931599997"/>
    <n v="1078209.81904322"/>
    <x v="2"/>
    <x v="6"/>
  </r>
  <r>
    <x v="32"/>
    <x v="172"/>
    <n v="26.9571608"/>
    <n v="82.862116229184721"/>
    <n v="2820"/>
    <n v="-0.4395134149671524"/>
    <n v="1"/>
    <n v="76019.193456000008"/>
    <n v="233671.1677663009"/>
    <x v="2"/>
    <x v="6"/>
  </r>
  <r>
    <x v="33"/>
    <x v="173"/>
    <n v="30.15731285"/>
    <n v="74.931603004192127"/>
    <n v="24810"/>
    <n v="3.2515841348994532"/>
    <n v="2"/>
    <n v="748202.93180849997"/>
    <n v="1859053.0705340069"/>
    <x v="6"/>
    <x v="10"/>
  </r>
  <r>
    <x v="33"/>
    <x v="174"/>
    <n v="30.270397800000001"/>
    <n v="75.2373537"/>
    <n v="10410"/>
    <n v="0.83449433416825158"/>
    <n v="2"/>
    <n v="315114.841098"/>
    <n v="783220.85201699997"/>
    <x v="5"/>
    <x v="9"/>
  </r>
  <r>
    <x v="33"/>
    <x v="175"/>
    <n v="29.983821299999999"/>
    <n v="75.081767999999997"/>
    <n v="10380"/>
    <n v="0.82945873041672824"/>
    <n v="2"/>
    <n v="311232.06509400002"/>
    <n v="779348.75183999992"/>
    <x v="5"/>
    <x v="9"/>
  </r>
  <r>
    <x v="34"/>
    <x v="176"/>
    <n v="21.923008849999999"/>
    <n v="78.125064615984144"/>
    <n v="2430"/>
    <n v="-0.50497626373695581"/>
    <n v="0"/>
    <n v="53272.9115055"/>
    <n v="189843.90701684149"/>
    <x v="0"/>
    <x v="5"/>
  </r>
  <r>
    <x v="34"/>
    <x v="177"/>
    <n v="21.61657525"/>
    <n v="77.923823138768583"/>
    <n v="1500"/>
    <n v="-0.66107998003417923"/>
    <n v="0"/>
    <n v="32424.862874999999"/>
    <n v="116885.7347081529"/>
    <x v="0"/>
    <x v="5"/>
  </r>
  <r>
    <x v="34"/>
    <x v="178"/>
    <n v="21.897169900000002"/>
    <n v="77.906170299999999"/>
    <n v="3900"/>
    <n v="-0.25823167991231227"/>
    <n v="0"/>
    <n v="85398.962610000002"/>
    <n v="303834.06417000003"/>
    <x v="0"/>
    <x v="5"/>
  </r>
  <r>
    <x v="34"/>
    <x v="179"/>
    <n v="21.90959685"/>
    <n v="77.958377551189898"/>
    <n v="3990"/>
    <n v="-0.2431248686577423"/>
    <n v="0"/>
    <n v="87419.291431499994"/>
    <n v="311053.92642924772"/>
    <x v="0"/>
    <x v="5"/>
  </r>
  <r>
    <x v="34"/>
    <x v="180"/>
    <n v="22.0157077"/>
    <n v="77.674005336950515"/>
    <n v="1200"/>
    <n v="-0.71143601754941255"/>
    <n v="0"/>
    <n v="26418.84924"/>
    <n v="93208.806404340619"/>
    <x v="0"/>
    <x v="5"/>
  </r>
  <r>
    <x v="34"/>
    <x v="181"/>
    <n v="21.770949999999999"/>
    <n v="78.254349666136463"/>
    <n v="3990"/>
    <n v="-0.2431248686577423"/>
    <n v="0"/>
    <n v="86866.090499999991"/>
    <n v="312234.8551678845"/>
    <x v="0"/>
    <x v="5"/>
  </r>
  <r>
    <x v="34"/>
    <x v="182"/>
    <n v="22.186082150000001"/>
    <n v="77.915775937996699"/>
    <n v="1890"/>
    <n v="-0.59561713126437588"/>
    <n v="0"/>
    <n v="41931.695263499998"/>
    <n v="147260.81652281381"/>
    <x v="0"/>
    <x v="5"/>
  </r>
  <r>
    <x v="35"/>
    <x v="183"/>
    <n v="26.905941899999998"/>
    <n v="77.2924498"/>
    <n v="3690"/>
    <n v="-0.29348090617297568"/>
    <n v="0"/>
    <n v="99282.925610999999"/>
    <n v="285209.13976200001"/>
    <x v="1"/>
    <x v="1"/>
  </r>
  <r>
    <x v="35"/>
    <x v="184"/>
    <n v="27.2364861"/>
    <n v="77.487590699999998"/>
    <n v="6240"/>
    <n v="0.13454541270650791"/>
    <n v="0"/>
    <n v="169955.67326400001"/>
    <n v="483522.56596799998"/>
    <x v="1"/>
    <x v="1"/>
  </r>
  <r>
    <x v="35"/>
    <x v="185"/>
    <n v="27.228185700000001"/>
    <n v="77.471200400000001"/>
    <n v="3090"/>
    <n v="-0.39419298120344243"/>
    <n v="0"/>
    <n v="84135.093812999999"/>
    <n v="239386.00923600001"/>
    <x v="1"/>
    <x v="1"/>
  </r>
  <r>
    <x v="35"/>
    <x v="186"/>
    <n v="27.6412306"/>
    <n v="77.278278900000004"/>
    <n v="2790"/>
    <n v="-0.44454901871867569"/>
    <n v="2"/>
    <n v="77119.033374000006"/>
    <n v="215606.39813099999"/>
    <x v="1"/>
    <x v="3"/>
  </r>
  <r>
    <x v="35"/>
    <x v="187"/>
    <n v="27.319206600000001"/>
    <n v="77.375303799999998"/>
    <n v="2760"/>
    <n v="-0.44958462247019909"/>
    <n v="0"/>
    <n v="75401.01021600001"/>
    <n v="213555.83848800001"/>
    <x v="1"/>
    <x v="1"/>
  </r>
  <r>
    <x v="35"/>
    <x v="188"/>
    <n v="27.215684899999999"/>
    <n v="77.198244900000006"/>
    <n v="2970"/>
    <n v="-0.41433539620953569"/>
    <n v="0"/>
    <n v="80830.584153000003"/>
    <n v="229278.78735299999"/>
    <x v="1"/>
    <x v="1"/>
  </r>
  <r>
    <x v="35"/>
    <x v="189"/>
    <n v="27.204215049999998"/>
    <n v="77.489081831490509"/>
    <n v="3330"/>
    <n v="-0.35390815119125568"/>
    <n v="0"/>
    <n v="90590.036116499992"/>
    <n v="258038.6424988634"/>
    <x v="1"/>
    <x v="1"/>
  </r>
  <r>
    <x v="35"/>
    <x v="190"/>
    <n v="27.709569399999999"/>
    <n v="77.081676000000002"/>
    <n v="2730"/>
    <n v="-0.45462022622172238"/>
    <n v="2"/>
    <n v="75647.124461999992"/>
    <n v="210432.97547999999"/>
    <x v="1"/>
    <x v="3"/>
  </r>
  <r>
    <x v="35"/>
    <x v="191"/>
    <n v="26.993816299999999"/>
    <n v="77.590247099999999"/>
    <n v="3570"/>
    <n v="-0.31362332117906899"/>
    <n v="0"/>
    <n v="96367.924190999998"/>
    <n v="276997.18214699998"/>
    <x v="1"/>
    <x v="1"/>
  </r>
  <r>
    <x v="35"/>
    <x v="192"/>
    <n v="27.0179768"/>
    <n v="77.174076999999997"/>
    <n v="3870"/>
    <n v="-0.26326728366383573"/>
    <n v="0"/>
    <n v="104559.57021599999"/>
    <n v="298663.67799"/>
    <x v="1"/>
    <x v="1"/>
  </r>
  <r>
    <x v="36"/>
    <x v="193"/>
    <n v="25.733901199999998"/>
    <n v="74.332151400000001"/>
    <n v="3510"/>
    <n v="-0.32369452868211568"/>
    <n v="0"/>
    <n v="90325.993211999987"/>
    <n v="260905.851414"/>
    <x v="2"/>
    <x v="2"/>
  </r>
  <r>
    <x v="36"/>
    <x v="194"/>
    <n v="25.505719599999999"/>
    <n v="74.674433500000006"/>
    <n v="1710"/>
    <n v="-0.62583075377351582"/>
    <n v="0"/>
    <n v="43614.780515999999"/>
    <n v="127693.281285"/>
    <x v="2"/>
    <x v="2"/>
  </r>
  <r>
    <x v="36"/>
    <x v="195"/>
    <n v="25.169340999999999"/>
    <n v="75.316716144602481"/>
    <n v="1230"/>
    <n v="-0.7064004137978892"/>
    <n v="0"/>
    <n v="30958.289430000001"/>
    <n v="92639.560857861055"/>
    <x v="2"/>
    <x v="2"/>
  </r>
  <r>
    <x v="36"/>
    <x v="196"/>
    <n v="25.345179399999999"/>
    <n v="74.631499700000006"/>
    <n v="7710"/>
    <n v="0.38128999653115142"/>
    <n v="0"/>
    <n v="195411.333174"/>
    <n v="575408.86268700007"/>
    <x v="2"/>
    <x v="2"/>
  </r>
  <r>
    <x v="36"/>
    <x v="197"/>
    <n v="25.789148650000001"/>
    <n v="74.625716517769149"/>
    <n v="1890"/>
    <n v="-0.59561713126437588"/>
    <n v="0"/>
    <n v="48741.490948500003"/>
    <n v="141042.6042185837"/>
    <x v="2"/>
    <x v="2"/>
  </r>
  <r>
    <x v="36"/>
    <x v="198"/>
    <n v="25.617632199999999"/>
    <n v="75.2746748"/>
    <n v="3000"/>
    <n v="-0.4092997924580124"/>
    <n v="0"/>
    <n v="76852.896599999993"/>
    <n v="225824.02439999999"/>
    <x v="2"/>
    <x v="2"/>
  </r>
  <r>
    <x v="36"/>
    <x v="199"/>
    <n v="25.362990400000001"/>
    <n v="74.533288499999998"/>
    <n v="2400"/>
    <n v="-0.51001186748847915"/>
    <n v="0"/>
    <n v="60871.176959999997"/>
    <n v="178879.89240000001"/>
    <x v="2"/>
    <x v="2"/>
  </r>
  <r>
    <x v="36"/>
    <x v="200"/>
    <n v="25.4418507"/>
    <n v="74.567397499999998"/>
    <n v="3240"/>
    <n v="-0.36901496244582571"/>
    <n v="0"/>
    <n v="82431.596267999994"/>
    <n v="241598.36790000001"/>
    <x v="2"/>
    <x v="2"/>
  </r>
  <r>
    <x v="36"/>
    <x v="201"/>
    <n v="25.204206800000001"/>
    <n v="75.093319699999995"/>
    <n v="2430"/>
    <n v="-0.50497626373695581"/>
    <n v="0"/>
    <n v="61246.222523999997"/>
    <n v="182476.766871"/>
    <x v="2"/>
    <x v="2"/>
  </r>
  <r>
    <x v="36"/>
    <x v="202"/>
    <n v="25.401429199999999"/>
    <n v="74.161095900000007"/>
    <n v="2820"/>
    <n v="-0.4395134149671524"/>
    <n v="0"/>
    <n v="71632.030343999999"/>
    <n v="209134.290438"/>
    <x v="2"/>
    <x v="2"/>
  </r>
  <r>
    <x v="36"/>
    <x v="203"/>
    <n v="25.188420300000001"/>
    <n v="74.240483999999995"/>
    <n v="1860"/>
    <n v="-0.60065273501589922"/>
    <n v="0"/>
    <n v="46850.461757999998"/>
    <n v="138087.30024000001"/>
    <x v="2"/>
    <x v="2"/>
  </r>
  <r>
    <x v="37"/>
    <x v="204"/>
    <n v="26.709078049999999"/>
    <n v="78.691695714066185"/>
    <n v="1920"/>
    <n v="-0.59058152751285253"/>
    <n v="1"/>
    <n v="51281.429856000002"/>
    <n v="151088.05577100709"/>
    <x v="0"/>
    <x v="0"/>
  </r>
  <r>
    <x v="37"/>
    <x v="205"/>
    <n v="26.5884918"/>
    <n v="78.777188199999998"/>
    <n v="7470"/>
    <n v="0.34100516651896468"/>
    <n v="1"/>
    <n v="198616.033746"/>
    <n v="588465.59585399996"/>
    <x v="0"/>
    <x v="0"/>
  </r>
  <r>
    <x v="37"/>
    <x v="206"/>
    <n v="26.420140700000001"/>
    <n v="78.4316111169625"/>
    <n v="4410"/>
    <n v="-0.17262641613641561"/>
    <n v="1"/>
    <n v="116512.820487"/>
    <n v="345883.40502580459"/>
    <x v="0"/>
    <x v="0"/>
  </r>
  <r>
    <x v="37"/>
    <x v="207"/>
    <n v="26.577247199999999"/>
    <n v="78.494652488854229"/>
    <n v="1800"/>
    <n v="-0.61072394251894591"/>
    <n v="1"/>
    <n v="47839.044959999999"/>
    <n v="141290.3744799376"/>
    <x v="0"/>
    <x v="0"/>
  </r>
  <r>
    <x v="37"/>
    <x v="208"/>
    <n v="26.082925249999999"/>
    <n v="78.907098294982063"/>
    <n v="2970"/>
    <n v="-0.41433539620953569"/>
    <n v="1"/>
    <n v="77466.287992500002"/>
    <n v="234354.08193609671"/>
    <x v="0"/>
    <x v="0"/>
  </r>
  <r>
    <x v="37"/>
    <x v="209"/>
    <n v="26.40651145"/>
    <n v="78.695714403057167"/>
    <n v="2760"/>
    <n v="-0.44958462247019909"/>
    <n v="1"/>
    <n v="72881.971602000005"/>
    <n v="217200.1717524378"/>
    <x v="0"/>
    <x v="0"/>
  </r>
  <r>
    <x v="37"/>
    <x v="210"/>
    <n v="26.293541399999999"/>
    <n v="78.982868224720022"/>
    <n v="1230"/>
    <n v="-0.7064004137978892"/>
    <n v="1"/>
    <n v="32341.055922"/>
    <n v="97148.927916405621"/>
    <x v="0"/>
    <x v="0"/>
  </r>
  <r>
    <x v="37"/>
    <x v="211"/>
    <n v="26.372856899999999"/>
    <n v="78.95785580142055"/>
    <n v="1110"/>
    <n v="-0.72654282880398258"/>
    <n v="1"/>
    <n v="29273.871158999998"/>
    <n v="87643.219939576811"/>
    <x v="0"/>
    <x v="0"/>
  </r>
  <r>
    <x v="38"/>
    <x v="212"/>
    <n v="28.9579801"/>
    <n v="76.036901110763921"/>
    <n v="3600"/>
    <n v="-0.3085877174275457"/>
    <n v="2"/>
    <n v="104248.72835999999"/>
    <n v="273732.84399875009"/>
    <x v="7"/>
    <x v="13"/>
  </r>
  <r>
    <x v="38"/>
    <x v="213"/>
    <n v="28.7931703"/>
    <n v="76.139128299999996"/>
    <n v="15600"/>
    <n v="1.7056537831817891"/>
    <n v="2"/>
    <n v="449173.45668"/>
    <n v="1187770.40148"/>
    <x v="0"/>
    <x v="4"/>
  </r>
  <r>
    <x v="38"/>
    <x v="214"/>
    <n v="28.566631699999999"/>
    <n v="75.737828713450014"/>
    <n v="4500"/>
    <n v="-0.1575196048818456"/>
    <n v="2"/>
    <n v="128549.84265000001"/>
    <n v="340820.22921052511"/>
    <x v="7"/>
    <x v="13"/>
  </r>
  <r>
    <x v="38"/>
    <x v="215"/>
    <n v="28.8241239"/>
    <n v="75.5956446015295"/>
    <n v="2820"/>
    <n v="-0.4395134149671524"/>
    <n v="2"/>
    <n v="81284.029397999999"/>
    <n v="213179.71777631319"/>
    <x v="7"/>
    <x v="13"/>
  </r>
  <r>
    <x v="38"/>
    <x v="216"/>
    <n v="28.779940450000002"/>
    <n v="75.828263937971741"/>
    <n v="5400"/>
    <n v="-6.4514923361455243E-3"/>
    <n v="2"/>
    <n v="155411.67843"/>
    <n v="409472.62526504742"/>
    <x v="7"/>
    <x v="13"/>
  </r>
  <r>
    <x v="39"/>
    <x v="217"/>
    <n v="23.629624499999998"/>
    <n v="77.432601500000004"/>
    <n v="3660"/>
    <n v="-0.29851650992449902"/>
    <n v="0"/>
    <n v="86484.425669999997"/>
    <n v="283403.32149"/>
    <x v="0"/>
    <x v="5"/>
  </r>
  <r>
    <x v="39"/>
    <x v="218"/>
    <n v="23.275912550000001"/>
    <n v="77.398464785052084"/>
    <n v="6660"/>
    <n v="0.2050438652278346"/>
    <n v="0"/>
    <n v="155017.57758300001"/>
    <n v="515473.7754684469"/>
    <x v="0"/>
    <x v="5"/>
  </r>
  <r>
    <x v="40"/>
    <x v="219"/>
    <n v="29.369522100000001"/>
    <n v="78.137143499999993"/>
    <n v="8640"/>
    <n v="0.53739371282837478"/>
    <n v="2"/>
    <n v="253752.67094400001"/>
    <n v="675104.91983999999"/>
    <x v="1"/>
    <x v="3"/>
  </r>
  <r>
    <x v="40"/>
    <x v="220"/>
    <n v="29.14257005"/>
    <n v="78.290181887291908"/>
    <n v="9690"/>
    <n v="0.71363984413169157"/>
    <n v="2"/>
    <n v="282391.5037845"/>
    <n v="758631.86248785863"/>
    <x v="1"/>
    <x v="3"/>
  </r>
  <r>
    <x v="40"/>
    <x v="221"/>
    <n v="29.241914349999998"/>
    <n v="78.507990124720266"/>
    <n v="15420"/>
    <n v="1.675440160672649"/>
    <n v="2"/>
    <n v="450910.31927699997"/>
    <n v="1210593.207723187"/>
    <x v="0"/>
    <x v="4"/>
  </r>
  <r>
    <x v="40"/>
    <x v="222"/>
    <n v="29.538422000000001"/>
    <n v="78.515146691048471"/>
    <n v="6900"/>
    <n v="0.24532869524002129"/>
    <n v="2"/>
    <n v="203815.11180000001"/>
    <n v="541754.51216823445"/>
    <x v="3"/>
    <x v="7"/>
  </r>
  <r>
    <x v="40"/>
    <x v="223"/>
    <n v="29.607202099999999"/>
    <n v="78.28537443588678"/>
    <n v="9900"/>
    <n v="0.74888907039235486"/>
    <n v="2"/>
    <n v="293111.30079000001"/>
    <n v="775025.20691527915"/>
    <x v="1"/>
    <x v="3"/>
  </r>
  <r>
    <x v="41"/>
    <x v="224"/>
    <n v="28.015928599999999"/>
    <n v="73.317136700000006"/>
    <n v="12660"/>
    <n v="1.2121646155325021"/>
    <n v="2"/>
    <n v="354681.65607600001"/>
    <n v="928194.95062200003"/>
    <x v="7"/>
    <x v="13"/>
  </r>
  <r>
    <x v="41"/>
    <x v="225"/>
    <n v="28.703482999999999"/>
    <n v="72.591269999999994"/>
    <n v="1200"/>
    <n v="-0.71143601754941255"/>
    <n v="2"/>
    <n v="34444.179600000003"/>
    <n v="87109.52399999999"/>
    <x v="7"/>
    <x v="13"/>
  </r>
  <r>
    <x v="41"/>
    <x v="226"/>
    <n v="27.836218299999999"/>
    <n v="72.955437099999997"/>
    <n v="3600"/>
    <n v="-0.3085877174275457"/>
    <n v="0"/>
    <n v="100210.38588"/>
    <n v="262639.57355999999"/>
    <x v="2"/>
    <x v="2"/>
  </r>
  <r>
    <x v="41"/>
    <x v="227"/>
    <n v="28.488499999999998"/>
    <n v="73.751999999999995"/>
    <n v="2940"/>
    <n v="-0.41937099996105909"/>
    <n v="2"/>
    <n v="83756.19"/>
    <n v="216830.88"/>
    <x v="7"/>
    <x v="13"/>
  </r>
  <r>
    <x v="41"/>
    <x v="228"/>
    <n v="27.557490600000001"/>
    <n v="73.472363000000001"/>
    <n v="6000"/>
    <n v="9.4260582694321193E-2"/>
    <n v="0"/>
    <n v="165344.9436"/>
    <n v="440834.17800000001"/>
    <x v="2"/>
    <x v="2"/>
  </r>
  <r>
    <x v="41"/>
    <x v="229"/>
    <n v="28.5107556"/>
    <n v="72.810283999999996"/>
    <n v="900"/>
    <n v="-0.76179205506464598"/>
    <n v="2"/>
    <n v="25659.680039999999"/>
    <n v="65529.255599999997"/>
    <x v="7"/>
    <x v="13"/>
  </r>
  <r>
    <x v="42"/>
    <x v="230"/>
    <n v="31.5388816"/>
    <n v="76.6671896"/>
    <n v="1290"/>
    <n v="-0.69632920629484263"/>
    <n v="2"/>
    <n v="40685.157264000001"/>
    <n v="98900.674584000008"/>
    <x v="4"/>
    <x v="8"/>
  </r>
  <r>
    <x v="42"/>
    <x v="231"/>
    <n v="31.319364400000001"/>
    <n v="76.780577956150211"/>
    <n v="2130"/>
    <n v="-0.55533230125218913"/>
    <n v="2"/>
    <n v="66710.246171999999"/>
    <n v="163542.63104659991"/>
    <x v="4"/>
    <x v="8"/>
  </r>
  <r>
    <x v="42"/>
    <x v="232"/>
    <n v="31.466806049999999"/>
    <n v="76.703921377386052"/>
    <n v="2490"/>
    <n v="-0.49490505623390912"/>
    <n v="2"/>
    <n v="78352.347064499991"/>
    <n v="190992.7642296913"/>
    <x v="4"/>
    <x v="8"/>
  </r>
  <r>
    <x v="42"/>
    <x v="233"/>
    <n v="31.367782200000001"/>
    <n v="76.620333069177093"/>
    <n v="2610"/>
    <n v="-0.47476264122781581"/>
    <n v="2"/>
    <n v="81869.911542000002"/>
    <n v="199979.06931055221"/>
    <x v="4"/>
    <x v="8"/>
  </r>
  <r>
    <x v="42"/>
    <x v="234"/>
    <n v="31.3179254"/>
    <n v="76.508798737057361"/>
    <n v="1290"/>
    <n v="-0.69632920629484263"/>
    <n v="2"/>
    <n v="40400.123765999997"/>
    <n v="98696.350370803993"/>
    <x v="4"/>
    <x v="8"/>
  </r>
  <r>
    <x v="42"/>
    <x v="235"/>
    <n v="31.287267400000001"/>
    <n v="76.8599682490877"/>
    <n v="900"/>
    <n v="-0.76179205506464598"/>
    <n v="2"/>
    <n v="28158.540659999999"/>
    <n v="69173.971424178933"/>
    <x v="4"/>
    <x v="8"/>
  </r>
  <r>
    <x v="43"/>
    <x v="236"/>
    <n v="28.127705599999999"/>
    <n v="78.909215900000007"/>
    <n v="5580"/>
    <n v="2.376213017299449E-2"/>
    <n v="2"/>
    <n v="156952.59724800001"/>
    <n v="440313.42472200003"/>
    <x v="1"/>
    <x v="3"/>
  </r>
  <r>
    <x v="43"/>
    <x v="237"/>
    <n v="28.305268600000002"/>
    <n v="78.942667099999994"/>
    <n v="8820"/>
    <n v="0.56760733533751484"/>
    <n v="2"/>
    <n v="249652.469052"/>
    <n v="696274.32382199995"/>
    <x v="1"/>
    <x v="3"/>
  </r>
  <r>
    <x v="43"/>
    <x v="238"/>
    <n v="28.036700100000001"/>
    <n v="79.123400000000004"/>
    <n v="13800"/>
    <n v="1.4035175580903889"/>
    <n v="1"/>
    <n v="386906.46137999999"/>
    <n v="1091902.92"/>
    <x v="0"/>
    <x v="0"/>
  </r>
  <r>
    <x v="43"/>
    <x v="239"/>
    <n v="28.024976299999999"/>
    <n v="79.403276099999999"/>
    <n v="9480"/>
    <n v="0.67839061787102817"/>
    <n v="1"/>
    <n v="265676.77532399999"/>
    <n v="752743.05742800003"/>
    <x v="0"/>
    <x v="0"/>
  </r>
  <r>
    <x v="43"/>
    <x v="240"/>
    <n v="28.2351876"/>
    <n v="78.441347500000006"/>
    <n v="7590"/>
    <n v="0.36114758152505799"/>
    <n v="2"/>
    <n v="214305.07388400001"/>
    <n v="595369.82752500009"/>
    <x v="1"/>
    <x v="3"/>
  </r>
  <r>
    <x v="43"/>
    <x v="241"/>
    <n v="28.0680953"/>
    <n v="78.752784800000001"/>
    <n v="5370"/>
    <n v="-1.148709608766886E-2"/>
    <n v="2"/>
    <n v="150725.67176100001"/>
    <n v="422902.45437599998"/>
    <x v="1"/>
    <x v="3"/>
  </r>
  <r>
    <x v="44"/>
    <x v="242"/>
    <n v="28.412911600000001"/>
    <n v="78.159191384285663"/>
    <n v="4800"/>
    <n v="-0.1071635673666122"/>
    <n v="2"/>
    <n v="136381.97568"/>
    <n v="375164.11864457122"/>
    <x v="1"/>
    <x v="3"/>
  </r>
  <r>
    <x v="44"/>
    <x v="243"/>
    <n v="28.405651500000001"/>
    <n v="77.854251599999998"/>
    <n v="11940"/>
    <n v="1.0913101254959421"/>
    <n v="2"/>
    <n v="339163.47891000001"/>
    <n v="929579.76410399994"/>
    <x v="1"/>
    <x v="3"/>
  </r>
  <r>
    <x v="44"/>
    <x v="244"/>
    <n v="28.221031150000002"/>
    <n v="78.265716975011074"/>
    <n v="5970"/>
    <n v="8.9224978942797864E-2"/>
    <n v="2"/>
    <n v="168479.55596550001"/>
    <n v="467246.33034081612"/>
    <x v="1"/>
    <x v="3"/>
  </r>
  <r>
    <x v="44"/>
    <x v="245"/>
    <n v="28.206280750000001"/>
    <n v="77.876436761276764"/>
    <n v="7140"/>
    <n v="0.28561352525220801"/>
    <n v="2"/>
    <n v="201392.84455499999"/>
    <n v="556037.75847551611"/>
    <x v="1"/>
    <x v="3"/>
  </r>
  <r>
    <x v="44"/>
    <x v="246"/>
    <n v="28.232547199999999"/>
    <n v="78.063698280042402"/>
    <n v="6000"/>
    <n v="9.4260582694321193E-2"/>
    <n v="2"/>
    <n v="169395.28320000001"/>
    <n v="468382.18968025438"/>
    <x v="1"/>
    <x v="3"/>
  </r>
  <r>
    <x v="44"/>
    <x v="247"/>
    <n v="28.417077549999998"/>
    <n v="77.735269660790451"/>
    <n v="5310"/>
    <n v="-2.1558303590715529E-2"/>
    <n v="2"/>
    <n v="150894.68179050001"/>
    <n v="412774.28189879732"/>
    <x v="1"/>
    <x v="3"/>
  </r>
  <r>
    <x v="45"/>
    <x v="248"/>
    <n v="25.4086173"/>
    <n v="75.650891200000004"/>
    <n v="5670"/>
    <n v="3.8868941427564502E-2"/>
    <n v="0"/>
    <n v="144066.86009100001"/>
    <n v="428940.55310399999"/>
    <x v="1"/>
    <x v="1"/>
  </r>
  <r>
    <x v="45"/>
    <x v="249"/>
    <n v="25.577782299999999"/>
    <n v="75.502487500000001"/>
    <n v="3060"/>
    <n v="-0.39922858495496583"/>
    <n v="0"/>
    <n v="78268.013837999999"/>
    <n v="231037.61175000001"/>
    <x v="1"/>
    <x v="1"/>
  </r>
  <r>
    <x v="45"/>
    <x v="250"/>
    <n v="25.7283498"/>
    <n v="76.191367999999997"/>
    <n v="1770"/>
    <n v="-0.61575954627046925"/>
    <n v="0"/>
    <n v="45539.179146000002"/>
    <n v="134858.72136"/>
    <x v="1"/>
    <x v="1"/>
  </r>
  <r>
    <x v="45"/>
    <x v="251"/>
    <n v="25.2915232"/>
    <n v="75.939965799999996"/>
    <n v="2100"/>
    <n v="-0.56036790500371247"/>
    <n v="0"/>
    <n v="53112.19872"/>
    <n v="159473.92817999999"/>
    <x v="1"/>
    <x v="1"/>
  </r>
  <r>
    <x v="45"/>
    <x v="252"/>
    <n v="25.769867099999999"/>
    <n v="75.854130400000003"/>
    <n v="2700"/>
    <n v="-0.45965582997324578"/>
    <n v="0"/>
    <n v="69578.641170000003"/>
    <n v="204806.15208"/>
    <x v="1"/>
    <x v="1"/>
  </r>
  <r>
    <x v="46"/>
    <x v="80"/>
    <n v="21.334817999999999"/>
    <n v="76.1998332"/>
    <n v="6300"/>
    <n v="0.1446166202095546"/>
    <n v="0"/>
    <n v="134409.35339999999"/>
    <n v="480058.94916000002"/>
    <x v="0"/>
    <x v="5"/>
  </r>
  <r>
    <x v="46"/>
    <x v="253"/>
    <n v="21.378624250000001"/>
    <n v="76.529708221079574"/>
    <n v="1860"/>
    <n v="-0.60065273501589922"/>
    <n v="0"/>
    <n v="39764.241105000001"/>
    <n v="142345.25729120799"/>
    <x v="0"/>
    <x v="5"/>
  </r>
  <r>
    <x v="46"/>
    <x v="254"/>
    <n v="21.4508042"/>
    <n v="76.330157263488147"/>
    <n v="2670"/>
    <n v="-0.46469143372476912"/>
    <n v="0"/>
    <n v="57273.647213999997"/>
    <n v="203801.51989351341"/>
    <x v="0"/>
    <x v="5"/>
  </r>
  <r>
    <x v="47"/>
    <x v="255"/>
    <n v="28.644012199999999"/>
    <n v="77.188523500000002"/>
    <n v="2730"/>
    <n v="-0.45462022622172238"/>
    <n v="2"/>
    <n v="78198.153305999993"/>
    <n v="210724.66915500001"/>
    <x v="1"/>
    <x v="3"/>
  </r>
  <r>
    <x v="47"/>
    <x v="256"/>
    <n v="28.6398522"/>
    <n v="77.213030599999996"/>
    <n v="3510"/>
    <n v="-0.32369452868211568"/>
    <n v="2"/>
    <n v="100525.881222"/>
    <n v="271017.73740599997"/>
    <x v="1"/>
    <x v="3"/>
  </r>
  <r>
    <x v="48"/>
    <x v="257"/>
    <n v="32.664810600000003"/>
    <n v="75.962854601585178"/>
    <n v="690"/>
    <n v="-0.79704128132530927"/>
    <n v="2"/>
    <n v="22538.719314000002"/>
    <n v="52414.369675093767"/>
    <x v="2"/>
    <x v="11"/>
  </r>
  <r>
    <x v="48"/>
    <x v="258"/>
    <n v="32.447130400000013"/>
    <n v="76.012389790189616"/>
    <n v="1200"/>
    <n v="-0.71143601754941255"/>
    <n v="2"/>
    <n v="38936.556480000007"/>
    <n v="91214.867748227538"/>
    <x v="2"/>
    <x v="11"/>
  </r>
  <r>
    <x v="48"/>
    <x v="259"/>
    <n v="32.493881000000002"/>
    <n v="76.624181293947942"/>
    <n v="690"/>
    <n v="-0.79704128132530927"/>
    <n v="2"/>
    <n v="22420.777890000001"/>
    <n v="52870.685092824082"/>
    <x v="4"/>
    <x v="8"/>
  </r>
  <r>
    <x v="48"/>
    <x v="260"/>
    <n v="32.5565043"/>
    <n v="76.124997100000002"/>
    <n v="5040"/>
    <n v="-6.6878737354425552E-2"/>
    <n v="2"/>
    <n v="164084.78167200001"/>
    <n v="383669.985384"/>
    <x v="2"/>
    <x v="11"/>
  </r>
  <r>
    <x v="48"/>
    <x v="261"/>
    <n v="32.808458999999999"/>
    <n v="76.189224955618442"/>
    <n v="2190"/>
    <n v="-0.54526109374914244"/>
    <n v="2"/>
    <n v="71850.525209999993"/>
    <n v="166854.40265280439"/>
    <x v="2"/>
    <x v="11"/>
  </r>
  <r>
    <x v="48"/>
    <x v="262"/>
    <n v="32.543575449999999"/>
    <n v="75.944840886778053"/>
    <n v="1290"/>
    <n v="-0.69632920629484263"/>
    <n v="2"/>
    <n v="41981.212330499999"/>
    <n v="97968.844743943686"/>
    <x v="2"/>
    <x v="11"/>
  </r>
  <r>
    <x v="48"/>
    <x v="263"/>
    <n v="32.324747049999999"/>
    <n v="76.571122317195716"/>
    <n v="390"/>
    <n v="-0.8473973188405427"/>
    <n v="2"/>
    <n v="12606.6513495"/>
    <n v="29862.737703706331"/>
    <x v="4"/>
    <x v="8"/>
  </r>
  <r>
    <x v="48"/>
    <x v="264"/>
    <n v="33.005181550000003"/>
    <n v="76.504427692922519"/>
    <n v="540"/>
    <n v="-0.82221930008292599"/>
    <n v="2"/>
    <n v="17822.798037"/>
    <n v="41312.390954178161"/>
    <x v="2"/>
    <x v="11"/>
  </r>
  <r>
    <x v="48"/>
    <x v="265"/>
    <n v="32.797432099999988"/>
    <n v="75.972578791327834"/>
    <n v="1380"/>
    <n v="-0.6812223950402726"/>
    <n v="2"/>
    <n v="45260.456297999983"/>
    <n v="104842.1587320324"/>
    <x v="2"/>
    <x v="11"/>
  </r>
  <r>
    <x v="48"/>
    <x v="266"/>
    <n v="32.321816099999999"/>
    <n v="76.09111346628579"/>
    <n v="1110"/>
    <n v="-0.72654282880398258"/>
    <n v="2"/>
    <n v="35877.215871"/>
    <n v="84461.135947577233"/>
    <x v="4"/>
    <x v="8"/>
  </r>
  <r>
    <x v="49"/>
    <x v="267"/>
    <n v="30.5"/>
    <n v="79.5"/>
    <n v="1500"/>
    <n v="-0.66107998003417923"/>
    <n v="2"/>
    <n v="45750"/>
    <n v="119250"/>
    <x v="3"/>
    <x v="7"/>
  </r>
  <r>
    <x v="49"/>
    <x v="268"/>
    <n v="30.074729399999999"/>
    <n v="79.265502939884769"/>
    <n v="930"/>
    <n v="-0.75675645131312264"/>
    <n v="2"/>
    <n v="27969.498341999999"/>
    <n v="73716.917734092829"/>
    <x v="3"/>
    <x v="7"/>
  </r>
  <r>
    <x v="49"/>
    <x v="269"/>
    <n v="30.5555752"/>
    <n v="79.561260700000005"/>
    <n v="690"/>
    <n v="-0.79704128132530927"/>
    <n v="2"/>
    <n v="21083.346888"/>
    <n v="54897.269883000001"/>
    <x v="3"/>
    <x v="7"/>
  </r>
  <r>
    <x v="49"/>
    <x v="270"/>
    <n v="30.229537149999999"/>
    <n v="79.21080966604373"/>
    <n v="840"/>
    <n v="-0.77186326256769267"/>
    <n v="2"/>
    <n v="25392.811205999998"/>
    <n v="66537.080119476726"/>
    <x v="3"/>
    <x v="7"/>
  </r>
  <r>
    <x v="49"/>
    <x v="271"/>
    <n v="30.382557899999998"/>
    <n v="79.212606054170706"/>
    <n v="540"/>
    <n v="-0.82221930008292599"/>
    <n v="2"/>
    <n v="16406.581266000001"/>
    <n v="42774.807269252182"/>
    <x v="3"/>
    <x v="7"/>
  </r>
  <r>
    <x v="49"/>
    <x v="272"/>
    <n v="30.147191599999999"/>
    <n v="79.53798819923469"/>
    <n v="1320"/>
    <n v="-0.69129360254331929"/>
    <n v="2"/>
    <n v="39794.292911999997"/>
    <n v="104990.1444229898"/>
    <x v="3"/>
    <x v="7"/>
  </r>
  <r>
    <x v="50"/>
    <x v="273"/>
    <n v="29.3372715"/>
    <n v="80.092086199999997"/>
    <n v="810"/>
    <n v="-0.77689886631921601"/>
    <n v="2"/>
    <n v="23763.189914999999"/>
    <n v="64874.589821999987"/>
    <x v="3"/>
    <x v="7"/>
  </r>
  <r>
    <x v="50"/>
    <x v="274"/>
    <n v="29.3330834"/>
    <n v="80.192483300000006"/>
    <n v="1290"/>
    <n v="-0.69632920629484263"/>
    <n v="2"/>
    <n v="37839.677585999998"/>
    <n v="103448.303457"/>
    <x v="3"/>
    <x v="7"/>
  </r>
  <r>
    <x v="50"/>
    <x v="164"/>
    <n v="29.353922099999998"/>
    <n v="79.945793959491496"/>
    <n v="690"/>
    <n v="-0.79704128132530927"/>
    <n v="2"/>
    <n v="20254.206248999999"/>
    <n v="55162.597832049127"/>
    <x v="3"/>
    <x v="7"/>
  </r>
  <r>
    <x v="51"/>
    <x v="275"/>
    <n v="24.941143100000001"/>
    <n v="83.213110329210011"/>
    <n v="5880"/>
    <n v="7.4118167688227848E-2"/>
    <n v="1"/>
    <n v="146653.921428"/>
    <n v="489293.08873575478"/>
    <x v="2"/>
    <x v="6"/>
  </r>
  <r>
    <x v="51"/>
    <x v="276"/>
    <n v="25.259269400000001"/>
    <n v="83.266794200000007"/>
    <n v="11460"/>
    <n v="1.0107404654715679"/>
    <n v="1"/>
    <n v="289471.22732399998"/>
    <n v="954237.4615320001"/>
    <x v="2"/>
    <x v="6"/>
  </r>
  <r>
    <x v="51"/>
    <x v="277"/>
    <n v="25.331874800000001"/>
    <n v="83.290218800000005"/>
    <n v="9510"/>
    <n v="0.68342622162255151"/>
    <n v="1"/>
    <n v="240906.12934799999"/>
    <n v="792089.98078800004"/>
    <x v="2"/>
    <x v="6"/>
  </r>
  <r>
    <x v="52"/>
    <x v="278"/>
    <n v="24.562688099999999"/>
    <n v="79.307180599999995"/>
    <n v="1530"/>
    <n v="-0.65604437628265588"/>
    <n v="1"/>
    <n v="37580.912793000003"/>
    <n v="121339.986318"/>
    <x v="1"/>
    <x v="12"/>
  </r>
  <r>
    <x v="52"/>
    <x v="279"/>
    <n v="24.622695799999999"/>
    <n v="79.489283700000001"/>
    <n v="2400"/>
    <n v="-0.51001186748847915"/>
    <n v="1"/>
    <n v="59094.469920000003"/>
    <n v="190774.28088000001"/>
    <x v="1"/>
    <x v="12"/>
  </r>
  <r>
    <x v="52"/>
    <x v="280"/>
    <n v="24.302475600000001"/>
    <n v="79.286270007027952"/>
    <n v="1260"/>
    <n v="-0.70136481004636586"/>
    <n v="1"/>
    <n v="30621.119256000002"/>
    <n v="99900.700208855225"/>
    <x v="1"/>
    <x v="12"/>
  </r>
  <r>
    <x v="52"/>
    <x v="281"/>
    <n v="25.0630062"/>
    <n v="80.167447768704875"/>
    <n v="1410"/>
    <n v="-0.67618679128874926"/>
    <n v="1"/>
    <n v="35338.838742"/>
    <n v="113036.10135387391"/>
    <x v="1"/>
    <x v="12"/>
  </r>
  <r>
    <x v="52"/>
    <x v="282"/>
    <n v="24.9046126"/>
    <n v="79.589127833552936"/>
    <n v="5010"/>
    <n v="-7.1914341105948895E-2"/>
    <n v="1"/>
    <n v="124772.109126"/>
    <n v="398741.53044610022"/>
    <x v="1"/>
    <x v="12"/>
  </r>
  <r>
    <x v="52"/>
    <x v="283"/>
    <n v="25.2438365"/>
    <n v="80.182991940142614"/>
    <n v="2610"/>
    <n v="-0.47476264122781581"/>
    <n v="1"/>
    <n v="65886.413264999996"/>
    <n v="209277.60896377219"/>
    <x v="1"/>
    <x v="12"/>
  </r>
  <r>
    <x v="52"/>
    <x v="284"/>
    <n v="24.501072199999999"/>
    <n v="79.102501479959471"/>
    <n v="1380"/>
    <n v="-0.6812223950402726"/>
    <n v="1"/>
    <n v="33811.479635999996"/>
    <n v="109161.4520423441"/>
    <x v="1"/>
    <x v="12"/>
  </r>
  <r>
    <x v="52"/>
    <x v="285"/>
    <n v="25.160534899999998"/>
    <n v="79.964399570106451"/>
    <n v="1410"/>
    <n v="-0.67618679128874926"/>
    <n v="1"/>
    <n v="35476.354208999997"/>
    <n v="112749.8033938501"/>
    <x v="1"/>
    <x v="12"/>
  </r>
  <r>
    <x v="52"/>
    <x v="286"/>
    <n v="25.040655699999999"/>
    <n v="79.726846601989593"/>
    <n v="1470"/>
    <n v="-0.66611558378570257"/>
    <n v="1"/>
    <n v="36809.763878999998"/>
    <n v="117198.4645049247"/>
    <x v="1"/>
    <x v="12"/>
  </r>
  <r>
    <x v="52"/>
    <x v="287"/>
    <n v="25.162052849999998"/>
    <n v="79.351377165713828"/>
    <n v="2520"/>
    <n v="-0.48986945248238578"/>
    <n v="1"/>
    <n v="63408.373182000003"/>
    <n v="199965.47045759889"/>
    <x v="1"/>
    <x v="12"/>
  </r>
  <r>
    <x v="52"/>
    <x v="288"/>
    <n v="24.860526449999998"/>
    <n v="79.883658352328681"/>
    <n v="3540"/>
    <n v="-0.31865892493059239"/>
    <n v="1"/>
    <n v="88006.263632999995"/>
    <n v="282788.15056724352"/>
    <x v="1"/>
    <x v="12"/>
  </r>
  <r>
    <x v="53"/>
    <x v="289"/>
    <n v="22.307776650000001"/>
    <n v="79.150962808489595"/>
    <n v="2190"/>
    <n v="-0.54526109374914244"/>
    <n v="1"/>
    <n v="48854.030863499996"/>
    <n v="173340.60855059221"/>
    <x v="1"/>
    <x v="12"/>
  </r>
  <r>
    <x v="53"/>
    <x v="290"/>
    <n v="21.735851199999999"/>
    <n v="79.071130512119026"/>
    <n v="1200"/>
    <n v="-0.71143601754941255"/>
    <n v="1"/>
    <n v="26083.02144"/>
    <n v="94885.356614542834"/>
    <x v="1"/>
    <x v="12"/>
  </r>
  <r>
    <x v="53"/>
    <x v="291"/>
    <n v="22.0985388"/>
    <n v="79.265757725483951"/>
    <n v="2640"/>
    <n v="-0.46972703747629252"/>
    <n v="1"/>
    <n v="58340.142432000001"/>
    <n v="209261.60039527761"/>
    <x v="1"/>
    <x v="12"/>
  </r>
  <r>
    <x v="53"/>
    <x v="292"/>
    <n v="22.052168049999999"/>
    <n v="78.947802403644829"/>
    <n v="4710"/>
    <n v="-0.1222703786211823"/>
    <n v="1"/>
    <n v="103865.71151550001"/>
    <n v="371844.14932116709"/>
    <x v="1"/>
    <x v="12"/>
  </r>
  <r>
    <x v="53"/>
    <x v="293"/>
    <n v="22.597888999999999"/>
    <n v="79.073945443526526"/>
    <n v="1890"/>
    <n v="-0.59561713126437588"/>
    <n v="1"/>
    <n v="42710.01021"/>
    <n v="149449.75688826511"/>
    <x v="1"/>
    <x v="12"/>
  </r>
  <r>
    <x v="53"/>
    <x v="294"/>
    <n v="22.174348649999999"/>
    <n v="78.474112967573802"/>
    <n v="3330"/>
    <n v="-0.35390815119125568"/>
    <n v="0"/>
    <n v="73840.581004499996"/>
    <n v="261318.7961820208"/>
    <x v="0"/>
    <x v="5"/>
  </r>
  <r>
    <x v="53"/>
    <x v="295"/>
    <n v="21.913896749999999"/>
    <n v="78.747872435879145"/>
    <n v="2340"/>
    <n v="-0.52008307499152584"/>
    <n v="0"/>
    <n v="51278.518394999999"/>
    <n v="184270.02149995719"/>
    <x v="0"/>
    <x v="5"/>
  </r>
  <r>
    <x v="53"/>
    <x v="296"/>
    <n v="21.591377099999999"/>
    <n v="78.523205799999999"/>
    <n v="2700"/>
    <n v="-0.45965582997324578"/>
    <n v="0"/>
    <n v="58296.71817"/>
    <n v="212012.65565999999"/>
    <x v="0"/>
    <x v="5"/>
  </r>
  <r>
    <x v="53"/>
    <x v="297"/>
    <n v="22.250966600000002"/>
    <n v="78.824570653185475"/>
    <n v="2700"/>
    <n v="-0.45965582997324578"/>
    <n v="0"/>
    <n v="60077.609820000012"/>
    <n v="212826.34076360081"/>
    <x v="0"/>
    <x v="5"/>
  </r>
  <r>
    <x v="53"/>
    <x v="298"/>
    <n v="22.476164950000001"/>
    <n v="78.670330907056709"/>
    <n v="1590"/>
    <n v="-0.6459731687796092"/>
    <n v="0"/>
    <n v="35737.1022705"/>
    <n v="125085.8261422202"/>
    <x v="0"/>
    <x v="5"/>
  </r>
  <r>
    <x v="53"/>
    <x v="299"/>
    <n v="22.129124050000001"/>
    <n v="78.715564340512188"/>
    <n v="1260"/>
    <n v="-0.70136481004636586"/>
    <n v="0"/>
    <n v="27882.696303000001"/>
    <n v="99181.61106904535"/>
    <x v="0"/>
    <x v="5"/>
  </r>
  <r>
    <x v="54"/>
    <x v="300"/>
    <n v="25.217152649999999"/>
    <n v="80.917354781175703"/>
    <n v="9780"/>
    <n v="0.7287466553862616"/>
    <n v="1"/>
    <n v="246623.75291700001"/>
    <n v="791371.72975989839"/>
    <x v="2"/>
    <x v="6"/>
  </r>
  <r>
    <x v="54"/>
    <x v="301"/>
    <n v="25.235603099999999"/>
    <n v="81.333402196208738"/>
    <n v="3870"/>
    <n v="-0.26326728366383573"/>
    <n v="1"/>
    <n v="97661.783996999991"/>
    <n v="314760.26649932779"/>
    <x v="2"/>
    <x v="6"/>
  </r>
  <r>
    <x v="55"/>
    <x v="302"/>
    <n v="24.415518800000001"/>
    <n v="74.475101300000006"/>
    <n v="1590"/>
    <n v="-0.6459731687796092"/>
    <n v="0"/>
    <n v="38820.674892000003"/>
    <n v="118415.41106699999"/>
    <x v="2"/>
    <x v="2"/>
  </r>
  <r>
    <x v="55"/>
    <x v="303"/>
    <n v="24.988332"/>
    <n v="75.015117000000004"/>
    <n v="1860"/>
    <n v="-0.60065273501589922"/>
    <n v="0"/>
    <n v="46478.29752"/>
    <n v="139528.11762"/>
    <x v="2"/>
    <x v="2"/>
  </r>
  <r>
    <x v="55"/>
    <x v="304"/>
    <n v="24.672336000000001"/>
    <n v="74.501536000000002"/>
    <n v="1710"/>
    <n v="-0.62583075377351582"/>
    <n v="0"/>
    <n v="42189.694560000004"/>
    <n v="127397.62656"/>
    <x v="2"/>
    <x v="2"/>
  </r>
  <r>
    <x v="55"/>
    <x v="305"/>
    <n v="24.8760203"/>
    <n v="74.623271399999993"/>
    <n v="4290"/>
    <n v="-0.19276883114250901"/>
    <n v="0"/>
    <n v="106718.127087"/>
    <n v="320133.83430599998"/>
    <x v="2"/>
    <x v="2"/>
  </r>
  <r>
    <x v="55"/>
    <x v="306"/>
    <n v="24.510514000000001"/>
    <n v="74.329282000000006"/>
    <n v="1440"/>
    <n v="-0.67115118753722591"/>
    <n v="0"/>
    <n v="35295.140160000003"/>
    <n v="107034.16608"/>
    <x v="2"/>
    <x v="2"/>
  </r>
  <r>
    <x v="55"/>
    <x v="307"/>
    <n v="24.875422149999999"/>
    <n v="74.308895614334403"/>
    <n v="2730"/>
    <n v="-0.45462022622172238"/>
    <n v="0"/>
    <n v="67909.902469499997"/>
    <n v="202863.28502713289"/>
    <x v="2"/>
    <x v="2"/>
  </r>
  <r>
    <x v="55"/>
    <x v="308"/>
    <n v="24.619019000000002"/>
    <n v="74.681813000000005"/>
    <n v="3030"/>
    <n v="-0.40426418870648911"/>
    <n v="0"/>
    <n v="74595.627570000011"/>
    <n v="226285.89339000001"/>
    <x v="2"/>
    <x v="2"/>
  </r>
  <r>
    <x v="55"/>
    <x v="309"/>
    <n v="25.0598773"/>
    <n v="74.359052399999996"/>
    <n v="1200"/>
    <n v="-0.71143601754941255"/>
    <n v="0"/>
    <n v="30071.852760000002"/>
    <n v="89230.862880000001"/>
    <x v="2"/>
    <x v="2"/>
  </r>
  <r>
    <x v="56"/>
    <x v="310"/>
    <n v="28.5"/>
    <n v="74.5"/>
    <n v="4290"/>
    <n v="-0.19276883114250901"/>
    <n v="2"/>
    <n v="122265"/>
    <n v="319605"/>
    <x v="7"/>
    <x v="13"/>
  </r>
  <r>
    <x v="56"/>
    <x v="46"/>
    <n v="28.641538600000001"/>
    <n v="75.385299200000006"/>
    <n v="1410"/>
    <n v="-0.67618679128874926"/>
    <n v="2"/>
    <n v="40384.569426000002"/>
    <n v="106293.271872"/>
    <x v="7"/>
    <x v="13"/>
  </r>
  <r>
    <x v="56"/>
    <x v="311"/>
    <n v="28.074960099999998"/>
    <n v="74.624353299999996"/>
    <n v="3990"/>
    <n v="-0.2431248686577423"/>
    <n v="2"/>
    <n v="112019.090799"/>
    <n v="297751.16966700001"/>
    <x v="7"/>
    <x v="13"/>
  </r>
  <r>
    <x v="56"/>
    <x v="312"/>
    <n v="28.440300000000001"/>
    <n v="74.489500000000007"/>
    <n v="5280"/>
    <n v="-2.6593907342238869E-2"/>
    <n v="2"/>
    <n v="150164.78400000001"/>
    <n v="393304.56000000011"/>
    <x v="7"/>
    <x v="13"/>
  </r>
  <r>
    <x v="56"/>
    <x v="313"/>
    <n v="27.7018278"/>
    <n v="74.468706999999995"/>
    <n v="6600"/>
    <n v="0.19497265772478789"/>
    <n v="0"/>
    <n v="182832.06348000001"/>
    <n v="491493.46620000002"/>
    <x v="2"/>
    <x v="2"/>
  </r>
  <r>
    <x v="56"/>
    <x v="314"/>
    <n v="28.6707787"/>
    <n v="75.036141900000004"/>
    <n v="2910"/>
    <n v="-0.42440660371258238"/>
    <n v="2"/>
    <n v="83431.966016999999"/>
    <n v="218355.17292899999"/>
    <x v="7"/>
    <x v="13"/>
  </r>
  <r>
    <x v="57"/>
    <x v="315"/>
    <n v="24.1685257"/>
    <n v="79.456486983416198"/>
    <n v="1980"/>
    <n v="-0.58051032000980585"/>
    <n v="1"/>
    <n v="47853.680886000002"/>
    <n v="157323.84422716411"/>
    <x v="1"/>
    <x v="12"/>
  </r>
  <r>
    <x v="57"/>
    <x v="316"/>
    <n v="23.836058699999999"/>
    <n v="79.432138899999998"/>
    <n v="5010"/>
    <n v="-7.1914341105948895E-2"/>
    <n v="1"/>
    <n v="119418.654087"/>
    <n v="397955.01588899997"/>
    <x v="1"/>
    <x v="12"/>
  </r>
  <r>
    <x v="57"/>
    <x v="317"/>
    <n v="24.258745350000002"/>
    <n v="79.712912737992554"/>
    <n v="2100"/>
    <n v="-0.56036790500371247"/>
    <n v="1"/>
    <n v="50943.365234999997"/>
    <n v="167397.11674978441"/>
    <x v="1"/>
    <x v="12"/>
  </r>
  <r>
    <x v="57"/>
    <x v="318"/>
    <n v="23.62366845"/>
    <n v="79.764538117350298"/>
    <n v="2310"/>
    <n v="-0.52511867874304918"/>
    <n v="1"/>
    <n v="54570.6741195"/>
    <n v="184256.08305107919"/>
    <x v="1"/>
    <x v="12"/>
  </r>
  <r>
    <x v="57"/>
    <x v="319"/>
    <n v="23.929993249999999"/>
    <n v="79.711895728980551"/>
    <n v="1740"/>
    <n v="-0.62079515002199248"/>
    <n v="1"/>
    <n v="41638.188255000001"/>
    <n v="138698.69856842619"/>
    <x v="1"/>
    <x v="12"/>
  </r>
  <r>
    <x v="57"/>
    <x v="320"/>
    <n v="23.901951799999999"/>
    <n v="79.249910017577321"/>
    <n v="2400"/>
    <n v="-0.51001186748847915"/>
    <n v="1"/>
    <n v="57364.68432"/>
    <n v="190199.78404218561"/>
    <x v="1"/>
    <x v="12"/>
  </r>
  <r>
    <x v="57"/>
    <x v="321"/>
    <n v="23.401443100000002"/>
    <n v="79.452407812251892"/>
    <n v="2100"/>
    <n v="-0.56036790500371247"/>
    <n v="1"/>
    <n v="49143.030509999997"/>
    <n v="166850.056405729"/>
    <x v="1"/>
    <x v="12"/>
  </r>
  <r>
    <x v="58"/>
    <x v="322"/>
    <n v="25.798794050000001"/>
    <n v="78.733795777348604"/>
    <n v="2190"/>
    <n v="-0.54526109374914244"/>
    <n v="1"/>
    <n v="56499.358969499997"/>
    <n v="172427.01275239341"/>
    <x v="0"/>
    <x v="0"/>
  </r>
  <r>
    <x v="58"/>
    <x v="323"/>
    <n v="25.686712450000002"/>
    <n v="78.456438589703566"/>
    <n v="5190"/>
    <n v="-4.1700718596808878E-2"/>
    <n v="1"/>
    <n v="133314.03761550001"/>
    <n v="407188.91628056148"/>
    <x v="0"/>
    <x v="0"/>
  </r>
  <r>
    <x v="58"/>
    <x v="324"/>
    <n v="25.901503000000002"/>
    <n v="78.541969414134883"/>
    <n v="1890"/>
    <n v="-0.59561713126437588"/>
    <n v="1"/>
    <n v="48953.840670000012"/>
    <n v="148444.3221927149"/>
    <x v="0"/>
    <x v="0"/>
  </r>
  <r>
    <x v="58"/>
    <x v="325"/>
    <n v="26.117638100000001"/>
    <n v="78.722802755063853"/>
    <n v="1590"/>
    <n v="-0.6459731687796092"/>
    <n v="1"/>
    <n v="41527.044579000001"/>
    <n v="125169.25638055149"/>
    <x v="0"/>
    <x v="0"/>
  </r>
  <r>
    <x v="59"/>
    <x v="326"/>
    <n v="27.150009699999998"/>
    <n v="76.582823500000003"/>
    <n v="4680"/>
    <n v="-0.1273059823727056"/>
    <n v="0"/>
    <n v="127062.045396"/>
    <n v="358407.61398000002"/>
    <x v="1"/>
    <x v="1"/>
  </r>
  <r>
    <x v="59"/>
    <x v="327"/>
    <n v="26.900125599999999"/>
    <n v="76.330601099999996"/>
    <n v="5790"/>
    <n v="5.9011356433657847E-2"/>
    <n v="0"/>
    <n v="155751.727224"/>
    <n v="441954.18036900001"/>
    <x v="1"/>
    <x v="1"/>
  </r>
  <r>
    <x v="59"/>
    <x v="328"/>
    <n v="26.563066200000002"/>
    <n v="76.328132800000006"/>
    <n v="4800"/>
    <n v="-0.1071635673666122"/>
    <n v="0"/>
    <n v="127502.71776"/>
    <n v="366375.03743999999"/>
    <x v="1"/>
    <x v="1"/>
  </r>
  <r>
    <x v="59"/>
    <x v="329"/>
    <n v="27.047136600000002"/>
    <n v="76.928783999999993"/>
    <n v="3630"/>
    <n v="-0.30355211367602242"/>
    <n v="0"/>
    <n v="98181.10585800001"/>
    <n v="279251.48591999989"/>
    <x v="1"/>
    <x v="1"/>
  </r>
  <r>
    <x v="59"/>
    <x v="330"/>
    <n v="26.8668342"/>
    <n v="76.679609799999994"/>
    <n v="3600"/>
    <n v="-0.3085877174275457"/>
    <n v="0"/>
    <n v="96720.60312"/>
    <n v="276046.59528000001"/>
    <x v="1"/>
    <x v="1"/>
  </r>
  <r>
    <x v="60"/>
    <x v="331"/>
    <n v="30.737552350000001"/>
    <n v="77.93357651645249"/>
    <n v="720"/>
    <n v="-0.79200567757378593"/>
    <n v="2"/>
    <n v="22131.037692000002"/>
    <n v="56112.175091845791"/>
    <x v="4"/>
    <x v="8"/>
  </r>
  <r>
    <x v="60"/>
    <x v="332"/>
    <n v="30.3255646"/>
    <n v="78.043681300000003"/>
    <n v="14700"/>
    <n v="1.554585670636089"/>
    <n v="2"/>
    <n v="445785.79962000001"/>
    <n v="1147242.1151099999"/>
    <x v="0"/>
    <x v="4"/>
  </r>
  <r>
    <x v="60"/>
    <x v="333"/>
    <n v="30.584918649999999"/>
    <n v="77.882812114920398"/>
    <n v="690"/>
    <n v="-0.79704128132530927"/>
    <n v="2"/>
    <n v="21103.5938685"/>
    <n v="53739.140359295066"/>
    <x v="4"/>
    <x v="8"/>
  </r>
  <r>
    <x v="60"/>
    <x v="334"/>
    <n v="30.107774500000001"/>
    <n v="78.287630100000001"/>
    <n v="3900"/>
    <n v="-0.25823167991231227"/>
    <n v="2"/>
    <n v="117420.32055"/>
    <n v="305321.75738999998"/>
    <x v="3"/>
    <x v="7"/>
  </r>
  <r>
    <x v="60"/>
    <x v="335"/>
    <n v="30.876006650000001"/>
    <n v="77.890989312334341"/>
    <n v="510"/>
    <n v="-0.82725490383444933"/>
    <n v="2"/>
    <n v="15746.763391500001"/>
    <n v="39724.404549290513"/>
    <x v="4"/>
    <x v="8"/>
  </r>
  <r>
    <x v="60"/>
    <x v="336"/>
    <n v="30.388165499999999"/>
    <n v="77.848616165994429"/>
    <n v="4740"/>
    <n v="-0.1172347748696589"/>
    <n v="2"/>
    <n v="144039.90447000001"/>
    <n v="369002.44062681362"/>
    <x v="4"/>
    <x v="8"/>
  </r>
  <r>
    <x v="61"/>
    <x v="337"/>
    <n v="26.29645425"/>
    <n v="83.756896404548087"/>
    <n v="5100"/>
    <n v="-5.6807529851378893E-2"/>
    <n v="1"/>
    <n v="134111.91667499999"/>
    <n v="427160.17166319519"/>
    <x v="2"/>
    <x v="6"/>
  </r>
  <r>
    <x v="61"/>
    <x v="338"/>
    <n v="26.33379815"/>
    <n v="84.083052406296645"/>
    <n v="6180"/>
    <n v="0.1244742052034612"/>
    <n v="1"/>
    <n v="162742.87256700001"/>
    <n v="519633.26387091319"/>
    <x v="2"/>
    <x v="6"/>
  </r>
  <r>
    <x v="61"/>
    <x v="339"/>
    <n v="26.499897499999999"/>
    <n v="83.782978700000001"/>
    <n v="17010"/>
    <n v="1.942327159503386"/>
    <n v="1"/>
    <n v="450763.256475"/>
    <n v="1425148.4676870001"/>
    <x v="2"/>
    <x v="6"/>
  </r>
  <r>
    <x v="61"/>
    <x v="340"/>
    <n v="26.4621587"/>
    <n v="83.603715488398763"/>
    <n v="6030"/>
    <n v="9.9296186445844536E-2"/>
    <n v="1"/>
    <n v="159566.816961"/>
    <n v="504130.40439504449"/>
    <x v="2"/>
    <x v="6"/>
  </r>
  <r>
    <x v="61"/>
    <x v="341"/>
    <n v="26.26871135"/>
    <n v="83.911438323828918"/>
    <n v="8310"/>
    <n v="0.48200207156161812"/>
    <n v="1"/>
    <n v="218292.99131849999"/>
    <n v="697304.05247101828"/>
    <x v="2"/>
    <x v="6"/>
  </r>
  <r>
    <x v="62"/>
    <x v="342"/>
    <n v="22.694142800000002"/>
    <n v="76.349809162149839"/>
    <n v="2700"/>
    <n v="-0.45965582997324578"/>
    <n v="0"/>
    <n v="61274.185560000013"/>
    <n v="206144.4847378046"/>
    <x v="0"/>
    <x v="5"/>
  </r>
  <r>
    <x v="62"/>
    <x v="343"/>
    <n v="24.776512100000001"/>
    <n v="81.48128816300256"/>
    <n v="7020"/>
    <n v="0.26547111024611458"/>
    <n v="1"/>
    <n v="173931.11494199999"/>
    <n v="571998.64290427801"/>
    <x v="2"/>
    <x v="6"/>
  </r>
  <r>
    <x v="62"/>
    <x v="344"/>
    <n v="22.8230048"/>
    <n v="76.369346820497242"/>
    <n v="1500"/>
    <n v="-0.66107998003417923"/>
    <n v="0"/>
    <n v="34234.5072"/>
    <n v="114554.0202307459"/>
    <x v="0"/>
    <x v="5"/>
  </r>
  <r>
    <x v="62"/>
    <x v="345"/>
    <n v="22.667919250000001"/>
    <n v="76.724932007649187"/>
    <n v="1560"/>
    <n v="-0.65100877253113254"/>
    <n v="0"/>
    <n v="35361.954030000001"/>
    <n v="119690.8939319327"/>
    <x v="0"/>
    <x v="5"/>
  </r>
  <r>
    <x v="62"/>
    <x v="346"/>
    <n v="22.658895600000001"/>
    <n v="76.940076710664016"/>
    <n v="2670"/>
    <n v="-0.46469143372476912"/>
    <n v="0"/>
    <n v="60499.251252000002"/>
    <n v="205430.00481747289"/>
    <x v="0"/>
    <x v="5"/>
  </r>
  <r>
    <x v="62"/>
    <x v="347"/>
    <n v="22.511753599999999"/>
    <n v="76.61898093955412"/>
    <n v="2040"/>
    <n v="-0.57043911250675916"/>
    <n v="0"/>
    <n v="45923.977343999999"/>
    <n v="156302.7211166904"/>
    <x v="0"/>
    <x v="5"/>
  </r>
  <r>
    <x v="62"/>
    <x v="348"/>
    <n v="23.0349103"/>
    <n v="76.363287949009049"/>
    <n v="2400"/>
    <n v="-0.51001186748847915"/>
    <n v="0"/>
    <n v="55283.784720000003"/>
    <n v="183271.89107762169"/>
    <x v="0"/>
    <x v="5"/>
  </r>
  <r>
    <x v="62"/>
    <x v="349"/>
    <n v="23.089929649999998"/>
    <n v="76.225651580247614"/>
    <n v="1860"/>
    <n v="-0.60065273501589922"/>
    <n v="0"/>
    <n v="42947.269149"/>
    <n v="141779.7119392606"/>
    <x v="0"/>
    <x v="5"/>
  </r>
  <r>
    <x v="63"/>
    <x v="350"/>
    <n v="22.921643150000001"/>
    <n v="75.225767795920675"/>
    <n v="3120"/>
    <n v="-0.38915737745191908"/>
    <n v="0"/>
    <n v="71515.526628000007"/>
    <n v="234704.39552327251"/>
    <x v="0"/>
    <x v="5"/>
  </r>
  <r>
    <x v="63"/>
    <x v="351"/>
    <n v="22.135667550000001"/>
    <n v="74.632165418065171"/>
    <n v="1590"/>
    <n v="-0.6459731687796092"/>
    <n v="0"/>
    <n v="35195.711404499998"/>
    <n v="118665.1430147236"/>
    <x v="0"/>
    <x v="5"/>
  </r>
  <r>
    <x v="63"/>
    <x v="352"/>
    <n v="22.597239600000002"/>
    <n v="75.306565000000006"/>
    <n v="8040"/>
    <n v="0.43668163779790797"/>
    <n v="0"/>
    <n v="181681.806384"/>
    <n v="605464.78260000004"/>
    <x v="0"/>
    <x v="5"/>
  </r>
  <r>
    <x v="63"/>
    <x v="353"/>
    <n v="22.2641855"/>
    <n v="75.445988830181349"/>
    <n v="2580"/>
    <n v="-0.47979824497933909"/>
    <n v="0"/>
    <n v="57441.598590000001"/>
    <n v="194650.6511818679"/>
    <x v="0"/>
    <x v="5"/>
  </r>
  <r>
    <x v="63"/>
    <x v="354"/>
    <n v="22.353615000000001"/>
    <n v="75.007484576500559"/>
    <n v="2160"/>
    <n v="-0.55029669750066579"/>
    <n v="0"/>
    <n v="48283.808400000002"/>
    <n v="162016.16668524119"/>
    <x v="0"/>
    <x v="5"/>
  </r>
  <r>
    <x v="63"/>
    <x v="355"/>
    <n v="22.31841185"/>
    <n v="74.772914706293633"/>
    <n v="4500"/>
    <n v="-0.1575196048818456"/>
    <n v="0"/>
    <n v="100432.853325"/>
    <n v="336478.11617832142"/>
    <x v="0"/>
    <x v="5"/>
  </r>
  <r>
    <x v="63"/>
    <x v="356"/>
    <n v="22.23795745"/>
    <n v="75.164166538859661"/>
    <n v="4290"/>
    <n v="-0.19276883114250901"/>
    <n v="0"/>
    <n v="95400.837460499999"/>
    <n v="322454.27445170801"/>
    <x v="0"/>
    <x v="5"/>
  </r>
  <r>
    <x v="63"/>
    <x v="357"/>
    <n v="22.758829899999999"/>
    <n v="75.021539871281888"/>
    <n v="4110"/>
    <n v="-0.22298245365164901"/>
    <n v="0"/>
    <n v="93538.790888999996"/>
    <n v="308338.52887096861"/>
    <x v="0"/>
    <x v="5"/>
  </r>
  <r>
    <x v="64"/>
    <x v="358"/>
    <n v="26.646944699999999"/>
    <n v="77.615653199999997"/>
    <n v="3390"/>
    <n v="-0.34383694368820911"/>
    <n v="0"/>
    <n v="90333.142532999991"/>
    <n v="263117.06434799999"/>
    <x v="1"/>
    <x v="1"/>
  </r>
  <r>
    <x v="64"/>
    <x v="359"/>
    <n v="26.747890699999999"/>
    <n v="77.541353700000002"/>
    <n v="3360"/>
    <n v="-0.34887254743973239"/>
    <n v="0"/>
    <n v="89872.912752000004"/>
    <n v="260538.948432"/>
    <x v="1"/>
    <x v="1"/>
  </r>
  <r>
    <x v="64"/>
    <x v="360"/>
    <n v="26.696354299999999"/>
    <n v="77.9059515"/>
    <n v="4980"/>
    <n v="-7.6949944857472224E-2"/>
    <n v="0"/>
    <n v="132947.84441399999"/>
    <n v="387971.63847000001"/>
    <x v="1"/>
    <x v="1"/>
  </r>
  <r>
    <x v="64"/>
    <x v="361"/>
    <n v="26.897161499999999"/>
    <n v="78.171160200000003"/>
    <n v="2280"/>
    <n v="-0.53015428249457253"/>
    <n v="1"/>
    <n v="61325.52822"/>
    <n v="178230.24525599999"/>
    <x v="0"/>
    <x v="0"/>
  </r>
  <r>
    <x v="64"/>
    <x v="362"/>
    <n v="26.816257799999999"/>
    <n v="77.748506000000006"/>
    <n v="2640"/>
    <n v="-0.46972703747629252"/>
    <n v="0"/>
    <n v="70794.920591999995"/>
    <n v="205256.05583999999"/>
    <x v="1"/>
    <x v="1"/>
  </r>
  <r>
    <x v="65"/>
    <x v="363"/>
    <n v="22.921335599999999"/>
    <n v="81.080856094836165"/>
    <n v="6780"/>
    <n v="0.22518628023392789"/>
    <n v="1"/>
    <n v="155406.65536800001"/>
    <n v="549728.20432298922"/>
    <x v="1"/>
    <x v="12"/>
  </r>
  <r>
    <x v="65"/>
    <x v="364"/>
    <n v="23.092989200000002"/>
    <n v="80.687305001752662"/>
    <n v="3780"/>
    <n v="-0.2783740949184057"/>
    <n v="1"/>
    <n v="87291.499176000012"/>
    <n v="304998.01290662511"/>
    <x v="1"/>
    <x v="12"/>
  </r>
  <r>
    <x v="66"/>
    <x v="365"/>
    <n v="32.98066025"/>
    <n v="75.65281205153984"/>
    <n v="1980"/>
    <n v="-0.58051032000980585"/>
    <n v="2"/>
    <n v="65301.707295"/>
    <n v="149792.56786204889"/>
    <x v="2"/>
    <x v="11"/>
  </r>
  <r>
    <x v="66"/>
    <x v="366"/>
    <n v="33.144911200000003"/>
    <n v="75.547396899999995"/>
    <n v="5310"/>
    <n v="-2.1558303590715529E-2"/>
    <n v="2"/>
    <n v="175999.47847199999"/>
    <n v="401156.677539"/>
    <x v="2"/>
    <x v="11"/>
  </r>
  <r>
    <x v="66"/>
    <x v="367"/>
    <n v="33.024245049999998"/>
    <n v="75.991840953363905"/>
    <n v="1860"/>
    <n v="-0.60065273501589922"/>
    <n v="2"/>
    <n v="61425.095792999993"/>
    <n v="141344.8241732569"/>
    <x v="2"/>
    <x v="11"/>
  </r>
  <r>
    <x v="66"/>
    <x v="368"/>
    <n v="33.145564499999999"/>
    <n v="75.794345100000001"/>
    <n v="1560"/>
    <n v="-0.65100877253113254"/>
    <n v="2"/>
    <n v="51707.080620000001"/>
    <n v="118239.178356"/>
    <x v="2"/>
    <x v="11"/>
  </r>
  <r>
    <x v="67"/>
    <x v="369"/>
    <n v="23.9571571"/>
    <n v="74.078422500000002"/>
    <n v="3090"/>
    <n v="-0.39419298120344243"/>
    <n v="0"/>
    <n v="74027.615439000001"/>
    <n v="228902.32552499999"/>
    <x v="2"/>
    <x v="2"/>
  </r>
  <r>
    <x v="67"/>
    <x v="370"/>
    <n v="23.865891999999999"/>
    <n v="73.696833999999996"/>
    <n v="6810"/>
    <n v="0.23022188398545129"/>
    <n v="0"/>
    <n v="162526.72451999999"/>
    <n v="501875.43953999999"/>
    <x v="2"/>
    <x v="2"/>
  </r>
  <r>
    <x v="67"/>
    <x v="371"/>
    <n v="23.673333899999999"/>
    <n v="74.0249551"/>
    <n v="4740"/>
    <n v="-0.1172347748696589"/>
    <n v="0"/>
    <n v="112211.602686"/>
    <n v="350878.287174"/>
    <x v="2"/>
    <x v="2"/>
  </r>
  <r>
    <x v="67"/>
    <x v="372"/>
    <n v="23.5671103"/>
    <n v="73.7433908"/>
    <n v="4500"/>
    <n v="-0.1575196048818456"/>
    <n v="0"/>
    <n v="106051.99635"/>
    <n v="331845.2586"/>
    <x v="2"/>
    <x v="2"/>
  </r>
  <r>
    <x v="68"/>
    <x v="373"/>
    <n v="28.658304099999999"/>
    <n v="77.261976799999999"/>
    <n v="7920"/>
    <n v="0.41653922279181471"/>
    <n v="2"/>
    <n v="226973.768472"/>
    <n v="611914.856256"/>
    <x v="1"/>
    <x v="3"/>
  </r>
  <r>
    <x v="68"/>
    <x v="374"/>
    <n v="28.6414176"/>
    <n v="77.295281900000006"/>
    <n v="21390"/>
    <n v="2.677525307225793"/>
    <n v="2"/>
    <n v="612639.92246400006"/>
    <n v="1653346.079841"/>
    <x v="0"/>
    <x v="4"/>
  </r>
  <r>
    <x v="68"/>
    <x v="375"/>
    <n v="28.670315800000001"/>
    <n v="77.269620099999997"/>
    <n v="5010"/>
    <n v="-7.1914341105948895E-2"/>
    <n v="2"/>
    <n v="143638.28215799999"/>
    <n v="387120.79670100001"/>
    <x v="1"/>
    <x v="3"/>
  </r>
  <r>
    <x v="69"/>
    <x v="376"/>
    <n v="27.4597798"/>
    <n v="79.195363122020524"/>
    <n v="6660"/>
    <n v="0.2050438652278346"/>
    <n v="1"/>
    <n v="182882.13346800001"/>
    <n v="527441.11839265667"/>
    <x v="0"/>
    <x v="0"/>
  </r>
  <r>
    <x v="69"/>
    <x v="377"/>
    <n v="27.560020000000002"/>
    <n v="78.657842500000001"/>
    <n v="12900"/>
    <n v="1.252449445544688"/>
    <n v="1"/>
    <n v="355524.25799999997"/>
    <n v="1014686.16825"/>
    <x v="0"/>
    <x v="0"/>
  </r>
  <r>
    <x v="69"/>
    <x v="378"/>
    <n v="27.466203549999999"/>
    <n v="78.353343488089763"/>
    <n v="4830"/>
    <n v="-0.1021279636150889"/>
    <n v="1"/>
    <n v="132661.76314649999"/>
    <n v="378446.64904747362"/>
    <x v="0"/>
    <x v="0"/>
  </r>
  <r>
    <x v="70"/>
    <x v="379"/>
    <n v="26.793352299999999"/>
    <n v="79.230963642537546"/>
    <n v="7320"/>
    <n v="0.31582714776134801"/>
    <n v="1"/>
    <n v="196127.33883600001"/>
    <n v="579970.65386337484"/>
    <x v="0"/>
    <x v="0"/>
  </r>
  <r>
    <x v="70"/>
    <x v="380"/>
    <n v="26.570957050000001"/>
    <n v="79.113619232770333"/>
    <n v="2010"/>
    <n v="-0.5754747162582825"/>
    <n v="1"/>
    <n v="53407.623670499997"/>
    <n v="159018.37465786841"/>
    <x v="0"/>
    <x v="0"/>
  </r>
  <r>
    <x v="70"/>
    <x v="381"/>
    <n v="26.778067400000001"/>
    <n v="79.022001500000002"/>
    <n v="8100"/>
    <n v="0.44675284530095472"/>
    <n v="1"/>
    <n v="216902.34594"/>
    <n v="640078.21215000004"/>
    <x v="0"/>
    <x v="0"/>
  </r>
  <r>
    <x v="70"/>
    <x v="382"/>
    <n v="26.887748550000001"/>
    <n v="78.875292395966625"/>
    <n v="2970"/>
    <n v="-0.41433539620953569"/>
    <n v="1"/>
    <n v="79856.613193500001"/>
    <n v="234259.61841602091"/>
    <x v="0"/>
    <x v="0"/>
  </r>
  <r>
    <x v="70"/>
    <x v="383"/>
    <n v="26.917325099999999"/>
    <n v="79.024842021456124"/>
    <n v="1290"/>
    <n v="-0.69632920629484263"/>
    <n v="1"/>
    <n v="34723.349378999999"/>
    <n v="101942.0462076784"/>
    <x v="0"/>
    <x v="0"/>
  </r>
  <r>
    <x v="71"/>
    <x v="384"/>
    <n v="26.595444400000002"/>
    <n v="82.133303600000005"/>
    <n v="6210"/>
    <n v="0.12950980895498451"/>
    <n v="1"/>
    <n v="165157.70972399999"/>
    <n v="510047.81535599998"/>
    <x v="2"/>
    <x v="6"/>
  </r>
  <r>
    <x v="71"/>
    <x v="385"/>
    <n v="26.778928199999999"/>
    <n v="82.142694000000006"/>
    <n v="9510"/>
    <n v="0.68342622162255151"/>
    <n v="1"/>
    <n v="254667.60718200001"/>
    <n v="781177.01994000003"/>
    <x v="2"/>
    <x v="6"/>
  </r>
  <r>
    <x v="71"/>
    <x v="386"/>
    <n v="26.594471800000001"/>
    <n v="81.908639100000002"/>
    <n v="6600"/>
    <n v="0.19497265772478789"/>
    <n v="1"/>
    <n v="175523.51388000001"/>
    <n v="540597.01806000003"/>
    <x v="2"/>
    <x v="6"/>
  </r>
  <r>
    <x v="71"/>
    <x v="387"/>
    <n v="26.767731900000001"/>
    <n v="81.751146500000004"/>
    <n v="6390"/>
    <n v="0.1597234314641246"/>
    <n v="1"/>
    <n v="171045.80684100001"/>
    <n v="522389.82613499998"/>
    <x v="2"/>
    <x v="6"/>
  </r>
  <r>
    <x v="71"/>
    <x v="388"/>
    <n v="26.7523169"/>
    <n v="81.985087399999998"/>
    <n v="5310"/>
    <n v="-2.1558303590715529E-2"/>
    <n v="1"/>
    <n v="142054.80273900001"/>
    <n v="435340.81409399997"/>
    <x v="2"/>
    <x v="6"/>
  </r>
  <r>
    <x v="72"/>
    <x v="389"/>
    <n v="28.294072799999999"/>
    <n v="77.35922381594979"/>
    <n v="6060"/>
    <n v="0.10433179019736789"/>
    <n v="2"/>
    <n v="171462.081168"/>
    <n v="468796.89632465568"/>
    <x v="1"/>
    <x v="3"/>
  </r>
  <r>
    <x v="72"/>
    <x v="390"/>
    <n v="28.403147799999999"/>
    <n v="77.310556099999999"/>
    <n v="45000"/>
    <n v="6.6405454596746578"/>
    <n v="2"/>
    <n v="1278141.6510000001"/>
    <n v="3478975.0244999998"/>
    <x v="0"/>
    <x v="4"/>
  </r>
  <r>
    <x v="73"/>
    <x v="391"/>
    <n v="30.682651"/>
    <n v="74.762086499999995"/>
    <n v="14970"/>
    <n v="1.5999061043997991"/>
    <n v="2"/>
    <n v="459319.28547"/>
    <n v="1119188.434905"/>
    <x v="5"/>
    <x v="9"/>
  </r>
  <r>
    <x v="73"/>
    <x v="392"/>
    <n v="30.469224000000001"/>
    <n v="74.891968531223483"/>
    <n v="5280"/>
    <n v="-2.6593907342238869E-2"/>
    <n v="2"/>
    <n v="160877.50271999999"/>
    <n v="395429.59384485998"/>
    <x v="5"/>
    <x v="9"/>
  </r>
  <r>
    <x v="74"/>
    <x v="393"/>
    <n v="27.44424145"/>
    <n v="79.669914431996176"/>
    <n v="2580"/>
    <n v="-0.47979824497933909"/>
    <n v="1"/>
    <n v="70806.142940999998"/>
    <n v="205548.37923455011"/>
    <x v="0"/>
    <x v="0"/>
  </r>
  <r>
    <x v="74"/>
    <x v="394"/>
    <n v="27.3895336"/>
    <n v="79.579099400000004"/>
    <n v="14190"/>
    <n v="1.4689804068601919"/>
    <n v="1"/>
    <n v="388657.481784"/>
    <n v="1129227.4204859999"/>
    <x v="0"/>
    <x v="0"/>
  </r>
  <r>
    <x v="74"/>
    <x v="395"/>
    <n v="27.53116155"/>
    <n v="79.386490905198286"/>
    <n v="9180"/>
    <n v="0.62803458035579485"/>
    <n v="1"/>
    <n v="252736.06302900001"/>
    <n v="728767.98650972021"/>
    <x v="0"/>
    <x v="0"/>
  </r>
  <r>
    <x v="75"/>
    <x v="3"/>
    <n v="29.5104313"/>
    <n v="75.453527600000001"/>
    <n v="14070"/>
    <n v="1.448837991854099"/>
    <n v="2"/>
    <n v="415211.76839099999"/>
    <n v="1061631.1333320001"/>
    <x v="5"/>
    <x v="9"/>
  </r>
  <r>
    <x v="75"/>
    <x v="396"/>
    <n v="29.693017300000001"/>
    <n v="75.518306826139764"/>
    <n v="5070"/>
    <n v="-6.1843133602902223E-2"/>
    <n v="2"/>
    <n v="150543.59771100001"/>
    <n v="382877.81560852862"/>
    <x v="7"/>
    <x v="13"/>
  </r>
  <r>
    <x v="75"/>
    <x v="397"/>
    <n v="29.645988800000001"/>
    <n v="75.812053147936666"/>
    <n v="7440"/>
    <n v="0.33596956276744128"/>
    <n v="2"/>
    <n v="220566.15667200001"/>
    <n v="564041.67542064877"/>
    <x v="5"/>
    <x v="9"/>
  </r>
  <r>
    <x v="76"/>
    <x v="398"/>
    <n v="30.611571699999999"/>
    <n v="76.231635699999998"/>
    <n v="6900"/>
    <n v="0.24532869524002129"/>
    <n v="2"/>
    <n v="211219.84473000001"/>
    <n v="525998.28633000003"/>
    <x v="5"/>
    <x v="9"/>
  </r>
  <r>
    <x v="76"/>
    <x v="399"/>
    <n v="30.689640799999999"/>
    <n v="76.404239200000006"/>
    <n v="3180"/>
    <n v="-0.3790861699488724"/>
    <n v="2"/>
    <n v="97593.057744000005"/>
    <n v="242965.480656"/>
    <x v="4"/>
    <x v="8"/>
  </r>
  <r>
    <x v="76"/>
    <x v="400"/>
    <n v="30.6511423"/>
    <n v="76.388701499999996"/>
    <n v="6630"/>
    <n v="0.20000826147631129"/>
    <n v="2"/>
    <n v="203217.07344899999"/>
    <n v="506457.090945"/>
    <x v="5"/>
    <x v="9"/>
  </r>
  <r>
    <x v="76"/>
    <x v="401"/>
    <n v="30.816351999999998"/>
    <n v="76.338604900000007"/>
    <n v="3000"/>
    <n v="-0.4092997924580124"/>
    <n v="2"/>
    <n v="92449.055999999997"/>
    <n v="229015.81469999999"/>
    <x v="4"/>
    <x v="8"/>
  </r>
  <r>
    <x v="77"/>
    <x v="402"/>
    <n v="26.0364054"/>
    <n v="80.576101399999999"/>
    <n v="10290"/>
    <n v="0.81435191916215832"/>
    <n v="1"/>
    <n v="267914.61156599998"/>
    <n v="829128.08340599993"/>
    <x v="0"/>
    <x v="0"/>
  </r>
  <r>
    <x v="77"/>
    <x v="403"/>
    <n v="25.9167524"/>
    <n v="80.801665099999994"/>
    <n v="1740"/>
    <n v="-0.62079515002199248"/>
    <n v="1"/>
    <n v="45095.149175999999"/>
    <n v="140594.89727399999"/>
    <x v="0"/>
    <x v="0"/>
  </r>
  <r>
    <x v="77"/>
    <x v="404"/>
    <n v="25.762203499999998"/>
    <n v="81.101317300000005"/>
    <n v="10800"/>
    <n v="0.89995718293805493"/>
    <n v="1"/>
    <n v="278231.7978"/>
    <n v="875894.22684000002"/>
    <x v="2"/>
    <x v="6"/>
  </r>
  <r>
    <x v="78"/>
    <x v="405"/>
    <n v="27.152798600000001"/>
    <n v="78.399143899999999"/>
    <n v="13140"/>
    <n v="1.2927342755568749"/>
    <n v="1"/>
    <n v="356787.77360399999"/>
    <n v="1030164.750846"/>
    <x v="0"/>
    <x v="0"/>
  </r>
  <r>
    <x v="78"/>
    <x v="406"/>
    <n v="27.318951800000001"/>
    <n v="78.587363080348922"/>
    <n v="6960"/>
    <n v="0.25539990274306801"/>
    <n v="1"/>
    <n v="190139.90452800001"/>
    <n v="546968.04703922849"/>
    <x v="0"/>
    <x v="0"/>
  </r>
  <r>
    <x v="78"/>
    <x v="407"/>
    <n v="27.0358263"/>
    <n v="78.649626951613243"/>
    <n v="9270"/>
    <n v="0.64314139161036488"/>
    <n v="1"/>
    <n v="250622.10980100001"/>
    <n v="729082.0418414548"/>
    <x v="0"/>
    <x v="0"/>
  </r>
  <r>
    <x v="78"/>
    <x v="408"/>
    <n v="27.234982949999999"/>
    <n v="78.277702597918591"/>
    <n v="4980"/>
    <n v="-7.6949944857472224E-2"/>
    <n v="1"/>
    <n v="135630.21509099999"/>
    <n v="389822.9589376346"/>
    <x v="0"/>
    <x v="0"/>
  </r>
  <r>
    <x v="79"/>
    <x v="409"/>
    <n v="30.937598699999999"/>
    <n v="74.623000899999994"/>
    <n v="18600"/>
    <n v="2.209214158334122"/>
    <n v="2"/>
    <n v="575439.33581999992"/>
    <n v="1387987.8167399999"/>
    <x v="5"/>
    <x v="9"/>
  </r>
  <r>
    <x v="79"/>
    <x v="410"/>
    <n v="30.962622400000001"/>
    <n v="74.614755200000005"/>
    <n v="8460"/>
    <n v="0.50718009031923472"/>
    <n v="2"/>
    <n v="261943.785504"/>
    <n v="631240.82899200008"/>
    <x v="5"/>
    <x v="9"/>
  </r>
  <r>
    <x v="80"/>
    <x v="411"/>
    <n v="34.191390200000001"/>
    <n v="74.796256600000007"/>
    <n v="2220"/>
    <n v="-0.5402254899976191"/>
    <n v="2"/>
    <n v="75904.886244000008"/>
    <n v="166047.689652"/>
    <x v="2"/>
    <x v="11"/>
  </r>
  <r>
    <x v="80"/>
    <x v="412"/>
    <n v="34.314365300000013"/>
    <n v="75.092865082887585"/>
    <n v="3180"/>
    <n v="-0.3790861699488724"/>
    <n v="2"/>
    <n v="109119.681654"/>
    <n v="238795.31096358251"/>
    <x v="2"/>
    <x v="11"/>
  </r>
  <r>
    <x v="80"/>
    <x v="413"/>
    <n v="34.260727950000003"/>
    <n v="74.737858549139474"/>
    <n v="2370"/>
    <n v="-0.5150474712400025"/>
    <n v="2"/>
    <n v="81197.925241500008"/>
    <n v="177128.72476146059"/>
    <x v="2"/>
    <x v="11"/>
  </r>
  <r>
    <x v="81"/>
    <x v="414"/>
    <n v="29.119731699999999"/>
    <n v="73.421800000000005"/>
    <n v="2520"/>
    <n v="-0.48986945248238578"/>
    <n v="2"/>
    <n v="73381.723883999992"/>
    <n v="185022.93599999999"/>
    <x v="7"/>
    <x v="13"/>
  </r>
  <r>
    <x v="81"/>
    <x v="415"/>
    <n v="29.904948900000001"/>
    <n v="73.879293413927599"/>
    <n v="6630"/>
    <n v="0.20000826147631129"/>
    <n v="2"/>
    <n v="198269.81120699999"/>
    <n v="489819.71533434"/>
    <x v="7"/>
    <x v="13"/>
  </r>
  <r>
    <x v="81"/>
    <x v="416"/>
    <n v="29.843088300000002"/>
    <n v="73.450332799999998"/>
    <n v="2010"/>
    <n v="-0.5754747162582825"/>
    <n v="2"/>
    <n v="59984.607483"/>
    <n v="147635.168928"/>
    <x v="7"/>
    <x v="13"/>
  </r>
  <r>
    <x v="81"/>
    <x v="417"/>
    <n v="29.709380599999999"/>
    <n v="73.624489999999994"/>
    <n v="2220"/>
    <n v="-0.5402254899976191"/>
    <n v="2"/>
    <n v="65954.824932000003"/>
    <n v="163446.36780000001"/>
    <x v="7"/>
    <x v="13"/>
  </r>
  <r>
    <x v="81"/>
    <x v="418"/>
    <n v="29.9077029"/>
    <n v="74.172658200000001"/>
    <n v="2190"/>
    <n v="-0.54526109374914244"/>
    <n v="2"/>
    <n v="65497.869351000001"/>
    <n v="162438.12145800001"/>
    <x v="7"/>
    <x v="13"/>
  </r>
  <r>
    <x v="81"/>
    <x v="419"/>
    <n v="29.320330899999998"/>
    <n v="73.902672800000005"/>
    <n v="4410"/>
    <n v="-0.17262641613641561"/>
    <n v="2"/>
    <n v="129302.659269"/>
    <n v="325910.78704800003"/>
    <x v="7"/>
    <x v="13"/>
  </r>
  <r>
    <x v="82"/>
    <x v="420"/>
    <n v="29.956969999999998"/>
    <n v="78.877719999999997"/>
    <n v="570"/>
    <n v="-0.81718369633140264"/>
    <n v="2"/>
    <n v="17075.472900000001"/>
    <n v="44960.3004"/>
    <x v="3"/>
    <x v="7"/>
  </r>
  <r>
    <x v="82"/>
    <x v="421"/>
    <n v="29.709320099999999"/>
    <n v="79.032384601359922"/>
    <n v="600"/>
    <n v="-0.8121480925798793"/>
    <n v="2"/>
    <n v="17825.592059999999"/>
    <n v="47419.430760815951"/>
    <x v="3"/>
    <x v="7"/>
  </r>
  <r>
    <x v="82"/>
    <x v="422"/>
    <n v="29.701939400000001"/>
    <n v="78.59027195869534"/>
    <n v="2610"/>
    <n v="-0.47476264122781581"/>
    <n v="2"/>
    <n v="77522.061834000007"/>
    <n v="205120.6098121948"/>
    <x v="3"/>
    <x v="7"/>
  </r>
  <r>
    <x v="82"/>
    <x v="423"/>
    <n v="29.79641045"/>
    <n v="78.751470869561416"/>
    <n v="1170"/>
    <n v="-0.71647162130093589"/>
    <n v="2"/>
    <n v="34861.800226500003"/>
    <n v="92139.220917386861"/>
    <x v="3"/>
    <x v="7"/>
  </r>
  <r>
    <x v="82"/>
    <x v="424"/>
    <n v="30.1479882"/>
    <n v="78.775951800000001"/>
    <n v="2010"/>
    <n v="-0.5754747162582825"/>
    <n v="2"/>
    <n v="60597.456281999999"/>
    <n v="158339.663118"/>
    <x v="3"/>
    <x v="7"/>
  </r>
  <r>
    <x v="82"/>
    <x v="425"/>
    <n v="29.885899649999999"/>
    <n v="78.765073776771288"/>
    <n v="480"/>
    <n v="-0.83229050758597267"/>
    <n v="2"/>
    <n v="14345.231831999999"/>
    <n v="37807.235412850219"/>
    <x v="3"/>
    <x v="7"/>
  </r>
  <r>
    <x v="82"/>
    <x v="426"/>
    <n v="30.223806400000001"/>
    <n v="78.787904499999996"/>
    <n v="810"/>
    <n v="-0.77689886631921601"/>
    <n v="2"/>
    <n v="24481.283184"/>
    <n v="63818.202644999998"/>
    <x v="3"/>
    <x v="7"/>
  </r>
  <r>
    <x v="82"/>
    <x v="427"/>
    <n v="30.020330699999999"/>
    <n v="79.049856899999995"/>
    <n v="1380"/>
    <n v="-0.6812223950402726"/>
    <n v="2"/>
    <n v="41428.056365999997"/>
    <n v="109088.802522"/>
    <x v="3"/>
    <x v="7"/>
  </r>
  <r>
    <x v="82"/>
    <x v="428"/>
    <n v="29.993918699999998"/>
    <n v="78.377196364967702"/>
    <n v="630"/>
    <n v="-0.80711248882835596"/>
    <n v="2"/>
    <n v="18896.168781"/>
    <n v="49377.633709929651"/>
    <x v="3"/>
    <x v="7"/>
  </r>
  <r>
    <x v="83"/>
    <x v="429"/>
    <n v="28.367932700000001"/>
    <n v="77.557484762639064"/>
    <n v="10830"/>
    <n v="0.90499278668957828"/>
    <n v="2"/>
    <n v="307224.71114099998"/>
    <n v="839947.55997938104"/>
    <x v="1"/>
    <x v="3"/>
  </r>
  <r>
    <x v="83"/>
    <x v="430"/>
    <n v="28.5154234"/>
    <n v="77.485777999999996"/>
    <n v="4380"/>
    <n v="-0.17766201988793889"/>
    <n v="2"/>
    <n v="124897.554492"/>
    <n v="339387.70763999998"/>
    <x v="1"/>
    <x v="3"/>
  </r>
  <r>
    <x v="83"/>
    <x v="431"/>
    <n v="28.123206"/>
    <n v="77.557155800000004"/>
    <n v="3030"/>
    <n v="-0.40426418870648911"/>
    <n v="2"/>
    <n v="85213.314180000001"/>
    <n v="234998.18207400001"/>
    <x v="1"/>
    <x v="3"/>
  </r>
  <r>
    <x v="84"/>
    <x v="432"/>
    <n v="28.678318999999998"/>
    <n v="77.381870199999994"/>
    <n v="37200"/>
    <n v="5.3312884842785904"/>
    <n v="2"/>
    <n v="1066833.4668000001"/>
    <n v="2878605.5714400001"/>
    <x v="0"/>
    <x v="4"/>
  </r>
  <r>
    <x v="84"/>
    <x v="433"/>
    <n v="28.7299677"/>
    <n v="77.775498999999996"/>
    <n v="13110"/>
    <n v="1.287698671805352"/>
    <n v="2"/>
    <n v="376649.87654700002"/>
    <n v="1019636.79189"/>
    <x v="1"/>
    <x v="3"/>
  </r>
  <r>
    <x v="84"/>
    <x v="434"/>
    <n v="28.8249937"/>
    <n v="77.542931407973015"/>
    <n v="8760"/>
    <n v="0.55753612783446815"/>
    <n v="2"/>
    <n v="252506.944812"/>
    <n v="679276.07913384365"/>
    <x v="1"/>
    <x v="3"/>
  </r>
  <r>
    <x v="85"/>
    <x v="435"/>
    <n v="25.5874162"/>
    <n v="83.590395599999994"/>
    <n v="11520"/>
    <n v="1.0208116729746151"/>
    <n v="1"/>
    <n v="294767.03462400002"/>
    <n v="962961.35731199989"/>
    <x v="2"/>
    <x v="6"/>
  </r>
  <r>
    <x v="85"/>
    <x v="436"/>
    <n v="25.7424426"/>
    <n v="83.369686599999994"/>
    <n v="7530"/>
    <n v="0.35107637402201142"/>
    <n v="1"/>
    <n v="193840.59277799999"/>
    <n v="627773.74009799992"/>
    <x v="2"/>
    <x v="6"/>
  </r>
  <r>
    <x v="85"/>
    <x v="437"/>
    <n v="25.625503599999998"/>
    <n v="83.755676800000003"/>
    <n v="12570"/>
    <n v="1.1970578042779321"/>
    <n v="1"/>
    <n v="322112.58025200001"/>
    <n v="1052808.8573759999"/>
    <x v="2"/>
    <x v="6"/>
  </r>
  <r>
    <x v="85"/>
    <x v="438"/>
    <n v="25.58378845"/>
    <n v="83.263770440962901"/>
    <n v="8310"/>
    <n v="0.48200207156161812"/>
    <n v="1"/>
    <n v="212601.28201950001"/>
    <n v="691921.93236440176"/>
    <x v="2"/>
    <x v="6"/>
  </r>
  <r>
    <x v="85"/>
    <x v="439"/>
    <n v="25.419277300000001"/>
    <n v="83.555863599999995"/>
    <n v="9810"/>
    <n v="0.73378225913778494"/>
    <n v="1"/>
    <n v="249363.11031300001"/>
    <n v="819683.02191599994"/>
    <x v="2"/>
    <x v="6"/>
  </r>
  <r>
    <x v="86"/>
    <x v="440"/>
    <n v="27.1048735"/>
    <n v="81.70357936995029"/>
    <n v="11760"/>
    <n v="1.061096502986802"/>
    <n v="1"/>
    <n v="318753.31235999998"/>
    <n v="960834.09339061542"/>
    <x v="2"/>
    <x v="6"/>
  </r>
  <r>
    <x v="86"/>
    <x v="441"/>
    <n v="27.133482699999998"/>
    <n v="81.961974299999994"/>
    <n v="16110"/>
    <n v="1.791259046957685"/>
    <n v="1"/>
    <n v="437120.40629700001"/>
    <n v="1320407.405973"/>
    <x v="2"/>
    <x v="6"/>
  </r>
  <r>
    <x v="86"/>
    <x v="442"/>
    <n v="27.034883950000001"/>
    <n v="82.365076046555771"/>
    <n v="8910"/>
    <n v="0.58271414659208476"/>
    <n v="1"/>
    <n v="240880.81599450001"/>
    <n v="733872.82757481188"/>
    <x v="2"/>
    <x v="6"/>
  </r>
  <r>
    <x v="86"/>
    <x v="443"/>
    <n v="26.942129649999998"/>
    <n v="82.026513283019142"/>
    <n v="10470"/>
    <n v="0.84456554167129827"/>
    <n v="1"/>
    <n v="282084.09743550001"/>
    <n v="858817.59407321038"/>
    <x v="2"/>
    <x v="6"/>
  </r>
  <r>
    <x v="87"/>
    <x v="444"/>
    <n v="26.4975381"/>
    <n v="83.395575216701104"/>
    <n v="6120"/>
    <n v="0.1144029977004145"/>
    <n v="1"/>
    <n v="162164.93317199999"/>
    <n v="510380.92032621067"/>
    <x v="2"/>
    <x v="6"/>
  </r>
  <r>
    <x v="87"/>
    <x v="445"/>
    <n v="27.023483299999999"/>
    <n v="83.267794199999997"/>
    <n v="5430"/>
    <n v="-1.415888584622188E-3"/>
    <n v="1"/>
    <n v="146737.51431900001"/>
    <n v="452144.12250599999"/>
    <x v="2"/>
    <x v="6"/>
  </r>
  <r>
    <x v="87"/>
    <x v="446"/>
    <n v="26.624791250000001"/>
    <n v="83.559839591449801"/>
    <n v="6240"/>
    <n v="0.13454541270650791"/>
    <n v="1"/>
    <n v="166138.6974"/>
    <n v="521413.39905064681"/>
    <x v="2"/>
    <x v="6"/>
  </r>
  <r>
    <x v="87"/>
    <x v="447"/>
    <n v="26.363595799999999"/>
    <n v="83.364137424316937"/>
    <n v="7410"/>
    <n v="0.33093395901591799"/>
    <n v="1"/>
    <n v="195354.244878"/>
    <n v="617728.25831418845"/>
    <x v="2"/>
    <x v="6"/>
  </r>
  <r>
    <x v="87"/>
    <x v="448"/>
    <n v="26.760021699999999"/>
    <n v="83.366812899999999"/>
    <n v="22410"/>
    <n v="2.8487358347775862"/>
    <n v="1"/>
    <n v="599692.08629699994"/>
    <n v="1868250.277089"/>
    <x v="2"/>
    <x v="6"/>
  </r>
  <r>
    <x v="87"/>
    <x v="449"/>
    <n v="26.665299300000001"/>
    <n v="83.249715399999999"/>
    <n v="8040"/>
    <n v="0.43668163779790797"/>
    <n v="1"/>
    <n v="214389.006372"/>
    <n v="669327.71181600005"/>
    <x v="2"/>
    <x v="6"/>
  </r>
  <r>
    <x v="87"/>
    <x v="450"/>
    <n v="26.761574899999999"/>
    <n v="83.215815199999994"/>
    <n v="5400"/>
    <n v="-6.4514923361455243E-3"/>
    <n v="1"/>
    <n v="144512.50446"/>
    <n v="449365.40208000003"/>
    <x v="2"/>
    <x v="6"/>
  </r>
  <r>
    <x v="88"/>
    <x v="451"/>
    <n v="24.396827800000001"/>
    <n v="77.400471534795628"/>
    <n v="1920"/>
    <n v="-0.59058152751285253"/>
    <n v="0"/>
    <n v="46841.909376000003"/>
    <n v="148608.90534680759"/>
    <x v="0"/>
    <x v="5"/>
  </r>
  <r>
    <x v="88"/>
    <x v="452"/>
    <n v="24.633094400000001"/>
    <n v="77.264820316937119"/>
    <n v="2400"/>
    <n v="-0.51001186748847915"/>
    <n v="0"/>
    <n v="59119.42656"/>
    <n v="185435.5687606491"/>
    <x v="1"/>
    <x v="1"/>
  </r>
  <r>
    <x v="88"/>
    <x v="453"/>
    <n v="24.183137500000001"/>
    <n v="77.030429469515724"/>
    <n v="1770"/>
    <n v="-0.61575954627046925"/>
    <n v="0"/>
    <n v="42804.153375000002"/>
    <n v="136343.8601610428"/>
    <x v="0"/>
    <x v="5"/>
  </r>
  <r>
    <x v="88"/>
    <x v="454"/>
    <n v="24.640901499999998"/>
    <n v="77.314290799999995"/>
    <n v="5640"/>
    <n v="3.3833337676041172E-2"/>
    <n v="0"/>
    <n v="138974.68445999999"/>
    <n v="436052.60011200001"/>
    <x v="1"/>
    <x v="1"/>
  </r>
  <r>
    <x v="88"/>
    <x v="455"/>
    <n v="24.41229285"/>
    <n v="76.97132507547974"/>
    <n v="1680"/>
    <n v="-0.63086635752503917"/>
    <n v="0"/>
    <n v="41012.651987999998"/>
    <n v="129311.826126806"/>
    <x v="0"/>
    <x v="5"/>
  </r>
  <r>
    <x v="88"/>
    <x v="456"/>
    <n v="24.093172849999998"/>
    <n v="77.238035454383194"/>
    <n v="1620"/>
    <n v="-0.64093756502808585"/>
    <n v="0"/>
    <n v="39030.940017000001"/>
    <n v="125125.6174361008"/>
    <x v="0"/>
    <x v="5"/>
  </r>
  <r>
    <x v="88"/>
    <x v="457"/>
    <n v="24.448806350000002"/>
    <n v="77.192519219756889"/>
    <n v="2220"/>
    <n v="-0.5402254899976191"/>
    <n v="0"/>
    <n v="54276.350097000002"/>
    <n v="171367.39266786029"/>
    <x v="0"/>
    <x v="5"/>
  </r>
  <r>
    <x v="89"/>
    <x v="458"/>
    <n v="31.819302499999999"/>
    <n v="75.199994099999998"/>
    <n v="22170"/>
    <n v="2.808451004765399"/>
    <n v="2"/>
    <n v="705433.93642499996"/>
    <n v="1667183.8691970001"/>
    <x v="6"/>
    <x v="10"/>
  </r>
  <r>
    <x v="89"/>
    <x v="459"/>
    <n v="32.02390055"/>
    <n v="75.014272416207803"/>
    <n v="4080"/>
    <n v="-0.2280180574031723"/>
    <n v="2"/>
    <n v="130657.51424400001"/>
    <n v="306058.23145812779"/>
    <x v="2"/>
    <x v="11"/>
  </r>
  <r>
    <x v="89"/>
    <x v="460"/>
    <n v="32.043626000000003"/>
    <n v="75.419940299999993"/>
    <n v="26940"/>
    <n v="3.6091120012576101"/>
    <n v="2"/>
    <n v="863255.28444000008"/>
    <n v="2031813.1916819999"/>
    <x v="6"/>
    <x v="10"/>
  </r>
  <r>
    <x v="89"/>
    <x v="461"/>
    <n v="32.249216799999999"/>
    <n v="75.647362799999996"/>
    <n v="20400"/>
    <n v="2.5113503834255231"/>
    <n v="2"/>
    <n v="657884.02272000001"/>
    <n v="1543206.2011200001"/>
    <x v="6"/>
    <x v="10"/>
  </r>
  <r>
    <x v="90"/>
    <x v="462"/>
    <n v="28.447960599999998"/>
    <n v="76.822928500000003"/>
    <n v="3810"/>
    <n v="-0.27333849116688241"/>
    <n v="2"/>
    <n v="108386.729886"/>
    <n v="292695.35758499999"/>
    <x v="1"/>
    <x v="3"/>
  </r>
  <r>
    <x v="90"/>
    <x v="463"/>
    <n v="28.4891009"/>
    <n v="77.011193399999996"/>
    <n v="27570"/>
    <n v="3.7148596800395999"/>
    <n v="2"/>
    <n v="785444.51181299996"/>
    <n v="2123198.6020379998"/>
    <x v="0"/>
    <x v="4"/>
  </r>
  <r>
    <x v="90"/>
    <x v="464"/>
    <n v="28.361728299999999"/>
    <n v="76.940215300000006"/>
    <n v="3300"/>
    <n v="-0.35894375494277908"/>
    <n v="2"/>
    <n v="93593.703389999995"/>
    <n v="253902.71049"/>
    <x v="1"/>
    <x v="3"/>
  </r>
  <r>
    <x v="90"/>
    <x v="465"/>
    <n v="28.30147985"/>
    <n v="76.750070134365558"/>
    <n v="3390"/>
    <n v="-0.34383694368820911"/>
    <n v="2"/>
    <n v="95942.016691500001"/>
    <n v="260182.7377554992"/>
    <x v="1"/>
    <x v="3"/>
  </r>
  <r>
    <x v="90"/>
    <x v="466"/>
    <n v="28.245990800000001"/>
    <n v="77.067099200000001"/>
    <n v="4680"/>
    <n v="-0.1273059823727056"/>
    <n v="2"/>
    <n v="132191.236944"/>
    <n v="360674.024256"/>
    <x v="1"/>
    <x v="3"/>
  </r>
  <r>
    <x v="91"/>
    <x v="467"/>
    <n v="25.797539400000002"/>
    <n v="78.112465200000003"/>
    <n v="1500"/>
    <n v="-0.66107998003417923"/>
    <n v="0"/>
    <n v="38696.309100000013"/>
    <n v="117168.69779999999"/>
    <x v="1"/>
    <x v="1"/>
  </r>
  <r>
    <x v="91"/>
    <x v="468"/>
    <n v="25.947163"/>
    <n v="78.102128500000006"/>
    <n v="1440"/>
    <n v="-0.67115118753722591"/>
    <n v="0"/>
    <n v="37363.914720000001"/>
    <n v="112467.06504"/>
    <x v="1"/>
    <x v="1"/>
  </r>
  <r>
    <x v="91"/>
    <x v="469"/>
    <n v="26.203724699999999"/>
    <n v="78.157362800000001"/>
    <n v="20760"/>
    <n v="2.5717776284438032"/>
    <n v="1"/>
    <n v="543989.32477199996"/>
    <n v="1622546.851728"/>
    <x v="0"/>
    <x v="0"/>
  </r>
  <r>
    <x v="92"/>
    <x v="470"/>
    <n v="31.555490299999999"/>
    <n v="76.477378402456651"/>
    <n v="1560"/>
    <n v="-0.65100877253113254"/>
    <n v="2"/>
    <n v="49226.564868000001"/>
    <n v="119304.7103078324"/>
    <x v="4"/>
    <x v="8"/>
  </r>
  <r>
    <x v="92"/>
    <x v="471"/>
    <n v="31.657640050000001"/>
    <n v="76.664115257891581"/>
    <n v="2580"/>
    <n v="-0.47979824497933909"/>
    <n v="2"/>
    <n v="81676.711328999998"/>
    <n v="197793.41736536031"/>
    <x v="4"/>
    <x v="8"/>
  </r>
  <r>
    <x v="92"/>
    <x v="472"/>
    <n v="31.493213000000001"/>
    <n v="76.570890307221617"/>
    <n v="1080"/>
    <n v="-0.73157843255550592"/>
    <n v="2"/>
    <n v="34012.670039999997"/>
    <n v="82696.561531799351"/>
    <x v="4"/>
    <x v="8"/>
  </r>
  <r>
    <x v="92"/>
    <x v="473"/>
    <n v="31.64076815"/>
    <n v="76.431904521388475"/>
    <n v="780"/>
    <n v="-0.78193447007073924"/>
    <n v="2"/>
    <n v="24679.799157000001"/>
    <n v="59616.885526683007"/>
    <x v="4"/>
    <x v="8"/>
  </r>
  <r>
    <x v="92"/>
    <x v="474"/>
    <n v="25.9381591"/>
    <n v="80.030268057694641"/>
    <n v="3300"/>
    <n v="-0.35894375494277908"/>
    <n v="1"/>
    <n v="85595.925029999999"/>
    <n v="264099.88459039229"/>
    <x v="0"/>
    <x v="0"/>
  </r>
  <r>
    <x v="92"/>
    <x v="474"/>
    <n v="31.684869500000001"/>
    <n v="76.525448800000007"/>
    <n v="3300"/>
    <n v="-0.35894375494277908"/>
    <n v="2"/>
    <n v="104560.06935000001"/>
    <n v="252533.98104000001"/>
    <x v="4"/>
    <x v="8"/>
  </r>
  <r>
    <x v="92"/>
    <x v="475"/>
    <n v="25.706566550000002"/>
    <n v="80.043457111580693"/>
    <n v="4830"/>
    <n v="-0.1021279636150889"/>
    <n v="1"/>
    <n v="124162.71643650001"/>
    <n v="386609.89784893481"/>
    <x v="0"/>
    <x v="0"/>
  </r>
  <r>
    <x v="92"/>
    <x v="476"/>
    <n v="31.72093375"/>
    <n v="76.390697369094966"/>
    <n v="2310"/>
    <n v="-0.52511867874304918"/>
    <n v="2"/>
    <n v="73275.356962499995"/>
    <n v="176462.51092260939"/>
    <x v="4"/>
    <x v="8"/>
  </r>
  <r>
    <x v="92"/>
    <x v="477"/>
    <n v="25.634319600000001"/>
    <n v="79.526092646539553"/>
    <n v="3000"/>
    <n v="-0.4092997924580124"/>
    <n v="1"/>
    <n v="76902.958800000008"/>
    <n v="238578.27793961871"/>
    <x v="0"/>
    <x v="0"/>
  </r>
  <r>
    <x v="92"/>
    <x v="478"/>
    <n v="25.799683349999999"/>
    <n v="79.659584394556873"/>
    <n v="2340"/>
    <n v="-0.52008307499152584"/>
    <n v="1"/>
    <n v="60371.259038999997"/>
    <n v="186403.42748326311"/>
    <x v="0"/>
    <x v="0"/>
  </r>
  <r>
    <x v="92"/>
    <x v="479"/>
    <n v="31.835548200000002"/>
    <n v="76.505974399999999"/>
    <n v="1290"/>
    <n v="-0.69632920629484263"/>
    <n v="2"/>
    <n v="41067.857178000013"/>
    <n v="98692.706976000001"/>
    <x v="4"/>
    <x v="8"/>
  </r>
  <r>
    <x v="93"/>
    <x v="480"/>
    <n v="29.101294299999999"/>
    <n v="75.1675355"/>
    <n v="3990"/>
    <n v="-0.2431248686577423"/>
    <n v="2"/>
    <n v="116114.164257"/>
    <n v="299918.46664499998"/>
    <x v="7"/>
    <x v="13"/>
  </r>
  <r>
    <x v="93"/>
    <x v="481"/>
    <n v="29.611705300000001"/>
    <n v="74.293601899999999"/>
    <n v="5820"/>
    <n v="6.4046960185181176E-2"/>
    <n v="2"/>
    <n v="172340.12484599999"/>
    <n v="432388.76305800001"/>
    <x v="7"/>
    <x v="13"/>
  </r>
  <r>
    <x v="93"/>
    <x v="482"/>
    <n v="29.184136599999999"/>
    <n v="74.769139199999998"/>
    <n v="4320"/>
    <n v="-0.18773322739098561"/>
    <n v="2"/>
    <n v="126075.470112"/>
    <n v="323002.68134399998"/>
    <x v="7"/>
    <x v="13"/>
  </r>
  <r>
    <x v="93"/>
    <x v="483"/>
    <n v="29.4916223"/>
    <n v="74.079024899999993"/>
    <n v="2970"/>
    <n v="-0.41433539620953569"/>
    <n v="2"/>
    <n v="87590.118231"/>
    <n v="220014.70395299999"/>
    <x v="7"/>
    <x v="13"/>
  </r>
  <r>
    <x v="93"/>
    <x v="484"/>
    <n v="29.263100000000001"/>
    <n v="74.401600000000002"/>
    <n v="2790"/>
    <n v="-0.44454901871867569"/>
    <n v="2"/>
    <n v="81644.048999999999"/>
    <n v="207580.46400000001"/>
    <x v="7"/>
    <x v="13"/>
  </r>
  <r>
    <x v="93"/>
    <x v="485"/>
    <n v="29.611224400000001"/>
    <n v="74.266481200000001"/>
    <n v="2190"/>
    <n v="-0.54526109374914244"/>
    <n v="2"/>
    <n v="64848.581436"/>
    <n v="162643.59382800001"/>
    <x v="7"/>
    <x v="13"/>
  </r>
  <r>
    <x v="93"/>
    <x v="486"/>
    <n v="29.542931599999999"/>
    <n v="74.501689299999995"/>
    <n v="2310"/>
    <n v="-0.52511867874304918"/>
    <n v="2"/>
    <n v="68244.171996000005"/>
    <n v="172098.902283"/>
    <x v="7"/>
    <x v="13"/>
  </r>
  <r>
    <x v="94"/>
    <x v="487"/>
    <n v="22.41003705"/>
    <n v="76.938298443610819"/>
    <n v="990"/>
    <n v="-0.74668524381007595"/>
    <n v="0"/>
    <n v="22185.936679499999"/>
    <n v="76168.915459174706"/>
    <x v="0"/>
    <x v="5"/>
  </r>
  <r>
    <x v="94"/>
    <x v="488"/>
    <n v="22.339040099999998"/>
    <n v="77.101550399999994"/>
    <n v="2130"/>
    <n v="-0.55533230125218913"/>
    <n v="0"/>
    <n v="47582.155412999993"/>
    <n v="164226.302352"/>
    <x v="0"/>
    <x v="5"/>
  </r>
  <r>
    <x v="94"/>
    <x v="489"/>
    <n v="22.1534084"/>
    <n v="76.882161201347913"/>
    <n v="1260"/>
    <n v="-0.70136481004636586"/>
    <n v="0"/>
    <n v="27913.294583999999"/>
    <n v="96871.523113698364"/>
    <x v="0"/>
    <x v="5"/>
  </r>
  <r>
    <x v="94"/>
    <x v="490"/>
    <n v="22.097719900000001"/>
    <n v="77.064335482993584"/>
    <n v="1140"/>
    <n v="-0.72150722505245923"/>
    <n v="0"/>
    <n v="25191.400686000001"/>
    <n v="87853.34245061269"/>
    <x v="0"/>
    <x v="5"/>
  </r>
  <r>
    <x v="94"/>
    <x v="491"/>
    <n v="22.3664266"/>
    <n v="77.222478800000005"/>
    <n v="1080"/>
    <n v="-0.73157843255550592"/>
    <n v="0"/>
    <n v="24155.740728000001"/>
    <n v="83400.277104000008"/>
    <x v="0"/>
    <x v="5"/>
  </r>
  <r>
    <x v="95"/>
    <x v="492"/>
    <n v="27.15552675"/>
    <n v="80.101015963385905"/>
    <n v="9120"/>
    <n v="0.61796337285274816"/>
    <n v="1"/>
    <n v="247658.40396"/>
    <n v="730521.26558607945"/>
    <x v="0"/>
    <x v="0"/>
  </r>
  <r>
    <x v="95"/>
    <x v="493"/>
    <n v="27.401061899999998"/>
    <n v="80.1329669"/>
    <n v="16500"/>
    <n v="1.8567218957274889"/>
    <n v="1"/>
    <n v="452117.52135"/>
    <n v="1322193.9538499999"/>
    <x v="0"/>
    <x v="0"/>
  </r>
  <r>
    <x v="95"/>
    <x v="494"/>
    <n v="27.12544385"/>
    <n v="80.541490841483977"/>
    <n v="13500"/>
    <n v="1.353161520575155"/>
    <n v="1"/>
    <n v="366193.49197500001"/>
    <n v="1087310.1263600341"/>
    <x v="0"/>
    <x v="0"/>
  </r>
  <r>
    <x v="95"/>
    <x v="495"/>
    <n v="27.429174199999999"/>
    <n v="79.804472445494682"/>
    <n v="6630"/>
    <n v="0.20000826147631129"/>
    <n v="1"/>
    <n v="181855.42494600001"/>
    <n v="529103.65231362975"/>
    <x v="0"/>
    <x v="0"/>
  </r>
  <r>
    <x v="95"/>
    <x v="496"/>
    <n v="27.644668800000002"/>
    <n v="79.939423500000004"/>
    <n v="4890"/>
    <n v="-9.205675611204224E-2"/>
    <n v="1"/>
    <n v="135182.43043199999"/>
    <n v="390903.78091500001"/>
    <x v="0"/>
    <x v="0"/>
  </r>
  <r>
    <x v="96"/>
    <x v="497"/>
    <n v="29.9384473"/>
    <n v="78.145298499999996"/>
    <n v="9810"/>
    <n v="0.73378225913778494"/>
    <n v="2"/>
    <n v="293696.16801299999"/>
    <n v="766605.37828499998"/>
    <x v="1"/>
    <x v="3"/>
  </r>
  <r>
    <x v="97"/>
    <x v="498"/>
    <n v="29.253885050000001"/>
    <n v="75.501742994105513"/>
    <n v="4140"/>
    <n v="-0.21794684990012561"/>
    <n v="2"/>
    <n v="121111.084107"/>
    <n v="312577.21599559678"/>
    <x v="7"/>
    <x v="13"/>
  </r>
  <r>
    <x v="97"/>
    <x v="499"/>
    <n v="29.1352917"/>
    <n v="75.976475643467381"/>
    <n v="10890"/>
    <n v="0.91506399419262496"/>
    <n v="2"/>
    <n v="317283.32661300001"/>
    <n v="827383.8197573598"/>
    <x v="5"/>
    <x v="9"/>
  </r>
  <r>
    <x v="97"/>
    <x v="500"/>
    <n v="29.156268799999999"/>
    <n v="75.729230299999998"/>
    <n v="30180"/>
    <n v="4.1529572064221298"/>
    <n v="2"/>
    <n v="879936.19238399994"/>
    <n v="2285508.1704540001"/>
    <x v="0"/>
    <x v="4"/>
  </r>
  <r>
    <x v="97"/>
    <x v="501"/>
    <n v="29.260777449999999"/>
    <n v="76.114649994189193"/>
    <n v="3960"/>
    <n v="-0.2481604724092657"/>
    <n v="2"/>
    <n v="115872.678702"/>
    <n v="301414.0139769892"/>
    <x v="7"/>
    <x v="13"/>
  </r>
  <r>
    <x v="98"/>
    <x v="502"/>
    <n v="22.7123171"/>
    <n v="77.746242300000006"/>
    <n v="1860"/>
    <n v="-0.60065273501589922"/>
    <n v="0"/>
    <n v="42244.909806000003"/>
    <n v="144608.01067799999"/>
    <x v="0"/>
    <x v="5"/>
  </r>
  <r>
    <x v="98"/>
    <x v="503"/>
    <n v="22.770377100000001"/>
    <n v="78.537098299999997"/>
    <n v="1740"/>
    <n v="-0.62079515002199248"/>
    <n v="0"/>
    <n v="39620.456154"/>
    <n v="136654.55104200001"/>
    <x v="0"/>
    <x v="5"/>
  </r>
  <r>
    <x v="98"/>
    <x v="504"/>
    <n v="22.752959799999999"/>
    <n v="77.717326099999994"/>
    <n v="2310"/>
    <n v="-0.52511867874304918"/>
    <n v="0"/>
    <n v="52559.337138000003"/>
    <n v="179527.02329099999"/>
    <x v="0"/>
    <x v="5"/>
  </r>
  <r>
    <x v="98"/>
    <x v="505"/>
    <n v="22.612496100000001"/>
    <n v="77.762753000000004"/>
    <n v="3330"/>
    <n v="-0.35390815119125568"/>
    <n v="0"/>
    <n v="75299.612013000005"/>
    <n v="258949.96749000001"/>
    <x v="0"/>
    <x v="5"/>
  </r>
  <r>
    <x v="98"/>
    <x v="506"/>
    <n v="22.615758499999998"/>
    <n v="77.849435650687838"/>
    <n v="2490"/>
    <n v="-0.49490505623390912"/>
    <n v="0"/>
    <n v="56313.238664999997"/>
    <n v="193845.09477021269"/>
    <x v="0"/>
    <x v="5"/>
  </r>
  <r>
    <x v="98"/>
    <x v="507"/>
    <n v="22.451817399999999"/>
    <n v="77.462791800000005"/>
    <n v="2610"/>
    <n v="-0.47476264122781581"/>
    <n v="0"/>
    <n v="58599.243413999997"/>
    <n v="202177.88659800001"/>
    <x v="0"/>
    <x v="5"/>
  </r>
  <r>
    <x v="98"/>
    <x v="508"/>
    <n v="22.6955916"/>
    <n v="78.196964699999995"/>
    <n v="2070"/>
    <n v="-0.56540350875523582"/>
    <n v="0"/>
    <n v="46979.874612"/>
    <n v="161867.71692899999"/>
    <x v="0"/>
    <x v="5"/>
  </r>
  <r>
    <x v="99"/>
    <x v="509"/>
    <n v="31.753564650000001"/>
    <n v="75.712836143504674"/>
    <n v="11790"/>
    <n v="1.0661321067383249"/>
    <n v="2"/>
    <n v="374374.52722350002"/>
    <n v="892654.33813192009"/>
    <x v="5"/>
    <x v="9"/>
  </r>
  <r>
    <x v="99"/>
    <x v="510"/>
    <n v="31.215471600000001"/>
    <n v="76.142688800000002"/>
    <n v="10830"/>
    <n v="0.90499278668957828"/>
    <n v="2"/>
    <n v="338063.55742799997"/>
    <n v="824625.31970400002"/>
    <x v="5"/>
    <x v="9"/>
  </r>
  <r>
    <x v="99"/>
    <x v="511"/>
    <n v="31.524331400000001"/>
    <n v="75.905995899999994"/>
    <n v="18360"/>
    <n v="2.1689293283219362"/>
    <n v="2"/>
    <n v="578786.72450400004"/>
    <n v="1393634.084724"/>
    <x v="5"/>
    <x v="9"/>
  </r>
  <r>
    <x v="99"/>
    <x v="512"/>
    <n v="31.9519585"/>
    <n v="75.613993899999997"/>
    <n v="11010"/>
    <n v="0.93520640919871834"/>
    <n v="2"/>
    <n v="351791.06308499997"/>
    <n v="832510.07283899991"/>
    <x v="5"/>
    <x v="9"/>
  </r>
  <r>
    <x v="100"/>
    <x v="513"/>
    <n v="22.857712249999999"/>
    <n v="75.538338773011091"/>
    <n v="3180"/>
    <n v="-0.3790861699488724"/>
    <n v="0"/>
    <n v="72687.524955000001"/>
    <n v="240211.91729817531"/>
    <x v="0"/>
    <x v="5"/>
  </r>
  <r>
    <x v="100"/>
    <x v="514"/>
    <n v="22.8185243"/>
    <n v="75.704902885282522"/>
    <n v="1410"/>
    <n v="-0.67618679128874926"/>
    <n v="0"/>
    <n v="32174.119263000001"/>
    <n v="106743.9130682484"/>
    <x v="0"/>
    <x v="5"/>
  </r>
  <r>
    <x v="100"/>
    <x v="515"/>
    <n v="22.7203616"/>
    <n v="75.868199599999997"/>
    <n v="33210"/>
    <n v="4.6615531853259871"/>
    <n v="0"/>
    <n v="754543.208736"/>
    <n v="2519582.9087160002"/>
    <x v="0"/>
    <x v="5"/>
  </r>
  <r>
    <x v="100"/>
    <x v="516"/>
    <n v="22.478502150000001"/>
    <n v="75.808726338230585"/>
    <n v="5040"/>
    <n v="-6.6878737354425552E-2"/>
    <n v="0"/>
    <n v="113291.650836"/>
    <n v="382075.98074468208"/>
    <x v="0"/>
    <x v="5"/>
  </r>
  <r>
    <x v="101"/>
    <x v="517"/>
    <n v="23.1649733"/>
    <n v="79.951231000000007"/>
    <n v="19020"/>
    <n v="2.2797126108554489"/>
    <n v="1"/>
    <n v="440597.792166"/>
    <n v="1520672.41362"/>
    <x v="1"/>
    <x v="12"/>
  </r>
  <r>
    <x v="101"/>
    <x v="518"/>
    <n v="23.235406399999999"/>
    <n v="80.34261389833901"/>
    <n v="1710"/>
    <n v="-0.62583075377351582"/>
    <n v="1"/>
    <n v="39732.544944000001"/>
    <n v="137385.86976615971"/>
    <x v="1"/>
    <x v="12"/>
  </r>
  <r>
    <x v="101"/>
    <x v="519"/>
    <n v="23.480216599999999"/>
    <n v="79.933802377991043"/>
    <n v="2370"/>
    <n v="-0.5150474712400025"/>
    <n v="1"/>
    <n v="55648.113341999997"/>
    <n v="189443.11163583881"/>
    <x v="1"/>
    <x v="12"/>
  </r>
  <r>
    <x v="101"/>
    <x v="520"/>
    <n v="23.282595149999999"/>
    <n v="79.996817093957361"/>
    <n v="3690"/>
    <n v="-0.29348090617297568"/>
    <n v="1"/>
    <n v="85912.7761035"/>
    <n v="295188.25507670268"/>
    <x v="1"/>
    <x v="12"/>
  </r>
  <r>
    <x v="101"/>
    <x v="521"/>
    <n v="23.323942049999999"/>
    <n v="79.756517878111254"/>
    <n v="2280"/>
    <n v="-0.53015428249457253"/>
    <n v="1"/>
    <n v="53178.587873999997"/>
    <n v="181844.86076209371"/>
    <x v="1"/>
    <x v="12"/>
  </r>
  <r>
    <x v="101"/>
    <x v="364"/>
    <n v="23.09800195"/>
    <n v="79.708478771185383"/>
    <n v="3780"/>
    <n v="-0.2783740949184057"/>
    <n v="1"/>
    <n v="87310.447371000002"/>
    <n v="301298.04975508078"/>
    <x v="1"/>
    <x v="12"/>
  </r>
  <r>
    <x v="101"/>
    <x v="522"/>
    <n v="23.490711699999999"/>
    <n v="80.106720300000006"/>
    <n v="2490"/>
    <n v="-0.49490505623390912"/>
    <n v="1"/>
    <n v="58491.872132999997"/>
    <n v="199465.73354700001"/>
    <x v="1"/>
    <x v="12"/>
  </r>
  <r>
    <x v="102"/>
    <x v="523"/>
    <n v="26.988826899999999"/>
    <n v="75.855891600000007"/>
    <n v="6210"/>
    <n v="0.12950980895498451"/>
    <n v="0"/>
    <n v="167600.61504900001"/>
    <n v="471065.08683599997"/>
    <x v="1"/>
    <x v="1"/>
  </r>
  <r>
    <x v="102"/>
    <x v="524"/>
    <n v="26.834917699999998"/>
    <n v="76.049966400000002"/>
    <n v="3900"/>
    <n v="-0.25823167991231227"/>
    <n v="0"/>
    <n v="104656.17903"/>
    <n v="296594.86895999999"/>
    <x v="1"/>
    <x v="1"/>
  </r>
  <r>
    <x v="102"/>
    <x v="525"/>
    <n v="26.6059831"/>
    <n v="75.943033799999995"/>
    <n v="3090"/>
    <n v="-0.39419298120344243"/>
    <n v="0"/>
    <n v="82212.487779000003"/>
    <n v="234663.97444200001"/>
    <x v="1"/>
    <x v="1"/>
  </r>
  <r>
    <x v="102"/>
    <x v="526"/>
    <n v="27.1726642"/>
    <n v="75.720359000000002"/>
    <n v="5430"/>
    <n v="-1.415888584622188E-3"/>
    <n v="0"/>
    <n v="147547.56660600001"/>
    <n v="411161.54937000002"/>
    <x v="1"/>
    <x v="1"/>
  </r>
  <r>
    <x v="102"/>
    <x v="527"/>
    <n v="26.9154576"/>
    <n v="75.818981699999995"/>
    <n v="31680"/>
    <n v="4.404737393998297"/>
    <n v="0"/>
    <n v="852681.69676800002"/>
    <n v="2401945.3402559999"/>
    <x v="1"/>
    <x v="1"/>
  </r>
  <r>
    <x v="102"/>
    <x v="528"/>
    <n v="27.0228991"/>
    <n v="76.010037600000004"/>
    <n v="4200"/>
    <n v="-0.20787564239707901"/>
    <n v="0"/>
    <n v="113496.17621999999"/>
    <n v="319242.15792000003"/>
    <x v="1"/>
    <x v="1"/>
  </r>
  <r>
    <x v="102"/>
    <x v="529"/>
    <n v="27.707172"/>
    <n v="76.199644699999993"/>
    <n v="5700"/>
    <n v="4.3904545179087838E-2"/>
    <n v="2"/>
    <n v="157930.88039999999"/>
    <n v="434337.97478999989"/>
    <x v="1"/>
    <x v="3"/>
  </r>
  <r>
    <x v="102"/>
    <x v="530"/>
    <n v="26.579700899999999"/>
    <n v="75.562243499999994"/>
    <n v="2640"/>
    <n v="-0.46972703747629252"/>
    <n v="0"/>
    <n v="70170.410376"/>
    <n v="199484.32284000001"/>
    <x v="1"/>
    <x v="1"/>
  </r>
  <r>
    <x v="102"/>
    <x v="531"/>
    <n v="26.874276200000001"/>
    <n v="75.240213600000004"/>
    <n v="6090"/>
    <n v="0.1093673939488912"/>
    <n v="0"/>
    <n v="163664.34205800001"/>
    <n v="458212.90082400001"/>
    <x v="1"/>
    <x v="1"/>
  </r>
  <r>
    <x v="102"/>
    <x v="532"/>
    <n v="26.9001421"/>
    <n v="75.772222099999993"/>
    <n v="13380"/>
    <n v="1.3330191055690619"/>
    <n v="0"/>
    <n v="359923.90129800001"/>
    <n v="1013832.331698"/>
    <x v="1"/>
    <x v="1"/>
  </r>
  <r>
    <x v="102"/>
    <x v="364"/>
    <n v="27.369080499999999"/>
    <n v="75.89017226181528"/>
    <n v="3780"/>
    <n v="-0.2783740949184057"/>
    <n v="0"/>
    <n v="103455.12429000001"/>
    <n v="286864.85114966182"/>
    <x v="1"/>
    <x v="1"/>
  </r>
  <r>
    <x v="102"/>
    <x v="533"/>
    <n v="27.434494099999998"/>
    <n v="76.182343099999997"/>
    <n v="2310"/>
    <n v="-0.52511867874304918"/>
    <n v="0"/>
    <n v="63373.681370999999"/>
    <n v="175981.21256099999"/>
    <x v="1"/>
    <x v="1"/>
  </r>
  <r>
    <x v="103"/>
    <x v="534"/>
    <n v="26.494668900000001"/>
    <n v="71.207243899999995"/>
    <n v="1410"/>
    <n v="-0.67618679128874926"/>
    <n v="0"/>
    <n v="37357.483149"/>
    <n v="100402.21389899999"/>
    <x v="2"/>
    <x v="2"/>
  </r>
  <r>
    <x v="103"/>
    <x v="535"/>
    <n v="26.911661500000001"/>
    <n v="70.912488800000006"/>
    <n v="3660"/>
    <n v="-0.29851650992449902"/>
    <n v="0"/>
    <n v="98496.681089999998"/>
    <n v="259539.70900800001"/>
    <x v="2"/>
    <x v="2"/>
  </r>
  <r>
    <x v="103"/>
    <x v="536"/>
    <n v="26.9198813"/>
    <n v="71.919757300000001"/>
    <n v="4200"/>
    <n v="-0.20787564239707901"/>
    <n v="0"/>
    <n v="113063.50146"/>
    <n v="302062.98066"/>
    <x v="2"/>
    <x v="2"/>
  </r>
  <r>
    <x v="104"/>
    <x v="537"/>
    <n v="31.250170199999999"/>
    <n v="75.614611999999994"/>
    <n v="37530"/>
    <n v="5.3866801255453476"/>
    <n v="2"/>
    <n v="1172818.8876060001"/>
    <n v="2837816.3883600002"/>
    <x v="6"/>
    <x v="10"/>
  </r>
  <r>
    <x v="104"/>
    <x v="538"/>
    <n v="31.419206849999998"/>
    <n v="75.529903219323757"/>
    <n v="9570"/>
    <n v="0.6934974291255982"/>
    <n v="2"/>
    <n v="300681.80955449998"/>
    <n v="722821.17380892835"/>
    <x v="5"/>
    <x v="9"/>
  </r>
  <r>
    <x v="104"/>
    <x v="539"/>
    <n v="31.107377400000001"/>
    <n v="75.466520613431342"/>
    <n v="6810"/>
    <n v="0.23022188398545129"/>
    <n v="2"/>
    <n v="211841.24009400001"/>
    <n v="513927.00537746737"/>
    <x v="5"/>
    <x v="9"/>
  </r>
  <r>
    <x v="104"/>
    <x v="540"/>
    <n v="31.018294000000001"/>
    <n v="75.783911599999996"/>
    <n v="12510"/>
    <n v="1.1869865967748849"/>
    <n v="2"/>
    <n v="388038.85794000002"/>
    <n v="948056.73411600001"/>
    <x v="5"/>
    <x v="9"/>
  </r>
  <r>
    <x v="104"/>
    <x v="541"/>
    <n v="31.083106399999998"/>
    <n v="75.336671100000004"/>
    <n v="5460"/>
    <n v="3.6197151669011482E-3"/>
    <n v="2"/>
    <n v="169713.76094400001"/>
    <n v="411338.22420599998"/>
    <x v="5"/>
    <x v="9"/>
  </r>
  <r>
    <x v="105"/>
    <x v="542"/>
    <n v="26.143189599999999"/>
    <n v="79.333568499999998"/>
    <n v="3900"/>
    <n v="-0.25823167991231227"/>
    <n v="1"/>
    <n v="101958.43944"/>
    <n v="309400.91714999999"/>
    <x v="0"/>
    <x v="0"/>
  </r>
  <r>
    <x v="105"/>
    <x v="543"/>
    <n v="26.11329525"/>
    <n v="79.616601587191866"/>
    <n v="5100"/>
    <n v="-5.6807529851378893E-2"/>
    <n v="1"/>
    <n v="133177.80577499999"/>
    <n v="406044.66809467849"/>
    <x v="0"/>
    <x v="0"/>
  </r>
  <r>
    <x v="105"/>
    <x v="544"/>
    <n v="25.993521000000001"/>
    <n v="79.145578799999996"/>
    <n v="4140"/>
    <n v="-0.21794684990012561"/>
    <n v="1"/>
    <n v="107613.17694"/>
    <n v="327662.69623200002"/>
    <x v="0"/>
    <x v="0"/>
  </r>
  <r>
    <x v="105"/>
    <x v="545"/>
    <n v="26.28560895"/>
    <n v="79.213181726359295"/>
    <n v="4620"/>
    <n v="-0.13737718987575229"/>
    <n v="1"/>
    <n v="121439.513349"/>
    <n v="365964.89957577997"/>
    <x v="0"/>
    <x v="0"/>
  </r>
  <r>
    <x v="105"/>
    <x v="546"/>
    <n v="25.9863918"/>
    <n v="79.453453800000005"/>
    <n v="5460"/>
    <n v="3.6197151669011482E-3"/>
    <n v="1"/>
    <n v="141885.69922800001"/>
    <n v="433815.85774800001"/>
    <x v="0"/>
    <x v="0"/>
  </r>
  <r>
    <x v="106"/>
    <x v="547"/>
    <n v="25.372156"/>
    <n v="72.783896999999996"/>
    <n v="3300"/>
    <n v="-0.35894375494277908"/>
    <n v="0"/>
    <n v="83728.114799999996"/>
    <n v="240186.86009999999"/>
    <x v="2"/>
    <x v="2"/>
  </r>
  <r>
    <x v="106"/>
    <x v="548"/>
    <n v="25.216678300000002"/>
    <n v="72.024565899999999"/>
    <n v="2100"/>
    <n v="-0.56036790500371247"/>
    <n v="0"/>
    <n v="52955.024429999998"/>
    <n v="151251.58838999999"/>
    <x v="2"/>
    <x v="2"/>
  </r>
  <r>
    <x v="106"/>
    <x v="549"/>
    <n v="25.009855999999999"/>
    <n v="72.263476999999995"/>
    <n v="4170"/>
    <n v="-0.2129112461486023"/>
    <n v="0"/>
    <n v="104291.09952"/>
    <n v="301338.69909000001"/>
    <x v="2"/>
    <x v="2"/>
  </r>
  <r>
    <x v="106"/>
    <x v="550"/>
    <n v="25.3543102"/>
    <n v="72.634164499999997"/>
    <n v="3630"/>
    <n v="-0.30355211367602242"/>
    <n v="0"/>
    <n v="92036.146026000002"/>
    <n v="263662.01713499997"/>
    <x v="2"/>
    <x v="2"/>
  </r>
  <r>
    <x v="106"/>
    <x v="551"/>
    <n v="25.211774999999999"/>
    <n v="72.450692599999996"/>
    <n v="2820"/>
    <n v="-0.4395134149671524"/>
    <n v="0"/>
    <n v="71097.205499999996"/>
    <n v="204310.953132"/>
    <x v="2"/>
    <x v="2"/>
  </r>
  <r>
    <x v="106"/>
    <x v="552"/>
    <n v="24.752870999999999"/>
    <n v="71.767863000000006"/>
    <n v="6690"/>
    <n v="0.21007946897935789"/>
    <n v="0"/>
    <n v="165596.70699000001"/>
    <n v="480127.00347000011"/>
    <x v="2"/>
    <x v="2"/>
  </r>
  <r>
    <x v="106"/>
    <x v="553"/>
    <n v="25.324528900000001"/>
    <n v="72.359124499999993"/>
    <n v="2430"/>
    <n v="-0.50497626373695581"/>
    <n v="0"/>
    <n v="61538.605227"/>
    <n v="175832.67253499999"/>
    <x v="2"/>
    <x v="2"/>
  </r>
  <r>
    <x v="107"/>
    <x v="554"/>
    <n v="32.902370650000002"/>
    <n v="74.571412506360161"/>
    <n v="6540"/>
    <n v="0.18490145022174129"/>
    <n v="2"/>
    <n v="215181.504051"/>
    <n v="487697.03779159539"/>
    <x v="2"/>
    <x v="11"/>
  </r>
  <r>
    <x v="107"/>
    <x v="555"/>
    <n v="32.561417900000002"/>
    <n v="74.871281759947777"/>
    <n v="2910"/>
    <n v="-0.42440660371258238"/>
    <n v="2"/>
    <n v="94753.726089000003"/>
    <n v="217875.429921448"/>
    <x v="2"/>
    <x v="11"/>
  </r>
  <r>
    <x v="107"/>
    <x v="556"/>
    <n v="32.718561399999999"/>
    <n v="74.858091700000003"/>
    <n v="25290"/>
    <n v="3.3321537949238258"/>
    <n v="2"/>
    <n v="827452.41780599998"/>
    <n v="1893161.139093"/>
    <x v="6"/>
    <x v="10"/>
  </r>
  <r>
    <x v="107"/>
    <x v="557"/>
    <n v="32.575231049999999"/>
    <n v="74.733851200000004"/>
    <n v="5160"/>
    <n v="-4.6736322348332207E-2"/>
    <n v="2"/>
    <n v="168088.19221800001"/>
    <n v="385626.67219200003"/>
    <x v="2"/>
    <x v="11"/>
  </r>
  <r>
    <x v="108"/>
    <x v="558"/>
    <n v="25.895136399999998"/>
    <n v="82.439872090068008"/>
    <n v="6270"/>
    <n v="0.1395810164580312"/>
    <n v="1"/>
    <n v="162362.50522799999"/>
    <n v="516897.99800472643"/>
    <x v="2"/>
    <x v="6"/>
  </r>
  <r>
    <x v="108"/>
    <x v="559"/>
    <n v="25.747199999999999"/>
    <n v="82.688999999999993"/>
    <n v="14790"/>
    <n v="1.569692481890659"/>
    <n v="1"/>
    <n v="380801.08799999999"/>
    <n v="1222970.31"/>
    <x v="2"/>
    <x v="6"/>
  </r>
  <r>
    <x v="108"/>
    <x v="560"/>
    <n v="25.649824899999999"/>
    <n v="82.929423832496113"/>
    <n v="9090"/>
    <n v="0.61292776910122482"/>
    <n v="1"/>
    <n v="233156.908341"/>
    <n v="753828.46263738966"/>
    <x v="2"/>
    <x v="6"/>
  </r>
  <r>
    <x v="108"/>
    <x v="561"/>
    <n v="25.66886805"/>
    <n v="82.330978845777651"/>
    <n v="10110"/>
    <n v="0.78413829665301826"/>
    <n v="1"/>
    <n v="259512.2559855"/>
    <n v="832366.19613081205"/>
    <x v="2"/>
    <x v="6"/>
  </r>
  <r>
    <x v="108"/>
    <x v="562"/>
    <n v="25.554996150000001"/>
    <n v="82.577816042692973"/>
    <n v="11010"/>
    <n v="0.93520640919871834"/>
    <n v="1"/>
    <n v="281360.50761149998"/>
    <n v="909181.75463004969"/>
    <x v="2"/>
    <x v="6"/>
  </r>
  <r>
    <x v="108"/>
    <x v="563"/>
    <n v="26.01864385"/>
    <n v="82.617201949290603"/>
    <n v="10470"/>
    <n v="0.84456554167129827"/>
    <n v="1"/>
    <n v="272415.20110950002"/>
    <n v="865002.10440907266"/>
    <x v="2"/>
    <x v="6"/>
  </r>
  <r>
    <x v="109"/>
    <x v="564"/>
    <n v="22.760542950000001"/>
    <n v="74.604952573942882"/>
    <n v="4500"/>
    <n v="-0.1575196048818456"/>
    <n v="0"/>
    <n v="102422.443275"/>
    <n v="335722.28658274299"/>
    <x v="0"/>
    <x v="5"/>
  </r>
  <r>
    <x v="109"/>
    <x v="565"/>
    <n v="22.991083"/>
    <n v="74.469166191128181"/>
    <n v="2400"/>
    <n v="-0.51001186748847915"/>
    <n v="0"/>
    <n v="55178.599199999997"/>
    <n v="178725.99885870761"/>
    <x v="0"/>
    <x v="5"/>
  </r>
  <r>
    <x v="109"/>
    <x v="566"/>
    <n v="22.967669000000001"/>
    <n v="74.856067087658403"/>
    <n v="3240"/>
    <n v="-0.36901496244582571"/>
    <n v="0"/>
    <n v="74415.247560000003"/>
    <n v="242533.6573640132"/>
    <x v="0"/>
    <x v="5"/>
  </r>
  <r>
    <x v="109"/>
    <x v="567"/>
    <n v="22.64827215"/>
    <n v="74.492481717869737"/>
    <n v="1590"/>
    <n v="-0.6459731687796092"/>
    <n v="0"/>
    <n v="36010.7527185"/>
    <n v="118443.0459314129"/>
    <x v="0"/>
    <x v="5"/>
  </r>
  <r>
    <x v="109"/>
    <x v="568"/>
    <n v="23.113757249999999"/>
    <n v="74.729429035527573"/>
    <n v="2520"/>
    <n v="-0.48986945248238578"/>
    <n v="0"/>
    <n v="58246.668269999987"/>
    <n v="188318.16116952951"/>
    <x v="0"/>
    <x v="5"/>
  </r>
  <r>
    <x v="110"/>
    <x v="569"/>
    <n v="28.693323899999999"/>
    <n v="76.933237300000002"/>
    <n v="11400"/>
    <n v="1.0006692579685219"/>
    <n v="2"/>
    <n v="327103.89246"/>
    <n v="877038.90522000007"/>
    <x v="1"/>
    <x v="3"/>
  </r>
  <r>
    <x v="110"/>
    <x v="570"/>
    <n v="28.719358150000001"/>
    <n v="76.553049173343425"/>
    <n v="4410"/>
    <n v="-0.17262641613641561"/>
    <n v="2"/>
    <n v="126652.36944150001"/>
    <n v="337598.94685444451"/>
    <x v="1"/>
    <x v="3"/>
  </r>
  <r>
    <x v="110"/>
    <x v="571"/>
    <n v="28.6066833"/>
    <n v="76.658076399999999"/>
    <n v="7290"/>
    <n v="0.31079154400982473"/>
    <n v="2"/>
    <n v="208542.721257"/>
    <n v="558837.37695599999"/>
    <x v="1"/>
    <x v="3"/>
  </r>
  <r>
    <x v="110"/>
    <x v="572"/>
    <n v="28.527664099999999"/>
    <n v="76.443592222534065"/>
    <n v="3960"/>
    <n v="-0.2481604724092657"/>
    <n v="2"/>
    <n v="112969.54983600001"/>
    <n v="302716.62520123489"/>
    <x v="1"/>
    <x v="3"/>
  </r>
  <r>
    <x v="111"/>
    <x v="573"/>
    <n v="24.415021800000002"/>
    <n v="76.566305600000007"/>
    <n v="2460"/>
    <n v="-0.49994065998543252"/>
    <n v="0"/>
    <n v="60060.953628000003"/>
    <n v="188353.11177600001"/>
    <x v="0"/>
    <x v="5"/>
  </r>
  <r>
    <x v="111"/>
    <x v="574"/>
    <n v="23.939332199999999"/>
    <n v="75.622286299999999"/>
    <n v="2310"/>
    <n v="-0.52511867874304918"/>
    <n v="0"/>
    <n v="55299.857381999987"/>
    <n v="174687.48135300001"/>
    <x v="0"/>
    <x v="5"/>
  </r>
  <r>
    <x v="111"/>
    <x v="575"/>
    <n v="24.5419929"/>
    <n v="76.173506399999994"/>
    <n v="4890"/>
    <n v="-9.205675611204224E-2"/>
    <n v="0"/>
    <n v="120010.345281"/>
    <n v="372488.44629599998"/>
    <x v="0"/>
    <x v="5"/>
  </r>
  <r>
    <x v="111"/>
    <x v="576"/>
    <n v="24.7337603"/>
    <n v="76.392499000000001"/>
    <n v="2400"/>
    <n v="-0.51001186748847915"/>
    <n v="0"/>
    <n v="59361.024720000001"/>
    <n v="183341.9976"/>
    <x v="1"/>
    <x v="1"/>
  </r>
  <r>
    <x v="111"/>
    <x v="577"/>
    <n v="24.234302100000001"/>
    <n v="76.805735799999994"/>
    <n v="1980"/>
    <n v="-0.58051032000980585"/>
    <n v="0"/>
    <n v="47983.918158"/>
    <n v="152075.35688400001"/>
    <x v="0"/>
    <x v="5"/>
  </r>
  <r>
    <x v="111"/>
    <x v="578"/>
    <n v="24.398715899999999"/>
    <n v="75.805985899999996"/>
    <n v="2460"/>
    <n v="-0.49994065998543252"/>
    <n v="0"/>
    <n v="60020.841114000003"/>
    <n v="186482.72531400001"/>
    <x v="0"/>
    <x v="5"/>
  </r>
  <r>
    <x v="111"/>
    <x v="579"/>
    <n v="24.1614951"/>
    <n v="76.033776399999994"/>
    <n v="2940"/>
    <n v="-0.41937099996105909"/>
    <n v="0"/>
    <n v="71034.795593999996"/>
    <n v="223539.302616"/>
    <x v="0"/>
    <x v="5"/>
  </r>
  <r>
    <x v="112"/>
    <x v="580"/>
    <n v="25.601301800000002"/>
    <n v="79.246896710491413"/>
    <n v="3210"/>
    <n v="-0.37405056619734911"/>
    <n v="1"/>
    <n v="82180.178778000001"/>
    <n v="254382.5384406774"/>
    <x v="0"/>
    <x v="0"/>
  </r>
  <r>
    <x v="112"/>
    <x v="581"/>
    <n v="25.450246400000001"/>
    <n v="78.580008500000005"/>
    <n v="12180"/>
    <n v="1.1315949555081279"/>
    <n v="1"/>
    <n v="309984.00115199998"/>
    <n v="957104.5035300001"/>
    <x v="0"/>
    <x v="0"/>
  </r>
  <r>
    <x v="112"/>
    <x v="582"/>
    <n v="25.296485799999999"/>
    <n v="79.117115184670865"/>
    <n v="5400"/>
    <n v="-6.4514923361455243E-3"/>
    <n v="1"/>
    <n v="136601.02332000001"/>
    <n v="427232.4219972227"/>
    <x v="0"/>
    <x v="0"/>
  </r>
  <r>
    <x v="112"/>
    <x v="583"/>
    <n v="25.77799675"/>
    <n v="78.925388772988725"/>
    <n v="4230"/>
    <n v="-0.20284003864555561"/>
    <n v="1"/>
    <n v="109040.92625249999"/>
    <n v="333854.39450974233"/>
    <x v="0"/>
    <x v="0"/>
  </r>
  <r>
    <x v="112"/>
    <x v="584"/>
    <n v="25.551801950000002"/>
    <n v="79.061306211610315"/>
    <n v="2430"/>
    <n v="-0.50497626373695581"/>
    <n v="1"/>
    <n v="62090.878738500003"/>
    <n v="192118.9740942131"/>
    <x v="0"/>
    <x v="0"/>
  </r>
  <r>
    <x v="113"/>
    <x v="585"/>
    <n v="28.204160999999999"/>
    <n v="75.874686999999994"/>
    <n v="3090"/>
    <n v="-0.39419298120344243"/>
    <n v="2"/>
    <n v="87150.857489999995"/>
    <n v="234452.78283000001"/>
    <x v="7"/>
    <x v="13"/>
  </r>
  <r>
    <x v="113"/>
    <x v="586"/>
    <n v="28.241522499999999"/>
    <n v="75.651571799999999"/>
    <n v="6570"/>
    <n v="0.1899370539732646"/>
    <n v="2"/>
    <n v="185546.80282499999"/>
    <n v="497030.826726"/>
    <x v="7"/>
    <x v="13"/>
  </r>
  <r>
    <x v="113"/>
    <x v="587"/>
    <n v="28.1070891"/>
    <n v="75.390028700000002"/>
    <n v="7410"/>
    <n v="0.33093395901591799"/>
    <n v="2"/>
    <n v="208273.53023100001"/>
    <n v="558640.11266700004"/>
    <x v="7"/>
    <x v="13"/>
  </r>
  <r>
    <x v="113"/>
    <x v="588"/>
    <n v="28.126474600000002"/>
    <n v="75.394950399999999"/>
    <n v="3840"/>
    <n v="-0.26830288741535901"/>
    <n v="2"/>
    <n v="108005.66246399999"/>
    <n v="289516.609536"/>
    <x v="7"/>
    <x v="13"/>
  </r>
  <r>
    <x v="113"/>
    <x v="589"/>
    <n v="27.862362999999998"/>
    <n v="75.262426000000005"/>
    <n v="4500"/>
    <n v="-0.1575196048818456"/>
    <n v="2"/>
    <n v="125380.6335"/>
    <n v="338680.91700000002"/>
    <x v="7"/>
    <x v="13"/>
  </r>
  <r>
    <x v="113"/>
    <x v="590"/>
    <n v="27.725313"/>
    <n v="75.485482000000005"/>
    <n v="4080"/>
    <n v="-0.2280180574031723"/>
    <n v="2"/>
    <n v="113119.27704"/>
    <n v="307980.76656000002"/>
    <x v="7"/>
    <x v="13"/>
  </r>
  <r>
    <x v="114"/>
    <x v="591"/>
    <n v="29.314042700000002"/>
    <n v="76.317948799999996"/>
    <n v="13440"/>
    <n v="1.343090313072109"/>
    <n v="2"/>
    <n v="393980.73388800002"/>
    <n v="1025713.231872"/>
    <x v="5"/>
    <x v="9"/>
  </r>
  <r>
    <x v="114"/>
    <x v="592"/>
    <n v="29.140442400000001"/>
    <n v="76.398837993573579"/>
    <n v="3360"/>
    <n v="-0.34887254743973239"/>
    <n v="2"/>
    <n v="97911.88646400001"/>
    <n v="256700.0956584072"/>
    <x v="1"/>
    <x v="3"/>
  </r>
  <r>
    <x v="114"/>
    <x v="593"/>
    <n v="29.58305975"/>
    <n v="76.075406569228974"/>
    <n v="13680"/>
    <n v="1.3833751430842951"/>
    <n v="2"/>
    <n v="404696.25738000002"/>
    <n v="1040711.561867052"/>
    <x v="5"/>
    <x v="9"/>
  </r>
  <r>
    <x v="114"/>
    <x v="594"/>
    <n v="29.378315000000001"/>
    <n v="76.627282998139606"/>
    <n v="7170"/>
    <n v="0.2906491290037313"/>
    <n v="2"/>
    <n v="210642.51855000001"/>
    <n v="549417.61909666099"/>
    <x v="1"/>
    <x v="3"/>
  </r>
  <r>
    <x v="115"/>
    <x v="595"/>
    <n v="26.599675099999999"/>
    <n v="73.505293051220477"/>
    <n v="4410"/>
    <n v="-0.17262641613641561"/>
    <n v="0"/>
    <n v="117304.56719099999"/>
    <n v="324158.34235588228"/>
    <x v="2"/>
    <x v="2"/>
  </r>
  <r>
    <x v="115"/>
    <x v="596"/>
    <n v="26.181841800000001"/>
    <n v="73.708888000000002"/>
    <n v="3900"/>
    <n v="-0.25823167991231227"/>
    <n v="0"/>
    <n v="102109.18302"/>
    <n v="287464.66320000001"/>
    <x v="2"/>
    <x v="2"/>
  </r>
  <r>
    <x v="115"/>
    <x v="597"/>
    <n v="26.2967719"/>
    <n v="73.035143300000001"/>
    <n v="18990"/>
    <n v="2.274677007103926"/>
    <n v="0"/>
    <n v="499375.69838100002"/>
    <n v="1386937.371267"/>
    <x v="2"/>
    <x v="2"/>
  </r>
  <r>
    <x v="115"/>
    <x v="598"/>
    <n v="26.082421700000001"/>
    <n v="73.097057678512087"/>
    <n v="3060"/>
    <n v="-0.39922858495496583"/>
    <n v="0"/>
    <n v="79812.210401999997"/>
    <n v="223676.99649624701"/>
    <x v="2"/>
    <x v="2"/>
  </r>
  <r>
    <x v="115"/>
    <x v="599"/>
    <n v="26.790948199999999"/>
    <n v="72.998004034975793"/>
    <n v="6390"/>
    <n v="0.1597234314641246"/>
    <n v="0"/>
    <n v="171194.158998"/>
    <n v="466457.24578349531"/>
    <x v="2"/>
    <x v="2"/>
  </r>
  <r>
    <x v="115"/>
    <x v="600"/>
    <n v="26.411098849999998"/>
    <n v="72.249101027708591"/>
    <n v="6240"/>
    <n v="0.13454541270650791"/>
    <n v="0"/>
    <n v="164805.25682400001"/>
    <n v="450834.39041290159"/>
    <x v="2"/>
    <x v="2"/>
  </r>
  <r>
    <x v="116"/>
    <x v="601"/>
    <n v="28.565126599999999"/>
    <n v="78.308803400000002"/>
    <n v="10680"/>
    <n v="0.87981476793196167"/>
    <n v="2"/>
    <n v="305075.552088"/>
    <n v="836338.02031200007"/>
    <x v="1"/>
    <x v="3"/>
  </r>
  <r>
    <x v="116"/>
    <x v="602"/>
    <n v="28.966242999999999"/>
    <n v="78.256666699999997"/>
    <n v="6420"/>
    <n v="0.16475903521564789"/>
    <n v="2"/>
    <n v="185963.28005999999"/>
    <n v="502407.80021399999"/>
    <x v="1"/>
    <x v="3"/>
  </r>
  <r>
    <x v="116"/>
    <x v="603"/>
    <n v="28.725148399999998"/>
    <n v="78.287776300000004"/>
    <n v="8190"/>
    <n v="0.46185965655552469"/>
    <n v="2"/>
    <n v="235258.96539600001"/>
    <n v="641176.88789700007"/>
    <x v="1"/>
    <x v="3"/>
  </r>
  <r>
    <x v="117"/>
    <x v="604"/>
    <n v="29.7757155"/>
    <n v="76.607091477474242"/>
    <n v="6690"/>
    <n v="0.21007946897935789"/>
    <n v="2"/>
    <n v="199199.53669499999"/>
    <n v="512501.44198430271"/>
    <x v="5"/>
    <x v="9"/>
  </r>
  <r>
    <x v="117"/>
    <x v="605"/>
    <n v="30.069910849999999"/>
    <n v="76.341980284796492"/>
    <n v="5490"/>
    <n v="8.6553189184244844E-3"/>
    <n v="2"/>
    <n v="165083.8105665"/>
    <n v="419117.47176353273"/>
    <x v="5"/>
    <x v="9"/>
  </r>
  <r>
    <x v="117"/>
    <x v="606"/>
    <n v="29.7996588"/>
    <n v="76.398990299999994"/>
    <n v="18090"/>
    <n v="2.1236088945582261"/>
    <n v="2"/>
    <n v="539075.82769199996"/>
    <n v="1382057.734527"/>
    <x v="0"/>
    <x v="4"/>
  </r>
  <r>
    <x v="118"/>
    <x v="607"/>
    <n v="32.053020949999997"/>
    <n v="76.672196971192918"/>
    <n v="2700"/>
    <n v="-0.45965582997324578"/>
    <n v="2"/>
    <n v="86543.156564999997"/>
    <n v="207014.93182222091"/>
    <x v="4"/>
    <x v="8"/>
  </r>
  <r>
    <x v="118"/>
    <x v="608"/>
    <n v="32.004764300000012"/>
    <n v="76.330835528868505"/>
    <n v="720"/>
    <n v="-0.79200567757378593"/>
    <n v="2"/>
    <n v="23043.43029600001"/>
    <n v="54958.201580785317"/>
    <x v="4"/>
    <x v="8"/>
  </r>
  <r>
    <x v="118"/>
    <x v="609"/>
    <n v="31.963413249999999"/>
    <n v="76.110153190188839"/>
    <n v="3390"/>
    <n v="-0.34383694368820911"/>
    <n v="2"/>
    <n v="108355.9709175"/>
    <n v="258013.4193147402"/>
    <x v="4"/>
    <x v="8"/>
  </r>
  <r>
    <x v="118"/>
    <x v="610"/>
    <n v="32.012260900000001"/>
    <n v="76.420623467365971"/>
    <n v="600"/>
    <n v="-0.8121480925798793"/>
    <n v="2"/>
    <n v="19207.356540000001"/>
    <n v="45852.374080419577"/>
    <x v="4"/>
    <x v="8"/>
  </r>
  <r>
    <x v="118"/>
    <x v="403"/>
    <n v="32.059300299999997"/>
    <n v="75.896992051394136"/>
    <n v="1740"/>
    <n v="-0.62079515002199248"/>
    <n v="2"/>
    <n v="55783.182522000003"/>
    <n v="132060.7661694258"/>
    <x v="4"/>
    <x v="8"/>
  </r>
  <r>
    <x v="118"/>
    <x v="611"/>
    <n v="32.119446749999987"/>
    <n v="76.130088872166965"/>
    <n v="390"/>
    <n v="-0.8473973188405427"/>
    <n v="2"/>
    <n v="12526.584232499999"/>
    <n v="29690.734660145121"/>
    <x v="4"/>
    <x v="8"/>
  </r>
  <r>
    <x v="118"/>
    <x v="612"/>
    <n v="32.141969899999999"/>
    <n v="75.818212030152068"/>
    <n v="2310"/>
    <n v="-0.52511867874304918"/>
    <n v="2"/>
    <n v="74247.950469000003"/>
    <n v="175140.06978965129"/>
    <x v="4"/>
    <x v="8"/>
  </r>
  <r>
    <x v="118"/>
    <x v="613"/>
    <n v="31.920431749999999"/>
    <n v="76.571522383575996"/>
    <n v="1710"/>
    <n v="-0.62583075377351582"/>
    <n v="2"/>
    <n v="54583.938292500003"/>
    <n v="130937.30327591499"/>
    <x v="4"/>
    <x v="8"/>
  </r>
  <r>
    <x v="118"/>
    <x v="614"/>
    <n v="31.893117499999999"/>
    <n v="76.012428996188163"/>
    <n v="900"/>
    <n v="-0.76179205506464598"/>
    <n v="2"/>
    <n v="28703.80575"/>
    <n v="68411.186096569349"/>
    <x v="4"/>
    <x v="8"/>
  </r>
  <r>
    <x v="118"/>
    <x v="615"/>
    <n v="31.837316049999998"/>
    <n v="76.305563997780553"/>
    <n v="1230"/>
    <n v="-0.7064004137978892"/>
    <n v="2"/>
    <n v="39159.898741500001"/>
    <n v="93855.84371727008"/>
    <x v="4"/>
    <x v="8"/>
  </r>
  <r>
    <x v="118"/>
    <x v="616"/>
    <n v="32.152180299999998"/>
    <n v="76.018476398227904"/>
    <n v="3210"/>
    <n v="-0.37405056619734911"/>
    <n v="2"/>
    <n v="103208.498763"/>
    <n v="244019.3092383116"/>
    <x v="4"/>
    <x v="8"/>
  </r>
  <r>
    <x v="118"/>
    <x v="617"/>
    <n v="32.103164599999999"/>
    <n v="76.272355899999994"/>
    <n v="2730"/>
    <n v="-0.45462022622172238"/>
    <n v="2"/>
    <n v="87641.639358"/>
    <n v="208223.53160700001"/>
    <x v="4"/>
    <x v="8"/>
  </r>
  <r>
    <x v="118"/>
    <x v="618"/>
    <n v="31.878505149999999"/>
    <n v="76.394936369998561"/>
    <n v="1110"/>
    <n v="-0.72654282880398258"/>
    <n v="2"/>
    <n v="35385.140716499998"/>
    <n v="84798.3793706984"/>
    <x v="4"/>
    <x v="8"/>
  </r>
  <r>
    <x v="118"/>
    <x v="619"/>
    <n v="32.253054400000003"/>
    <n v="76.899417960504536"/>
    <n v="210"/>
    <n v="-0.87761094134968265"/>
    <n v="2"/>
    <n v="6773.1414240000004"/>
    <n v="16148.877771705949"/>
    <x v="4"/>
    <x v="8"/>
  </r>
  <r>
    <x v="118"/>
    <x v="620"/>
    <n v="32.095772850000003"/>
    <n v="76.379161937665515"/>
    <n v="2160"/>
    <n v="-0.55029669750066579"/>
    <n v="2"/>
    <n v="69326.86935600001"/>
    <n v="164978.98978535749"/>
    <x v="4"/>
    <x v="8"/>
  </r>
  <r>
    <x v="118"/>
    <x v="621"/>
    <n v="32.265253299999998"/>
    <n v="75.831275925151743"/>
    <n v="4980"/>
    <n v="-7.6949944857472224E-2"/>
    <n v="2"/>
    <n v="160680.961434"/>
    <n v="377639.75410725572"/>
    <x v="2"/>
    <x v="11"/>
  </r>
  <r>
    <x v="118"/>
    <x v="622"/>
    <n v="32.089301200000001"/>
    <n v="76.509892696252706"/>
    <n v="5340"/>
    <n v="-1.65226998391922E-2"/>
    <n v="2"/>
    <n v="171356.86840800001"/>
    <n v="408562.82699798938"/>
    <x v="4"/>
    <x v="8"/>
  </r>
  <r>
    <x v="118"/>
    <x v="623"/>
    <n v="31.762596200000001"/>
    <n v="76.25530017554172"/>
    <n v="840"/>
    <n v="-0.77186326256769267"/>
    <n v="2"/>
    <n v="26680.580807999999"/>
    <n v="64054.452147455042"/>
    <x v="4"/>
    <x v="8"/>
  </r>
  <r>
    <x v="118"/>
    <x v="182"/>
    <n v="32.221460499999999"/>
    <n v="76.175931599999998"/>
    <n v="1890"/>
    <n v="-0.59561713126437588"/>
    <n v="2"/>
    <n v="60898.560344999998"/>
    <n v="143972.51072399999"/>
    <x v="4"/>
    <x v="8"/>
  </r>
  <r>
    <x v="118"/>
    <x v="624"/>
    <n v="31.919047549999998"/>
    <n v="76.458150953163226"/>
    <n v="540"/>
    <n v="-0.82221930008292599"/>
    <n v="2"/>
    <n v="17236.285677"/>
    <n v="41287.401514708137"/>
    <x v="4"/>
    <x v="8"/>
  </r>
  <r>
    <x v="119"/>
    <x v="625"/>
    <n v="27.077613450000001"/>
    <n v="79.585696055691699"/>
    <n v="10560"/>
    <n v="0.8596723529258683"/>
    <n v="1"/>
    <n v="285939.59803200001"/>
    <n v="840424.95034810435"/>
    <x v="0"/>
    <x v="0"/>
  </r>
  <r>
    <x v="119"/>
    <x v="626"/>
    <n v="27.053634500000001"/>
    <n v="79.9201719"/>
    <n v="6240"/>
    <n v="0.13454541270650791"/>
    <n v="1"/>
    <n v="168814.67928000001"/>
    <n v="498701.87265600002"/>
    <x v="0"/>
    <x v="0"/>
  </r>
  <r>
    <x v="119"/>
    <x v="627"/>
    <n v="26.90653725"/>
    <n v="79.706247932770594"/>
    <n v="5970"/>
    <n v="8.9224978942797864E-2"/>
    <n v="1"/>
    <n v="160632.0273825"/>
    <n v="475846.30015864043"/>
    <x v="0"/>
    <x v="0"/>
  </r>
  <r>
    <x v="120"/>
    <x v="53"/>
    <n v="26.439874400000001"/>
    <n v="80.017366698920256"/>
    <n v="7290"/>
    <n v="0.31079154400982473"/>
    <n v="1"/>
    <n v="192746.68437599999"/>
    <n v="583326.60323512868"/>
    <x v="0"/>
    <x v="0"/>
  </r>
  <r>
    <x v="120"/>
    <x v="628"/>
    <n v="26.233004699999999"/>
    <n v="79.834467535145961"/>
    <n v="5280"/>
    <n v="-2.6593907342238869E-2"/>
    <n v="1"/>
    <n v="138510.26481600001"/>
    <n v="421525.98858557071"/>
    <x v="0"/>
    <x v="0"/>
  </r>
  <r>
    <x v="120"/>
    <x v="629"/>
    <n v="26.489193799999999"/>
    <n v="79.790474382187966"/>
    <n v="3870"/>
    <n v="-0.26326728366383573"/>
    <n v="1"/>
    <n v="102513.180006"/>
    <n v="308789.13585906738"/>
    <x v="0"/>
    <x v="0"/>
  </r>
  <r>
    <x v="120"/>
    <x v="630"/>
    <n v="26.681874799999999"/>
    <n v="79.858108071696591"/>
    <n v="4440"/>
    <n v="-0.16759081238489229"/>
    <n v="1"/>
    <n v="118467.524112"/>
    <n v="354569.99983833288"/>
    <x v="0"/>
    <x v="0"/>
  </r>
  <r>
    <x v="120"/>
    <x v="631"/>
    <n v="26.375732800000002"/>
    <n v="79.63940500600728"/>
    <n v="3840"/>
    <n v="-0.26830288741535901"/>
    <n v="1"/>
    <n v="101282.813952"/>
    <n v="305815.31522306788"/>
    <x v="0"/>
    <x v="0"/>
  </r>
  <r>
    <x v="121"/>
    <x v="632"/>
    <n v="26.745610549999999"/>
    <n v="80.044800211316442"/>
    <n v="7290"/>
    <n v="0.31079154400982473"/>
    <n v="1"/>
    <n v="194975.5009095"/>
    <n v="583526.59354049689"/>
    <x v="0"/>
    <x v="0"/>
  </r>
  <r>
    <x v="121"/>
    <x v="633"/>
    <n v="26.155119200000001"/>
    <n v="80.167498300000005"/>
    <n v="8010"/>
    <n v="0.43164603404638469"/>
    <n v="1"/>
    <n v="209502.50479199999"/>
    <n v="642141.66138300009"/>
    <x v="0"/>
    <x v="0"/>
  </r>
  <r>
    <x v="121"/>
    <x v="634"/>
    <n v="26.513188"/>
    <n v="80.236484330957722"/>
    <n v="47700"/>
    <n v="7.0937497973117578"/>
    <n v="1"/>
    <n v="1264679.0676"/>
    <n v="3827280.302586684"/>
    <x v="0"/>
    <x v="0"/>
  </r>
  <r>
    <x v="122"/>
    <x v="635"/>
    <n v="27.815158799999999"/>
    <n v="78.648927700000002"/>
    <n v="7710"/>
    <n v="0.38128999653115142"/>
    <n v="1"/>
    <n v="214454.87434800001"/>
    <n v="606383.23256699997"/>
    <x v="0"/>
    <x v="0"/>
  </r>
  <r>
    <x v="123"/>
    <x v="636"/>
    <n v="31.555755399999999"/>
    <n v="75.488382771853566"/>
    <n v="3390"/>
    <n v="-0.34383694368820911"/>
    <n v="2"/>
    <n v="106974.01080600001"/>
    <n v="255905.61759658359"/>
    <x v="5"/>
    <x v="9"/>
  </r>
  <r>
    <x v="123"/>
    <x v="637"/>
    <n v="31.381501499999999"/>
    <n v="75.384376900000007"/>
    <n v="11190"/>
    <n v="0.96542003170785839"/>
    <n v="2"/>
    <n v="351159.00178499997"/>
    <n v="843551.17751100007"/>
    <x v="5"/>
    <x v="9"/>
  </r>
  <r>
    <x v="123"/>
    <x v="638"/>
    <n v="31.220673399999999"/>
    <n v="75.769646300000005"/>
    <n v="8100"/>
    <n v="0.44675284530095472"/>
    <n v="2"/>
    <n v="252887.45454000001"/>
    <n v="613734.13503"/>
    <x v="5"/>
    <x v="9"/>
  </r>
  <r>
    <x v="123"/>
    <x v="639"/>
    <n v="31.2144692"/>
    <n v="75.194770000000005"/>
    <n v="3990"/>
    <n v="-0.2431248686577423"/>
    <n v="2"/>
    <n v="124545.732108"/>
    <n v="300027.1323"/>
    <x v="5"/>
    <x v="9"/>
  </r>
  <r>
    <x v="124"/>
    <x v="640"/>
    <n v="26.732500600000002"/>
    <n v="77.036312100000004"/>
    <n v="5820"/>
    <n v="6.4046960185181176E-2"/>
    <n v="0"/>
    <n v="155583.15349200001"/>
    <n v="448351.33642200002"/>
    <x v="1"/>
    <x v="1"/>
  </r>
  <r>
    <x v="124"/>
    <x v="641"/>
    <n v="26.4956"/>
    <n v="77.027500000000003"/>
    <n v="4800"/>
    <n v="-0.1071635673666122"/>
    <n v="0"/>
    <n v="127178.88"/>
    <n v="369732"/>
    <x v="1"/>
    <x v="1"/>
  </r>
  <r>
    <x v="124"/>
    <x v="642"/>
    <n v="26.3944033"/>
    <n v="77.332600600000006"/>
    <n v="1020"/>
    <n v="-0.74164964005855261"/>
    <n v="0"/>
    <n v="26922.291366000001"/>
    <n v="78879.252612000011"/>
    <x v="1"/>
    <x v="1"/>
  </r>
  <r>
    <x v="124"/>
    <x v="643"/>
    <n v="26.7079868"/>
    <n v="76.715188999999995"/>
    <n v="2100"/>
    <n v="-0.56036790500371247"/>
    <n v="0"/>
    <n v="56086.772279999997"/>
    <n v="161101.89689999999"/>
    <x v="1"/>
    <x v="1"/>
  </r>
  <r>
    <x v="124"/>
    <x v="644"/>
    <n v="26.2922765"/>
    <n v="76.753578099999999"/>
    <n v="2880"/>
    <n v="-0.42944220746410577"/>
    <n v="0"/>
    <n v="75721.75632"/>
    <n v="221050.304928"/>
    <x v="1"/>
    <x v="1"/>
  </r>
  <r>
    <x v="124"/>
    <x v="645"/>
    <n v="26.921384"/>
    <n v="76.814409999999995"/>
    <n v="3480"/>
    <n v="-0.32873013243363902"/>
    <n v="0"/>
    <n v="93686.416320000004"/>
    <n v="267314.14679999999"/>
    <x v="1"/>
    <x v="1"/>
  </r>
  <r>
    <x v="125"/>
    <x v="646"/>
    <n v="34.559222599999998"/>
    <n v="76.1253083"/>
    <n v="2280"/>
    <n v="-0.53015428249457253"/>
    <n v="2"/>
    <n v="78795.027527999991"/>
    <n v="173565.70292400001"/>
    <x v="2"/>
    <x v="11"/>
  </r>
  <r>
    <x v="126"/>
    <x v="647"/>
    <n v="29.567538599999999"/>
    <n v="76.644610218147363"/>
    <n v="6600"/>
    <n v="0.19497265772478789"/>
    <n v="2"/>
    <n v="195145.75476000001"/>
    <n v="505854.42743977258"/>
    <x v="1"/>
    <x v="3"/>
  </r>
  <r>
    <x v="126"/>
    <x v="648"/>
    <n v="29.539411399999999"/>
    <n v="76.938893685958988"/>
    <n v="5310"/>
    <n v="-2.1558303590715529E-2"/>
    <n v="2"/>
    <n v="156854.274534"/>
    <n v="408545.52547244221"/>
    <x v="1"/>
    <x v="3"/>
  </r>
  <r>
    <x v="126"/>
    <x v="649"/>
    <n v="29.892057449999999"/>
    <n v="77.091001472693193"/>
    <n v="4590"/>
    <n v="-0.1424127936272756"/>
    <n v="2"/>
    <n v="137204.5436955"/>
    <n v="353847.69675966178"/>
    <x v="1"/>
    <x v="3"/>
  </r>
  <r>
    <x v="126"/>
    <x v="650"/>
    <n v="29.680326600000001"/>
    <n v="76.989625399999994"/>
    <n v="20130"/>
    <n v="2.466029949661813"/>
    <n v="2"/>
    <n v="597464.97445800004"/>
    <n v="1549801.159302"/>
    <x v="0"/>
    <x v="4"/>
  </r>
  <r>
    <x v="126"/>
    <x v="651"/>
    <n v="29.8321793"/>
    <n v="76.839098807938782"/>
    <n v="5820"/>
    <n v="6.4046960185181176E-2"/>
    <n v="2"/>
    <n v="173623.28352600001"/>
    <n v="447203.55506220373"/>
    <x v="1"/>
    <x v="3"/>
  </r>
  <r>
    <x v="127"/>
    <x v="652"/>
    <n v="32.754419149999997"/>
    <n v="75.796996645672337"/>
    <n v="1200"/>
    <n v="-0.71143601754941255"/>
    <n v="2"/>
    <n v="39305.302979999993"/>
    <n v="90956.395974806801"/>
    <x v="2"/>
    <x v="11"/>
  </r>
  <r>
    <x v="127"/>
    <x v="653"/>
    <n v="32.560576949999998"/>
    <n v="75.729655648610276"/>
    <n v="1830"/>
    <n v="-0.60568833876742256"/>
    <n v="2"/>
    <n v="59585.855818499993"/>
    <n v="138585.26983695681"/>
    <x v="2"/>
    <x v="11"/>
  </r>
  <r>
    <x v="127"/>
    <x v="654"/>
    <n v="32.6148156"/>
    <n v="75.603296700000001"/>
    <n v="3930"/>
    <n v="-0.25319607616078899"/>
    <n v="2"/>
    <n v="128176.22530799999"/>
    <n v="297120.95603100001"/>
    <x v="2"/>
    <x v="11"/>
  </r>
  <r>
    <x v="127"/>
    <x v="655"/>
    <n v="32.463616049999999"/>
    <n v="75.320605654734976"/>
    <n v="3600"/>
    <n v="-0.3085877174275457"/>
    <n v="2"/>
    <n v="116869.01777999999"/>
    <n v="271154.1803570459"/>
    <x v="2"/>
    <x v="11"/>
  </r>
  <r>
    <x v="127"/>
    <x v="656"/>
    <n v="32.376552400000001"/>
    <n v="75.524304400000005"/>
    <n v="5490"/>
    <n v="8.6553189184244844E-3"/>
    <n v="2"/>
    <n v="177747.27267599999"/>
    <n v="414628.43115600001"/>
    <x v="2"/>
    <x v="11"/>
  </r>
  <r>
    <x v="128"/>
    <x v="657"/>
    <n v="23.736772200000001"/>
    <n v="80.603047909100212"/>
    <n v="1440"/>
    <n v="-0.67115118753722591"/>
    <n v="1"/>
    <n v="34180.951968000001"/>
    <n v="116068.38898910431"/>
    <x v="1"/>
    <x v="12"/>
  </r>
  <r>
    <x v="128"/>
    <x v="658"/>
    <n v="23.7028073"/>
    <n v="79.982523514761226"/>
    <n v="2760"/>
    <n v="-0.44958462247019909"/>
    <n v="1"/>
    <n v="65419.748147999999"/>
    <n v="220751.76490074099"/>
    <x v="1"/>
    <x v="12"/>
  </r>
  <r>
    <x v="128"/>
    <x v="659"/>
    <n v="23.802728299999998"/>
    <n v="80.807164260230593"/>
    <n v="1440"/>
    <n v="-0.67115118753722591"/>
    <n v="1"/>
    <n v="34275.928752"/>
    <n v="116362.3165347321"/>
    <x v="1"/>
    <x v="12"/>
  </r>
  <r>
    <x v="128"/>
    <x v="660"/>
    <n v="23.486626999999999"/>
    <n v="80.390347514427191"/>
    <n v="2460"/>
    <n v="-0.49994065998543252"/>
    <n v="1"/>
    <n v="57777.102420000003"/>
    <n v="197760.2548854909"/>
    <x v="1"/>
    <x v="12"/>
  </r>
  <r>
    <x v="128"/>
    <x v="661"/>
    <n v="23.833962100000001"/>
    <n v="80.392455999999996"/>
    <n v="5130"/>
    <n v="-5.177192609985555E-2"/>
    <n v="1"/>
    <n v="122268.225573"/>
    <n v="412413.29927999998"/>
    <x v="1"/>
    <x v="12"/>
  </r>
  <r>
    <x v="128"/>
    <x v="662"/>
    <n v="23.849806300000001"/>
    <n v="80.117775618633203"/>
    <n v="1770"/>
    <n v="-0.61575954627046925"/>
    <n v="1"/>
    <n v="42214.157150999999"/>
    <n v="141808.46284498079"/>
    <x v="1"/>
    <x v="12"/>
  </r>
  <r>
    <x v="128"/>
    <x v="663"/>
    <n v="23.996033799999999"/>
    <n v="80.604291700000005"/>
    <n v="2940"/>
    <n v="-0.41937099996105909"/>
    <n v="1"/>
    <n v="70548.339372000002"/>
    <n v="236976.61759800001"/>
    <x v="1"/>
    <x v="12"/>
  </r>
  <r>
    <x v="129"/>
    <x v="664"/>
    <n v="25.440861300000002"/>
    <n v="81.582514019789727"/>
    <n v="7170"/>
    <n v="0.2906491290037313"/>
    <n v="1"/>
    <n v="182410.97552099999"/>
    <n v="584946.62552189233"/>
    <x v="2"/>
    <x v="6"/>
  </r>
  <r>
    <x v="129"/>
    <x v="665"/>
    <n v="25.399823649999998"/>
    <n v="81.331872286682398"/>
    <n v="7740"/>
    <n v="0.38632560028267471"/>
    <n v="1"/>
    <n v="196594.63505099999"/>
    <n v="629508.69149892172"/>
    <x v="2"/>
    <x v="6"/>
  </r>
  <r>
    <x v="129"/>
    <x v="666"/>
    <n v="25.66186605"/>
    <n v="81.325275803556423"/>
    <n v="7110"/>
    <n v="0.28057792150068461"/>
    <n v="1"/>
    <n v="182455.8676155"/>
    <n v="578222.71096328611"/>
    <x v="2"/>
    <x v="6"/>
  </r>
  <r>
    <x v="130"/>
    <x v="667"/>
    <n v="21.800060299999998"/>
    <n v="76.738978900000006"/>
    <n v="3090"/>
    <n v="-0.39419298120344243"/>
    <n v="0"/>
    <n v="67362.186326999989"/>
    <n v="237123.44480100001"/>
    <x v="0"/>
    <x v="5"/>
  </r>
  <r>
    <x v="130"/>
    <x v="668"/>
    <n v="22.234738199999999"/>
    <n v="76.3802187"/>
    <n v="3300"/>
    <n v="-0.35894375494277908"/>
    <n v="0"/>
    <n v="73374.63605999999"/>
    <n v="252054.72171000001"/>
    <x v="0"/>
    <x v="5"/>
  </r>
  <r>
    <x v="131"/>
    <x v="669"/>
    <n v="22.257979899999999"/>
    <n v="76.034132600000007"/>
    <n v="4980"/>
    <n v="-7.6949944857472224E-2"/>
    <n v="0"/>
    <n v="110844.739902"/>
    <n v="378649.98034800001"/>
    <x v="0"/>
    <x v="5"/>
  </r>
  <r>
    <x v="131"/>
    <x v="670"/>
    <n v="21.619328500000002"/>
    <n v="75.589495400000004"/>
    <n v="2700"/>
    <n v="-0.45965582997324578"/>
    <n v="0"/>
    <n v="58372.186950000003"/>
    <n v="204091.63758000001"/>
    <x v="0"/>
    <x v="5"/>
  </r>
  <r>
    <x v="131"/>
    <x v="671"/>
    <n v="21.863306000000001"/>
    <n v="75.968413799999993"/>
    <n v="2670"/>
    <n v="-0.46469143372476912"/>
    <n v="0"/>
    <n v="58375.027020000001"/>
    <n v="202835.664846"/>
    <x v="0"/>
    <x v="5"/>
  </r>
  <r>
    <x v="131"/>
    <x v="672"/>
    <n v="21.831793099999999"/>
    <n v="75.628410299999999"/>
    <n v="3390"/>
    <n v="-0.34383694368820911"/>
    <n v="0"/>
    <n v="74009.778609000001"/>
    <n v="256380.310917"/>
    <x v="0"/>
    <x v="5"/>
  </r>
  <r>
    <x v="131"/>
    <x v="673"/>
    <n v="21.817599999999999"/>
    <n v="75.515100000000004"/>
    <n v="1170"/>
    <n v="-0.71647162130093589"/>
    <n v="0"/>
    <n v="25526.592000000001"/>
    <n v="88352.667000000001"/>
    <x v="0"/>
    <x v="5"/>
  </r>
  <r>
    <x v="132"/>
    <x v="674"/>
    <n v="27.9474193"/>
    <n v="81.126514992967628"/>
    <n v="8100"/>
    <n v="0.44675284530095472"/>
    <n v="1"/>
    <n v="226374.09633"/>
    <n v="657124.77144303778"/>
    <x v="0"/>
    <x v="0"/>
  </r>
  <r>
    <x v="132"/>
    <x v="675"/>
    <n v="28.091517750000001"/>
    <n v="80.432497044380682"/>
    <n v="9660"/>
    <n v="0.70860424038016823"/>
    <n v="1"/>
    <n v="271364.06146499998"/>
    <n v="776977.92144871736"/>
    <x v="0"/>
    <x v="0"/>
  </r>
  <r>
    <x v="132"/>
    <x v="676"/>
    <n v="27.985060149999999"/>
    <n v="80.75384538357649"/>
    <n v="15930"/>
    <n v="1.7610454244485449"/>
    <n v="1"/>
    <n v="445802.00818950002"/>
    <n v="1286408.7569603729"/>
    <x v="0"/>
    <x v="0"/>
  </r>
  <r>
    <x v="132"/>
    <x v="677"/>
    <n v="27.923875550000002"/>
    <n v="80.163899394829556"/>
    <n v="11220"/>
    <n v="0.97045563545938174"/>
    <n v="1"/>
    <n v="313305.88367100002"/>
    <n v="899438.95120998763"/>
    <x v="0"/>
    <x v="0"/>
  </r>
  <r>
    <x v="132"/>
    <x v="678"/>
    <n v="28.235056"/>
    <n v="80.859737600000003"/>
    <n v="5730"/>
    <n v="4.8940148930611167E-2"/>
    <n v="1"/>
    <n v="161786.87088"/>
    <n v="463326.29644800001"/>
    <x v="0"/>
    <x v="0"/>
  </r>
  <r>
    <x v="132"/>
    <x v="679"/>
    <n v="28.4848742"/>
    <n v="80.634690450885699"/>
    <n v="4590"/>
    <n v="-0.1424127936272756"/>
    <n v="1"/>
    <n v="130745.57257800001"/>
    <n v="370113.22916956543"/>
    <x v="0"/>
    <x v="0"/>
  </r>
  <r>
    <x v="133"/>
    <x v="680"/>
    <n v="31.976878849999999"/>
    <n v="78.603668366644385"/>
    <n v="120"/>
    <n v="-0.89271775260425268"/>
    <n v="2"/>
    <n v="3837.2254619999999"/>
    <n v="9432.4402039973265"/>
    <x v="4"/>
    <x v="8"/>
  </r>
  <r>
    <x v="133"/>
    <x v="681"/>
    <n v="31.577785949999999"/>
    <n v="78.228606462557082"/>
    <n v="540"/>
    <n v="-0.82221930008292599"/>
    <n v="2"/>
    <n v="17052.004412999999"/>
    <n v="42243.447489780818"/>
    <x v="4"/>
    <x v="8"/>
  </r>
  <r>
    <x v="133"/>
    <x v="682"/>
    <n v="31.598047600000001"/>
    <n v="78.447875300000007"/>
    <n v="300"/>
    <n v="-0.86250413009511262"/>
    <n v="2"/>
    <n v="9479.4142800000009"/>
    <n v="23534.362590000001"/>
    <x v="4"/>
    <x v="8"/>
  </r>
  <r>
    <x v="133"/>
    <x v="683"/>
    <n v="31.593115449999999"/>
    <n v="78.004840261690291"/>
    <n v="810"/>
    <n v="-0.77689886631921601"/>
    <n v="2"/>
    <n v="25590.423514499998"/>
    <n v="63183.920611969137"/>
    <x v="4"/>
    <x v="8"/>
  </r>
  <r>
    <x v="133"/>
    <x v="684"/>
    <n v="31.761590000000002"/>
    <n v="78.583932399999995"/>
    <n v="240"/>
    <n v="-0.87257533759815931"/>
    <n v="2"/>
    <n v="7622.7816000000003"/>
    <n v="18860.143776000001"/>
    <x v="4"/>
    <x v="8"/>
  </r>
  <r>
    <x v="133"/>
    <x v="685"/>
    <n v="31.311753599999999"/>
    <n v="78.538066473955155"/>
    <n v="390"/>
    <n v="-0.8473973188405427"/>
    <n v="2"/>
    <n v="12211.583903999999"/>
    <n v="30629.84592484251"/>
    <x v="4"/>
    <x v="8"/>
  </r>
  <r>
    <x v="134"/>
    <x v="686"/>
    <n v="33.3147491"/>
    <n v="76.388547947035718"/>
    <n v="570"/>
    <n v="-0.81718369633140264"/>
    <n v="2"/>
    <n v="18989.406986999998"/>
    <n v="43541.472329810364"/>
    <x v="2"/>
    <x v="11"/>
  </r>
  <r>
    <x v="134"/>
    <x v="687"/>
    <n v="33.491732650000003"/>
    <n v="75.618859675277236"/>
    <n v="1140"/>
    <n v="-0.72150722505245923"/>
    <n v="2"/>
    <n v="38180.575221000006"/>
    <n v="86205.500029816045"/>
    <x v="2"/>
    <x v="11"/>
  </r>
  <r>
    <x v="134"/>
    <x v="688"/>
    <n v="33.310790799999999"/>
    <n v="75.769421300000005"/>
    <n v="3360"/>
    <n v="-0.34887254743973239"/>
    <n v="2"/>
    <n v="111924.257088"/>
    <n v="254585.25556799999"/>
    <x v="2"/>
    <x v="11"/>
  </r>
  <r>
    <x v="134"/>
    <x v="689"/>
    <n v="33.826540549999997"/>
    <n v="75.799860735013922"/>
    <n v="930"/>
    <n v="-0.75675645131312264"/>
    <n v="2"/>
    <n v="31458.682711500001"/>
    <n v="70493.870483562947"/>
    <x v="2"/>
    <x v="11"/>
  </r>
  <r>
    <x v="135"/>
    <x v="690"/>
    <n v="25.221388000000001"/>
    <n v="76.079026299999995"/>
    <n v="2310"/>
    <n v="-0.52511867874304918"/>
    <n v="0"/>
    <n v="58261.406280000003"/>
    <n v="175742.55075299999"/>
    <x v="1"/>
    <x v="1"/>
  </r>
  <r>
    <x v="135"/>
    <x v="691"/>
    <n v="25.189657700000001"/>
    <n v="75.843901990470016"/>
    <n v="15780"/>
    <n v="1.7358674056909289"/>
    <n v="0"/>
    <n v="397492.79850600002"/>
    <n v="1196816.7734096169"/>
    <x v="1"/>
    <x v="1"/>
  </r>
  <r>
    <x v="135"/>
    <x v="692"/>
    <n v="24.782224599999999"/>
    <n v="75.979481899999996"/>
    <n v="2490"/>
    <n v="-0.49490505623390912"/>
    <n v="0"/>
    <n v="61707.739254"/>
    <n v="189188.909931"/>
    <x v="1"/>
    <x v="1"/>
  </r>
  <r>
    <x v="135"/>
    <x v="693"/>
    <n v="24.645316900000001"/>
    <n v="75.9430409"/>
    <n v="3780"/>
    <n v="-0.2783740949184057"/>
    <n v="0"/>
    <n v="93159.297881999999"/>
    <n v="287064.694602"/>
    <x v="1"/>
    <x v="1"/>
  </r>
  <r>
    <x v="135"/>
    <x v="694"/>
    <n v="24.925183499999999"/>
    <n v="76.286102700000001"/>
    <n v="2580"/>
    <n v="-0.47979824497933909"/>
    <n v="0"/>
    <n v="64306.973429999998"/>
    <n v="196818.14496599999"/>
    <x v="1"/>
    <x v="1"/>
  </r>
  <r>
    <x v="136"/>
    <x v="695"/>
    <n v="33.584924000000001"/>
    <n v="74.763403044526854"/>
    <n v="2790"/>
    <n v="-0.44454901871867569"/>
    <n v="2"/>
    <n v="93701.937959999996"/>
    <n v="208589.8944942299"/>
    <x v="2"/>
    <x v="11"/>
  </r>
  <r>
    <x v="136"/>
    <x v="696"/>
    <n v="33.643116499999998"/>
    <n v="75.087121367610877"/>
    <n v="840"/>
    <n v="-0.77186326256769267"/>
    <n v="2"/>
    <n v="28260.217860000001"/>
    <n v="63073.181948793143"/>
    <x v="2"/>
    <x v="11"/>
  </r>
  <r>
    <x v="136"/>
    <x v="697"/>
    <n v="33.644689900000003"/>
    <n v="75.018843200000006"/>
    <n v="7440"/>
    <n v="0.33596956276744128"/>
    <n v="2"/>
    <n v="250316.492856"/>
    <n v="558140.19340800005"/>
    <x v="2"/>
    <x v="11"/>
  </r>
  <r>
    <x v="137"/>
    <x v="698"/>
    <n v="31.4522485"/>
    <n v="77.410437049819734"/>
    <n v="1590"/>
    <n v="-0.6459731687796092"/>
    <n v="2"/>
    <n v="50009.075115"/>
    <n v="123082.5949092134"/>
    <x v="4"/>
    <x v="8"/>
  </r>
  <r>
    <x v="137"/>
    <x v="699"/>
    <n v="31.860682300000001"/>
    <n v="77.1544095"/>
    <n v="1230"/>
    <n v="-0.7064004137978892"/>
    <n v="2"/>
    <n v="39188.639229"/>
    <n v="94899.923685000002"/>
    <x v="4"/>
    <x v="8"/>
  </r>
  <r>
    <x v="137"/>
    <x v="700"/>
    <n v="31.9578974"/>
    <n v="77.108923200000007"/>
    <n v="5790"/>
    <n v="5.9011356433657847E-2"/>
    <n v="2"/>
    <n v="185036.22594599999"/>
    <n v="446460.66532799997"/>
    <x v="4"/>
    <x v="8"/>
  </r>
  <r>
    <x v="137"/>
    <x v="701"/>
    <n v="32.263094049999999"/>
    <n v="77.188121832414083"/>
    <n v="1470"/>
    <n v="-0.66611558378570257"/>
    <n v="2"/>
    <n v="47426.748253500002"/>
    <n v="113466.53909364869"/>
    <x v="4"/>
    <x v="8"/>
  </r>
  <r>
    <x v="137"/>
    <x v="702"/>
    <n v="31.502938650000001"/>
    <n v="77.61526438131088"/>
    <n v="1500"/>
    <n v="-0.66107998003417923"/>
    <n v="2"/>
    <n v="47254.407975000002"/>
    <n v="116422.8965719663"/>
    <x v="4"/>
    <x v="8"/>
  </r>
  <r>
    <x v="137"/>
    <x v="703"/>
    <n v="31.779637600000001"/>
    <n v="77.525866073785693"/>
    <n v="720"/>
    <n v="-0.79200567757378593"/>
    <n v="2"/>
    <n v="22881.339071999999"/>
    <n v="55818.623573125697"/>
    <x v="4"/>
    <x v="8"/>
  </r>
  <r>
    <x v="138"/>
    <x v="704"/>
    <n v="34.399313900000003"/>
    <n v="74.282739599999999"/>
    <n v="6990"/>
    <n v="0.2604355064945913"/>
    <n v="2"/>
    <n v="240451.204161"/>
    <n v="519236.349804"/>
    <x v="2"/>
    <x v="11"/>
  </r>
  <r>
    <x v="138"/>
    <x v="705"/>
    <n v="34.347818699999998"/>
    <n v="73.827100409148116"/>
    <n v="1560"/>
    <n v="-0.65100877253113254"/>
    <n v="2"/>
    <n v="53582.597171999987"/>
    <n v="115170.2766382711"/>
    <x v="2"/>
    <x v="11"/>
  </r>
  <r>
    <x v="138"/>
    <x v="706"/>
    <n v="34.526607900000002"/>
    <n v="74.256717300000005"/>
    <n v="14100"/>
    <n v="1.4538735956056219"/>
    <n v="2"/>
    <n v="486825.17138999997"/>
    <n v="1047019.71393"/>
    <x v="2"/>
    <x v="11"/>
  </r>
  <r>
    <x v="139"/>
    <x v="707"/>
    <n v="29.998884350000001"/>
    <n v="76.558277331091659"/>
    <n v="7200"/>
    <n v="0.29568473275525459"/>
    <n v="2"/>
    <n v="215991.96732"/>
    <n v="551219.59678386"/>
    <x v="5"/>
    <x v="9"/>
  </r>
  <r>
    <x v="139"/>
    <x v="146"/>
    <n v="30.147678549999998"/>
    <n v="76.842086468566322"/>
    <n v="3660"/>
    <n v="-0.29851650992449902"/>
    <n v="2"/>
    <n v="110340.503493"/>
    <n v="281242.03647495282"/>
    <x v="4"/>
    <x v="8"/>
  </r>
  <r>
    <x v="139"/>
    <x v="708"/>
    <n v="29.9750564"/>
    <n v="76.830944500000001"/>
    <n v="16320"/>
    <n v="1.8265082732183491"/>
    <n v="2"/>
    <n v="489192.92044800002"/>
    <n v="1253881.0142399999"/>
    <x v="0"/>
    <x v="4"/>
  </r>
  <r>
    <x v="140"/>
    <x v="709"/>
    <n v="26.740300000000001"/>
    <n v="83.744100000000003"/>
    <n v="13140"/>
    <n v="1.2927342755568749"/>
    <n v="1"/>
    <n v="351367.54200000002"/>
    <n v="1100397.4739999999"/>
    <x v="2"/>
    <x v="6"/>
  </r>
  <r>
    <x v="140"/>
    <x v="710"/>
    <n v="26.70678165"/>
    <n v="83.960918780700581"/>
    <n v="8430"/>
    <n v="0.50214448656771138"/>
    <n v="1"/>
    <n v="225138.16930949999"/>
    <n v="707790.54532130586"/>
    <x v="2"/>
    <x v="6"/>
  </r>
  <r>
    <x v="140"/>
    <x v="711"/>
    <n v="26.9036455"/>
    <n v="83.979320799999996"/>
    <n v="15510"/>
    <n v="1.690546971927219"/>
    <n v="1"/>
    <n v="417275.54170499998"/>
    <n v="1302519.2656080001"/>
    <x v="2"/>
    <x v="6"/>
  </r>
  <r>
    <x v="140"/>
    <x v="712"/>
    <n v="26.749579600000001"/>
    <n v="84.138416371802705"/>
    <n v="11910"/>
    <n v="1.086274521744419"/>
    <n v="1"/>
    <n v="318587.493036"/>
    <n v="1002088.53898817"/>
    <x v="2"/>
    <x v="6"/>
  </r>
  <r>
    <x v="141"/>
    <x v="713"/>
    <n v="24.688441449999999"/>
    <n v="78.39556195678"/>
    <n v="6900"/>
    <n v="0.24532869524002129"/>
    <n v="1"/>
    <n v="170350.24600499999"/>
    <n v="540929.37750178203"/>
    <x v="1"/>
    <x v="12"/>
  </r>
  <r>
    <x v="141"/>
    <x v="714"/>
    <n v="24.537833450000001"/>
    <n v="78.7698688593767"/>
    <n v="5640"/>
    <n v="3.3833337676041172E-2"/>
    <n v="1"/>
    <n v="138393.38065800001"/>
    <n v="444262.06036688457"/>
    <x v="1"/>
    <x v="12"/>
  </r>
  <r>
    <x v="141"/>
    <x v="715"/>
    <n v="24.9895557"/>
    <n v="78.480052587074823"/>
    <n v="4230"/>
    <n v="-0.20284003864555561"/>
    <n v="1"/>
    <n v="105705.820611"/>
    <n v="331970.62244332652"/>
    <x v="1"/>
    <x v="12"/>
  </r>
  <r>
    <x v="142"/>
    <x v="716"/>
    <n v="34.163656000000003"/>
    <n v="77.584014800000006"/>
    <n v="2430"/>
    <n v="-0.50497626373695581"/>
    <n v="2"/>
    <n v="83017.684080000006"/>
    <n v="188529.15596400001"/>
    <x v="2"/>
    <x v="11"/>
  </r>
  <r>
    <x v="143"/>
    <x v="717"/>
    <n v="27.034942650000001"/>
    <n v="80.921437342061793"/>
    <n v="4800"/>
    <n v="-0.1071635673666122"/>
    <n v="1"/>
    <n v="129767.72472"/>
    <n v="388422.89924189658"/>
    <x v="0"/>
    <x v="0"/>
  </r>
  <r>
    <x v="143"/>
    <x v="718"/>
    <n v="26.838100000000001"/>
    <n v="80.934600099999997"/>
    <n v="46590"/>
    <n v="6.9074324585053946"/>
    <n v="1"/>
    <n v="1250387.0789999999"/>
    <n v="3770743.0186589998"/>
    <x v="2"/>
    <x v="6"/>
  </r>
  <r>
    <x v="143"/>
    <x v="719"/>
    <n v="26.99062065"/>
    <n v="80.666456609328137"/>
    <n v="5070"/>
    <n v="-6.1843133602902223E-2"/>
    <n v="1"/>
    <n v="136842.4466955"/>
    <n v="408978.93500929372"/>
    <x v="0"/>
    <x v="0"/>
  </r>
  <r>
    <x v="143"/>
    <x v="720"/>
    <n v="26.680634999999999"/>
    <n v="80.983083399999998"/>
    <n v="6600"/>
    <n v="0.19497265772478789"/>
    <n v="1"/>
    <n v="176092.19099999999"/>
    <n v="534488.35043999995"/>
    <x v="0"/>
    <x v="0"/>
  </r>
  <r>
    <x v="144"/>
    <x v="721"/>
    <n v="30.8041704"/>
    <n v="75.475364499999998"/>
    <n v="11190"/>
    <n v="0.96542003170785839"/>
    <n v="2"/>
    <n v="344698.666776"/>
    <n v="844569.32875500002"/>
    <x v="5"/>
    <x v="9"/>
  </r>
  <r>
    <x v="144"/>
    <x v="722"/>
    <n v="30.700624999999999"/>
    <n v="76.222076299999998"/>
    <n v="7290"/>
    <n v="0.31079154400982473"/>
    <n v="2"/>
    <n v="223807.55624999999"/>
    <n v="555658.93622699997"/>
    <x v="5"/>
    <x v="9"/>
  </r>
  <r>
    <x v="144"/>
    <x v="723"/>
    <n v="30.861901400000001"/>
    <n v="76.027356400000002"/>
    <n v="63390"/>
    <n v="9.7273705593584623"/>
    <n v="2"/>
    <n v="1956335.9297460001"/>
    <n v="4819374.1221960001"/>
    <x v="6"/>
    <x v="10"/>
  </r>
  <r>
    <x v="144"/>
    <x v="724"/>
    <n v="30.879105800000001"/>
    <n v="75.858996399999995"/>
    <n v="11910"/>
    <n v="1.086274521744419"/>
    <n v="2"/>
    <n v="367770.15007799998"/>
    <n v="903480.64712399989"/>
    <x v="5"/>
    <x v="9"/>
  </r>
  <r>
    <x v="144"/>
    <x v="725"/>
    <n v="30.722081899999999"/>
    <n v="76.059143500000005"/>
    <n v="6990"/>
    <n v="0.2604355064945913"/>
    <n v="2"/>
    <n v="214747.35248100001"/>
    <n v="531653.41306500009"/>
    <x v="5"/>
    <x v="9"/>
  </r>
  <r>
    <x v="144"/>
    <x v="726"/>
    <n v="30.6496526"/>
    <n v="75.599312800000007"/>
    <n v="6600"/>
    <n v="0.19497265772478789"/>
    <n v="2"/>
    <n v="202287.70715999999"/>
    <n v="498955.46448000002"/>
    <x v="5"/>
    <x v="9"/>
  </r>
  <r>
    <x v="144"/>
    <x v="727"/>
    <n v="30.836876400000001"/>
    <n v="76.191375500000007"/>
    <n v="7290"/>
    <n v="0.31079154400982473"/>
    <n v="2"/>
    <n v="224800.82895600001"/>
    <n v="555435.12739500008"/>
    <x v="5"/>
    <x v="9"/>
  </r>
  <r>
    <x v="145"/>
    <x v="728"/>
    <n v="27.599632199999999"/>
    <n v="78.049736899999999"/>
    <n v="7590"/>
    <n v="0.36114758152505799"/>
    <n v="2"/>
    <n v="209481.20839799999"/>
    <n v="592397.50307099998"/>
    <x v="1"/>
    <x v="3"/>
  </r>
  <r>
    <x v="145"/>
    <x v="729"/>
    <n v="27.439022900000001"/>
    <n v="78.035917299999994"/>
    <n v="5310"/>
    <n v="-2.1558303590715529E-2"/>
    <n v="2"/>
    <n v="145701.211599"/>
    <n v="414370.72086300002"/>
    <x v="1"/>
    <x v="3"/>
  </r>
  <r>
    <x v="145"/>
    <x v="730"/>
    <n v="27.705586400000001"/>
    <n v="78.080575600000003"/>
    <n v="3090"/>
    <n v="-0.39419298120344243"/>
    <n v="2"/>
    <n v="85610.261976000009"/>
    <n v="241268.978604"/>
    <x v="1"/>
    <x v="3"/>
  </r>
  <r>
    <x v="146"/>
    <x v="731"/>
    <n v="28.265912"/>
    <n v="76.151475500000004"/>
    <n v="11400"/>
    <n v="1.0006692579685219"/>
    <n v="2"/>
    <n v="322231.39679999999"/>
    <n v="868126.82070000004"/>
    <x v="1"/>
    <x v="3"/>
  </r>
  <r>
    <x v="146"/>
    <x v="732"/>
    <n v="27.9981957"/>
    <n v="76.07674276086783"/>
    <n v="14610"/>
    <n v="1.539478859381519"/>
    <n v="2"/>
    <n v="409053.63917699998"/>
    <n v="1111481.2117362791"/>
    <x v="1"/>
    <x v="3"/>
  </r>
  <r>
    <x v="147"/>
    <x v="733"/>
    <n v="25.3070287"/>
    <n v="79.852879900000005"/>
    <n v="2130"/>
    <n v="-0.55533230125218913"/>
    <n v="1"/>
    <n v="53903.971130999998"/>
    <n v="170086.63418699999"/>
    <x v="1"/>
    <x v="12"/>
  </r>
  <r>
    <x v="147"/>
    <x v="734"/>
    <n v="25.319572099999998"/>
    <n v="79.649872400000007"/>
    <n v="4620"/>
    <n v="-0.13737718987575229"/>
    <n v="1"/>
    <n v="116976.423102"/>
    <n v="367982.41048800002"/>
    <x v="0"/>
    <x v="0"/>
  </r>
  <r>
    <x v="147"/>
    <x v="735"/>
    <n v="25.288685099999999"/>
    <n v="79.879207100000002"/>
    <n v="5280"/>
    <n v="-2.6593907342238869E-2"/>
    <n v="1"/>
    <n v="133524.25732800001"/>
    <n v="421762.21348799998"/>
    <x v="0"/>
    <x v="0"/>
  </r>
  <r>
    <x v="148"/>
    <x v="736"/>
    <n v="27.093602449999999"/>
    <n v="83.566068064326842"/>
    <n v="5970"/>
    <n v="8.9224978942797864E-2"/>
    <n v="1"/>
    <n v="161748.80662650001"/>
    <n v="498889.42634403118"/>
    <x v="2"/>
    <x v="6"/>
  </r>
  <r>
    <x v="148"/>
    <x v="737"/>
    <n v="27.424728399999999"/>
    <n v="83.420197999999999"/>
    <n v="6990"/>
    <n v="0.2604355064945913"/>
    <n v="1"/>
    <n v="191698.851516"/>
    <n v="583107.18402000004"/>
    <x v="2"/>
    <x v="6"/>
  </r>
  <r>
    <x v="148"/>
    <x v="738"/>
    <n v="27.255498500000002"/>
    <n v="83.727955926373113"/>
    <n v="7410"/>
    <n v="0.33093395901591799"/>
    <n v="1"/>
    <n v="201963.243885"/>
    <n v="620424.15341442474"/>
    <x v="2"/>
    <x v="6"/>
  </r>
  <r>
    <x v="148"/>
    <x v="739"/>
    <n v="27.183673299999999"/>
    <n v="83.29099742957456"/>
    <n v="6690"/>
    <n v="0.21007946897935789"/>
    <n v="1"/>
    <n v="181858.77437699999"/>
    <n v="557216.77280385385"/>
    <x v="2"/>
    <x v="6"/>
  </r>
  <r>
    <x v="149"/>
    <x v="740"/>
    <n v="27.196586549999999"/>
    <n v="79.215883640236726"/>
    <n v="11160"/>
    <n v="0.96038442795633505"/>
    <n v="1"/>
    <n v="303513.905898"/>
    <n v="884049.26142504183"/>
    <x v="0"/>
    <x v="0"/>
  </r>
  <r>
    <x v="149"/>
    <x v="741"/>
    <n v="27.052159100000001"/>
    <n v="78.961167623870352"/>
    <n v="4560"/>
    <n v="-0.14744839737879889"/>
    <n v="1"/>
    <n v="123357.84549599999"/>
    <n v="360062.92436484882"/>
    <x v="0"/>
    <x v="0"/>
  </r>
  <r>
    <x v="149"/>
    <x v="742"/>
    <n v="27.227067699999999"/>
    <n v="79.0271702"/>
    <n v="9960"/>
    <n v="0.75896027789540155"/>
    <n v="1"/>
    <n v="271181.59429199999"/>
    <n v="787110.61519200006"/>
    <x v="0"/>
    <x v="0"/>
  </r>
  <r>
    <x v="150"/>
    <x v="743"/>
    <n v="31.765361899999998"/>
    <n v="77.162992732292295"/>
    <n v="870"/>
    <n v="-0.76682765881616932"/>
    <n v="2"/>
    <n v="27635.864852999999"/>
    <n v="67131.8036770943"/>
    <x v="4"/>
    <x v="8"/>
  </r>
  <r>
    <x v="150"/>
    <x v="744"/>
    <n v="31.561459899999999"/>
    <n v="76.77573481782143"/>
    <n v="1230"/>
    <n v="-0.7064004137978892"/>
    <n v="2"/>
    <n v="38820.595676999998"/>
    <n v="94434.153825920366"/>
    <x v="4"/>
    <x v="8"/>
  </r>
  <r>
    <x v="150"/>
    <x v="745"/>
    <n v="31.6174769"/>
    <n v="77.278806447885827"/>
    <n v="1080"/>
    <n v="-0.73157843255550592"/>
    <n v="2"/>
    <n v="34146.875052000003"/>
    <n v="83461.110963716696"/>
    <x v="4"/>
    <x v="8"/>
  </r>
  <r>
    <x v="150"/>
    <x v="746"/>
    <n v="31.6780367"/>
    <n v="76.791184193713036"/>
    <n v="600"/>
    <n v="-0.8121480925798793"/>
    <n v="2"/>
    <n v="19006.82202"/>
    <n v="46074.710516227817"/>
    <x v="4"/>
    <x v="8"/>
  </r>
  <r>
    <x v="150"/>
    <x v="747"/>
    <n v="31.56623205"/>
    <n v="77.057493177404851"/>
    <n v="1620"/>
    <n v="-0.64093756502808585"/>
    <n v="2"/>
    <n v="51137.295920999997"/>
    <n v="124833.1389473959"/>
    <x v="4"/>
    <x v="8"/>
  </r>
  <r>
    <x v="150"/>
    <x v="748"/>
    <n v="31.806849750000001"/>
    <n v="76.753458590187847"/>
    <n v="990"/>
    <n v="-0.74668524381007595"/>
    <n v="2"/>
    <n v="31488.781252500001"/>
    <n v="75985.924004285975"/>
    <x v="4"/>
    <x v="8"/>
  </r>
  <r>
    <x v="150"/>
    <x v="749"/>
    <n v="31.943449999999999"/>
    <n v="76.815823303478822"/>
    <n v="2400"/>
    <n v="-0.51001186748847915"/>
    <n v="2"/>
    <n v="76664.28"/>
    <n v="184357.97592834919"/>
    <x v="4"/>
    <x v="8"/>
  </r>
  <r>
    <x v="150"/>
    <x v="750"/>
    <n v="31.381855099999999"/>
    <n v="77.206057299999998"/>
    <n v="2610"/>
    <n v="-0.47476264122781581"/>
    <n v="2"/>
    <n v="81906.641810999994"/>
    <n v="201507.809553"/>
    <x v="4"/>
    <x v="8"/>
  </r>
  <r>
    <x v="150"/>
    <x v="751"/>
    <n v="31.760097349999999"/>
    <n v="76.871516584358773"/>
    <n v="720"/>
    <n v="-0.79200567757378593"/>
    <n v="2"/>
    <n v="22867.270091999999"/>
    <n v="55347.491940738313"/>
    <x v="4"/>
    <x v="8"/>
  </r>
  <r>
    <x v="150"/>
    <x v="752"/>
    <n v="31.95844335"/>
    <n v="76.713764555448847"/>
    <n v="720"/>
    <n v="-0.79200567757378593"/>
    <n v="2"/>
    <n v="23010.079212000001"/>
    <n v="55233.910479923172"/>
    <x v="4"/>
    <x v="8"/>
  </r>
  <r>
    <x v="150"/>
    <x v="753"/>
    <n v="31.708449600000002"/>
    <n v="76.929378200000002"/>
    <n v="2040"/>
    <n v="-0.57043911250675916"/>
    <n v="2"/>
    <n v="64685.237184000012"/>
    <n v="156935.93152799999"/>
    <x v="4"/>
    <x v="8"/>
  </r>
  <r>
    <x v="150"/>
    <x v="754"/>
    <n v="31.37366325"/>
    <n v="77.013543736966085"/>
    <n v="990"/>
    <n v="-0.74668524381007595"/>
    <n v="2"/>
    <n v="31059.926617500001"/>
    <n v="76243.408299596427"/>
    <x v="4"/>
    <x v="8"/>
  </r>
  <r>
    <x v="150"/>
    <x v="755"/>
    <n v="31.689686300000002"/>
    <n v="76.994225999999998"/>
    <n v="1410"/>
    <n v="-0.67618679128874926"/>
    <n v="2"/>
    <n v="44682.457683000001"/>
    <n v="108561.85866"/>
    <x v="4"/>
    <x v="8"/>
  </r>
  <r>
    <x v="150"/>
    <x v="756"/>
    <n v="31.840597299999999"/>
    <n v="76.675883047253748"/>
    <n v="510"/>
    <n v="-0.82725490383444933"/>
    <n v="2"/>
    <n v="16238.704623"/>
    <n v="39104.700354099412"/>
    <x v="4"/>
    <x v="8"/>
  </r>
  <r>
    <x v="150"/>
    <x v="757"/>
    <n v="31.699746449999999"/>
    <n v="76.720349739125894"/>
    <n v="1800"/>
    <n v="-0.61072394251894591"/>
    <n v="2"/>
    <n v="57059.543610000001"/>
    <n v="138096.62953042661"/>
    <x v="4"/>
    <x v="8"/>
  </r>
  <r>
    <x v="150"/>
    <x v="758"/>
    <n v="31.471353100000002"/>
    <n v="76.900400278383984"/>
    <n v="3120"/>
    <n v="-0.38915737745191908"/>
    <n v="2"/>
    <n v="98190.621672000008"/>
    <n v="239929.248868558"/>
    <x v="4"/>
    <x v="8"/>
  </r>
  <r>
    <x v="150"/>
    <x v="759"/>
    <n v="31.540321800000001"/>
    <n v="77.18544996984636"/>
    <n v="1410"/>
    <n v="-0.67618679128874926"/>
    <n v="2"/>
    <n v="44471.853737999998"/>
    <n v="108831.4844574834"/>
    <x v="4"/>
    <x v="8"/>
  </r>
  <r>
    <x v="151"/>
    <x v="760"/>
    <n v="22.445085550000002"/>
    <n v="80.709567754602617"/>
    <n v="3600"/>
    <n v="-0.3085877174275457"/>
    <n v="1"/>
    <n v="80802.307980000012"/>
    <n v="290554.44391656941"/>
    <x v="1"/>
    <x v="12"/>
  </r>
  <r>
    <x v="151"/>
    <x v="761"/>
    <n v="22.679184150000001"/>
    <n v="80.693655481106617"/>
    <n v="2400"/>
    <n v="-0.51001186748847915"/>
    <n v="1"/>
    <n v="54430.041960000002"/>
    <n v="193664.77315465591"/>
    <x v="1"/>
    <x v="12"/>
  </r>
  <r>
    <x v="151"/>
    <x v="762"/>
    <n v="22.60120435"/>
    <n v="80.371473818878854"/>
    <n v="3240"/>
    <n v="-0.36901496244582571"/>
    <n v="1"/>
    <n v="73227.902094000005"/>
    <n v="260403.57517316751"/>
    <x v="1"/>
    <x v="12"/>
  </r>
  <r>
    <x v="151"/>
    <x v="763"/>
    <n v="22.462743100000001"/>
    <n v="80.199999869668147"/>
    <n v="2190"/>
    <n v="-0.54526109374914244"/>
    <n v="1"/>
    <n v="49193.407389"/>
    <n v="175637.9997145732"/>
    <x v="1"/>
    <x v="12"/>
  </r>
  <r>
    <x v="151"/>
    <x v="764"/>
    <n v="22.896944999999999"/>
    <n v="80.154350888604398"/>
    <n v="1500"/>
    <n v="-0.66107998003417923"/>
    <n v="1"/>
    <n v="34345.417500000003"/>
    <n v="120231.52633290659"/>
    <x v="1"/>
    <x v="12"/>
  </r>
  <r>
    <x v="151"/>
    <x v="765"/>
    <n v="23.006019550000001"/>
    <n v="80.380707873833387"/>
    <n v="1740"/>
    <n v="-0.62079515002199248"/>
    <n v="1"/>
    <n v="40030.474017"/>
    <n v="139862.4317004701"/>
    <x v="1"/>
    <x v="12"/>
  </r>
  <r>
    <x v="152"/>
    <x v="766"/>
    <n v="24.5746556"/>
    <n v="75.74751109073874"/>
    <n v="2100"/>
    <n v="-0.56036790500371247"/>
    <n v="0"/>
    <n v="51606.776760000001"/>
    <n v="159069.77329055141"/>
    <x v="0"/>
    <x v="5"/>
  </r>
  <r>
    <x v="152"/>
    <x v="767"/>
    <n v="23.885663000000001"/>
    <n v="75.021179194016327"/>
    <n v="1500"/>
    <n v="-0.66107998003417923"/>
    <n v="0"/>
    <n v="35828.494500000001"/>
    <n v="112531.7687910245"/>
    <x v="0"/>
    <x v="5"/>
  </r>
  <r>
    <x v="152"/>
    <x v="768"/>
    <n v="24.331507999999999"/>
    <n v="75.581579822525697"/>
    <n v="1890"/>
    <n v="-0.59561713126437588"/>
    <n v="0"/>
    <n v="45986.55012"/>
    <n v="142849.18586457361"/>
    <x v="0"/>
    <x v="5"/>
  </r>
  <r>
    <x v="152"/>
    <x v="769"/>
    <n v="24.239166000000001"/>
    <n v="75.145387403723717"/>
    <n v="2820"/>
    <n v="-0.4395134149671524"/>
    <n v="0"/>
    <n v="68354.448120000001"/>
    <n v="211909.99247850091"/>
    <x v="2"/>
    <x v="2"/>
  </r>
  <r>
    <x v="152"/>
    <x v="770"/>
    <n v="24.066682950000001"/>
    <n v="75.05689725047506"/>
    <n v="4680"/>
    <n v="-0.1273059823727056"/>
    <n v="0"/>
    <n v="112632.076206"/>
    <n v="351266.27913222328"/>
    <x v="2"/>
    <x v="2"/>
  </r>
  <r>
    <x v="152"/>
    <x v="771"/>
    <n v="24.2000457"/>
    <n v="75.592308405554945"/>
    <n v="1740"/>
    <n v="-0.62079515002199248"/>
    <n v="0"/>
    <n v="42108.079517999999"/>
    <n v="131530.6166256656"/>
    <x v="0"/>
    <x v="5"/>
  </r>
  <r>
    <x v="152"/>
    <x v="772"/>
    <n v="24.02812875"/>
    <n v="75.409489050214461"/>
    <n v="2640"/>
    <n v="-0.46972703747629252"/>
    <n v="0"/>
    <n v="63434.259899999997"/>
    <n v="199081.05109256619"/>
    <x v="0"/>
    <x v="5"/>
  </r>
  <r>
    <x v="152"/>
    <x v="773"/>
    <n v="24.064314199999998"/>
    <n v="75.650393699999995"/>
    <n v="1230"/>
    <n v="-0.7064004137978892"/>
    <n v="0"/>
    <n v="29599.106466000001"/>
    <n v="93049.984250999987"/>
    <x v="0"/>
    <x v="5"/>
  </r>
  <r>
    <x v="153"/>
    <x v="774"/>
    <n v="29.9255593"/>
    <n v="75.549853999999996"/>
    <n v="8340"/>
    <n v="0.4870376753131414"/>
    <n v="2"/>
    <n v="249579.16456199999"/>
    <n v="630085.78235999995"/>
    <x v="5"/>
    <x v="9"/>
  </r>
  <r>
    <x v="153"/>
    <x v="775"/>
    <n v="29.988294"/>
    <n v="75.404112499999997"/>
    <n v="11160"/>
    <n v="0.96038442795633505"/>
    <n v="2"/>
    <n v="334669.36103999999"/>
    <n v="841509.89549999998"/>
    <x v="5"/>
    <x v="9"/>
  </r>
  <r>
    <x v="153"/>
    <x v="776"/>
    <n v="29.693446600000001"/>
    <n v="75.237530000000007"/>
    <n v="5700"/>
    <n v="4.3904545179087838E-2"/>
    <n v="2"/>
    <n v="169252.64562"/>
    <n v="428853.92099999997"/>
    <x v="7"/>
    <x v="13"/>
  </r>
  <r>
    <x v="154"/>
    <x v="777"/>
    <n v="27.746971299999998"/>
    <n v="77.492531454003966"/>
    <n v="7800"/>
    <n v="0.39639680778572139"/>
    <n v="2"/>
    <n v="216426.37614000001"/>
    <n v="604441.74534123088"/>
    <x v="1"/>
    <x v="3"/>
  </r>
  <r>
    <x v="154"/>
    <x v="778"/>
    <n v="27.39447345"/>
    <n v="77.830157762368444"/>
    <n v="4830"/>
    <n v="-0.1021279636150889"/>
    <n v="2"/>
    <n v="132315.3067635"/>
    <n v="375919.66199223959"/>
    <x v="1"/>
    <x v="3"/>
  </r>
  <r>
    <x v="154"/>
    <x v="779"/>
    <n v="27.742108999999999"/>
    <n v="77.739270308754342"/>
    <n v="6030"/>
    <n v="9.9296186445844536E-2"/>
    <n v="2"/>
    <n v="167284.91727000001"/>
    <n v="468767.7999617887"/>
    <x v="1"/>
    <x v="3"/>
  </r>
  <r>
    <x v="154"/>
    <x v="780"/>
    <n v="27.495553900000001"/>
    <n v="77.685555399999998"/>
    <n v="16290"/>
    <n v="1.821472669466826"/>
    <n v="2"/>
    <n v="447902.57303099998"/>
    <n v="1265497.697466"/>
    <x v="1"/>
    <x v="3"/>
  </r>
  <r>
    <x v="155"/>
    <x v="781"/>
    <n v="26.143750950000001"/>
    <n v="83.488566046826321"/>
    <n v="6390"/>
    <n v="0.1597234314641246"/>
    <n v="1"/>
    <n v="167058.56857050001"/>
    <n v="533491.93703922024"/>
    <x v="2"/>
    <x v="6"/>
  </r>
  <r>
    <x v="155"/>
    <x v="782"/>
    <n v="26.14316985"/>
    <n v="83.678775304881967"/>
    <n v="4590"/>
    <n v="-0.1424127936272756"/>
    <n v="1"/>
    <n v="119997.1496115"/>
    <n v="384085.57864940818"/>
    <x v="2"/>
    <x v="6"/>
  </r>
  <r>
    <x v="155"/>
    <x v="783"/>
    <n v="25.951291749999999"/>
    <n v="83.646546093633759"/>
    <n v="12510"/>
    <n v="1.1869865967748849"/>
    <n v="1"/>
    <n v="324650.65979250002"/>
    <n v="1046418.291631358"/>
    <x v="2"/>
    <x v="6"/>
  </r>
  <r>
    <x v="155"/>
    <x v="784"/>
    <n v="25.954441200000002"/>
    <n v="83.40441462569953"/>
    <n v="6810"/>
    <n v="0.23022188398545129"/>
    <n v="1"/>
    <n v="176749.744572"/>
    <n v="567984.06360101386"/>
    <x v="2"/>
    <x v="6"/>
  </r>
  <r>
    <x v="156"/>
    <x v="785"/>
    <n v="29.046588150000002"/>
    <n v="77.963345081067047"/>
    <n v="10590"/>
    <n v="0.86470795667739164"/>
    <n v="2"/>
    <n v="307603.36850849999"/>
    <n v="825631.82440849999"/>
    <x v="1"/>
    <x v="3"/>
  </r>
  <r>
    <x v="156"/>
    <x v="786"/>
    <n v="28.996329599999999"/>
    <n v="77.706191500000003"/>
    <n v="28890"/>
    <n v="3.936426245106627"/>
    <n v="2"/>
    <n v="837703.96214399999"/>
    <n v="2244931.8724349998"/>
    <x v="0"/>
    <x v="4"/>
  </r>
  <r>
    <x v="156"/>
    <x v="787"/>
    <n v="29.148652500000001"/>
    <n v="77.636201865396146"/>
    <n v="7800"/>
    <n v="0.39639680778572139"/>
    <n v="2"/>
    <n v="227359.4895"/>
    <n v="605562.37455008994"/>
    <x v="1"/>
    <x v="3"/>
  </r>
  <r>
    <x v="157"/>
    <x v="788"/>
    <n v="27.83295"/>
    <n v="77.025522536684193"/>
    <n v="9690"/>
    <n v="0.71363984413169157"/>
    <n v="2"/>
    <n v="269701.2855"/>
    <n v="746377.3133804698"/>
    <x v="1"/>
    <x v="3"/>
  </r>
  <r>
    <x v="157"/>
    <x v="789"/>
    <n v="28.103337199999999"/>
    <n v="77.004799300000002"/>
    <n v="8100"/>
    <n v="0.44675284530095472"/>
    <n v="2"/>
    <n v="227637.03132000001"/>
    <n v="623738.87433000002"/>
    <x v="1"/>
    <x v="3"/>
  </r>
  <r>
    <x v="157"/>
    <x v="790"/>
    <n v="27.873687100000001"/>
    <n v="77.198418572569835"/>
    <n v="8220"/>
    <n v="0.46689526030704809"/>
    <n v="2"/>
    <n v="229121.70796199999"/>
    <n v="634571.00066652405"/>
    <x v="1"/>
    <x v="3"/>
  </r>
  <r>
    <x v="157"/>
    <x v="791"/>
    <n v="28.236297149999999"/>
    <n v="76.9579286794539"/>
    <n v="4710"/>
    <n v="-0.1222703786211823"/>
    <n v="2"/>
    <n v="132992.9595765"/>
    <n v="362471.84408022789"/>
    <x v="1"/>
    <x v="3"/>
  </r>
  <r>
    <x v="158"/>
    <x v="792"/>
    <n v="25.123299800000002"/>
    <n v="82.876246966564082"/>
    <n v="9810"/>
    <n v="0.73378225913778494"/>
    <n v="1"/>
    <n v="246459.57103799999"/>
    <n v="813015.98274199362"/>
    <x v="2"/>
    <x v="6"/>
  </r>
  <r>
    <x v="158"/>
    <x v="81"/>
    <n v="24.848521349999999"/>
    <n v="82.283295947713"/>
    <n v="7170"/>
    <n v="0.2906491290037313"/>
    <n v="1"/>
    <n v="178163.89807950001"/>
    <n v="589971.23194510222"/>
    <x v="2"/>
    <x v="6"/>
  </r>
  <r>
    <x v="158"/>
    <x v="793"/>
    <n v="24.915105400000002"/>
    <n v="82.716342183705208"/>
    <n v="3300"/>
    <n v="-0.35894375494277908"/>
    <n v="1"/>
    <n v="82219.84782000001"/>
    <n v="272963.92920622719"/>
    <x v="2"/>
    <x v="6"/>
  </r>
  <r>
    <x v="158"/>
    <x v="794"/>
    <n v="25.1461346"/>
    <n v="82.568995200000003"/>
    <n v="16200"/>
    <n v="1.806365858212255"/>
    <n v="1"/>
    <n v="407367.38052000001"/>
    <n v="1337617.72224"/>
    <x v="2"/>
    <x v="6"/>
  </r>
  <r>
    <x v="159"/>
    <x v="795"/>
    <n v="30.687931899999999"/>
    <n v="75.096123199999994"/>
    <n v="7410"/>
    <n v="0.33093395901591799"/>
    <n v="2"/>
    <n v="227397.57537899999"/>
    <n v="556462.27291199996"/>
    <x v="5"/>
    <x v="9"/>
  </r>
  <r>
    <x v="159"/>
    <x v="796"/>
    <n v="30.817478000000001"/>
    <n v="75.168771599999999"/>
    <n v="19620"/>
    <n v="2.3804246858859162"/>
    <n v="2"/>
    <n v="604638.91836000001"/>
    <n v="1474811.2987919999"/>
    <x v="5"/>
    <x v="9"/>
  </r>
  <r>
    <x v="159"/>
    <x v="797"/>
    <n v="30.615148699999999"/>
    <n v="75.289031363687059"/>
    <n v="5610"/>
    <n v="2.8797733924517829E-2"/>
    <n v="2"/>
    <n v="171750.984207"/>
    <n v="422371.46595028439"/>
    <x v="5"/>
    <x v="9"/>
  </r>
  <r>
    <x v="160"/>
    <x v="798"/>
    <n v="28.648525100000001"/>
    <n v="78.768826495472567"/>
    <n v="9270"/>
    <n v="0.64314139161036488"/>
    <n v="2"/>
    <n v="265571.82767700002"/>
    <n v="730187.02161303069"/>
    <x v="1"/>
    <x v="3"/>
  </r>
  <r>
    <x v="160"/>
    <x v="799"/>
    <n v="29.02421335"/>
    <n v="78.643032021889965"/>
    <n v="4200"/>
    <n v="-0.20787564239707901"/>
    <n v="2"/>
    <n v="121901.69607000001"/>
    <n v="330300.73449193791"/>
    <x v="3"/>
    <x v="7"/>
  </r>
  <r>
    <x v="160"/>
    <x v="800"/>
    <n v="28.833498200000001"/>
    <n v="78.773286400000003"/>
    <n v="22620"/>
    <n v="2.88398506103825"/>
    <n v="2"/>
    <n v="652213.729284"/>
    <n v="1781851.7383679999"/>
    <x v="0"/>
    <x v="4"/>
  </r>
  <r>
    <x v="160"/>
    <x v="801"/>
    <n v="28.583283999999999"/>
    <n v="78.570744700000006"/>
    <n v="13680"/>
    <n v="1.3833751430842951"/>
    <n v="2"/>
    <n v="391019.32511999999"/>
    <n v="1074847.7874960001"/>
    <x v="1"/>
    <x v="3"/>
  </r>
  <r>
    <x v="160"/>
    <x v="802"/>
    <n v="29.191251900000001"/>
    <n v="78.860660062395681"/>
    <n v="6900"/>
    <n v="0.24532869524002129"/>
    <n v="2"/>
    <n v="201419.63811"/>
    <n v="544138.55443053017"/>
    <x v="3"/>
    <x v="7"/>
  </r>
  <r>
    <x v="161"/>
    <x v="803"/>
    <n v="26.657915599999999"/>
    <n v="78.236381325763688"/>
    <n v="3600"/>
    <n v="-0.3085877174275457"/>
    <n v="1"/>
    <n v="95968.496159999995"/>
    <n v="281650.97277274932"/>
    <x v="0"/>
    <x v="0"/>
  </r>
  <r>
    <x v="161"/>
    <x v="804"/>
    <n v="26.25669315"/>
    <n v="77.839793507227526"/>
    <n v="6090"/>
    <n v="0.1093673939488912"/>
    <n v="0"/>
    <n v="159903.2612835"/>
    <n v="474044.34245901561"/>
    <x v="1"/>
    <x v="1"/>
  </r>
  <r>
    <x v="161"/>
    <x v="805"/>
    <n v="26.219942"/>
    <n v="77.691449019215284"/>
    <n v="2670"/>
    <n v="-0.46469143372476912"/>
    <n v="0"/>
    <n v="70007.245139999999"/>
    <n v="207436.16888130479"/>
    <x v="1"/>
    <x v="1"/>
  </r>
  <r>
    <x v="161"/>
    <x v="806"/>
    <n v="26.501320400000001"/>
    <n v="78.002861699999997"/>
    <n v="8700"/>
    <n v="0.54746492033142147"/>
    <n v="1"/>
    <n v="230561.48748000001"/>
    <n v="678624.89679000003"/>
    <x v="0"/>
    <x v="0"/>
  </r>
  <r>
    <x v="161"/>
    <x v="807"/>
    <n v="26.729397800000001"/>
    <n v="78.405888223428988"/>
    <n v="3210"/>
    <n v="-0.37405056619734911"/>
    <n v="1"/>
    <n v="85801.366938000006"/>
    <n v="251682.90119720699"/>
    <x v="0"/>
    <x v="0"/>
  </r>
  <r>
    <x v="161"/>
    <x v="808"/>
    <n v="26.248568200000001"/>
    <n v="77.40972854656755"/>
    <n v="3030"/>
    <n v="-0.40426418870648911"/>
    <n v="0"/>
    <n v="79533.161646000008"/>
    <n v="234551.47749609969"/>
    <x v="1"/>
    <x v="1"/>
  </r>
  <r>
    <x v="162"/>
    <x v="809"/>
    <n v="30.28671615"/>
    <n v="74.638653435416671"/>
    <n v="7290"/>
    <n v="0.31079154400982473"/>
    <n v="2"/>
    <n v="220790.1607335"/>
    <n v="544115.78354418755"/>
    <x v="5"/>
    <x v="9"/>
  </r>
  <r>
    <x v="162"/>
    <x v="810"/>
    <n v="30.1890608"/>
    <n v="74.499454900000003"/>
    <n v="11400"/>
    <n v="1.0006692579685219"/>
    <n v="2"/>
    <n v="344155.29311999999"/>
    <n v="849293.78586000006"/>
    <x v="5"/>
    <x v="9"/>
  </r>
  <r>
    <x v="162"/>
    <x v="811"/>
    <n v="30.478799200000001"/>
    <n v="74.514705899999996"/>
    <n v="10830"/>
    <n v="0.90499278668957828"/>
    <n v="2"/>
    <n v="330085.39533600002"/>
    <n v="806994.26489699993"/>
    <x v="5"/>
    <x v="9"/>
  </r>
  <r>
    <x v="163"/>
    <x v="812"/>
    <n v="29.3159344"/>
    <n v="77.471106685553082"/>
    <n v="7290"/>
    <n v="0.31079154400982473"/>
    <n v="2"/>
    <n v="213713.16177599999"/>
    <n v="564764.36773768195"/>
    <x v="1"/>
    <x v="3"/>
  </r>
  <r>
    <x v="163"/>
    <x v="813"/>
    <n v="29.410524200000001"/>
    <n v="77.906879585320226"/>
    <n v="6840"/>
    <n v="0.23525748773697461"/>
    <n v="2"/>
    <n v="201167.98552799999"/>
    <n v="532883.05636359029"/>
    <x v="1"/>
    <x v="3"/>
  </r>
  <r>
    <x v="163"/>
    <x v="814"/>
    <n v="29.29320165"/>
    <n v="77.74500681677128"/>
    <n v="5970"/>
    <n v="8.9224978942797864E-2"/>
    <n v="2"/>
    <n v="174880.41385049999"/>
    <n v="464137.69069612463"/>
    <x v="1"/>
    <x v="3"/>
  </r>
  <r>
    <x v="163"/>
    <x v="815"/>
    <n v="29.466236899999998"/>
    <n v="77.696169900000001"/>
    <n v="19320"/>
    <n v="2.3300686483706818"/>
    <n v="2"/>
    <n v="569287.69690799993"/>
    <n v="1501090.0024679999"/>
    <x v="0"/>
    <x v="4"/>
  </r>
  <r>
    <x v="163"/>
    <x v="816"/>
    <n v="29.432936600000001"/>
    <n v="77.687874699999995"/>
    <n v="9420"/>
    <n v="0.66831941036798148"/>
    <n v="2"/>
    <n v="277258.26277199999"/>
    <n v="731819.77967399999"/>
    <x v="1"/>
    <x v="3"/>
  </r>
  <r>
    <x v="164"/>
    <x v="817"/>
    <n v="26.8958747"/>
    <n v="74.322249799999994"/>
    <n v="4200"/>
    <n v="-0.20787564239707901"/>
    <n v="0"/>
    <n v="112962.67374"/>
    <n v="312153.44916000002"/>
    <x v="2"/>
    <x v="2"/>
  </r>
  <r>
    <x v="164"/>
    <x v="818"/>
    <n v="27.4028417"/>
    <n v="74.5625888"/>
    <n v="5460"/>
    <n v="3.6197151669011482E-3"/>
    <n v="0"/>
    <n v="149619.515682"/>
    <n v="407111.73484799999"/>
    <x v="2"/>
    <x v="2"/>
  </r>
  <r>
    <x v="164"/>
    <x v="819"/>
    <n v="27.222056299999998"/>
    <n v="74.185034700000003"/>
    <n v="3690"/>
    <n v="-0.29348090617297568"/>
    <n v="0"/>
    <n v="100449.387747"/>
    <n v="273742.77804300003"/>
    <x v="2"/>
    <x v="2"/>
  </r>
  <r>
    <x v="164"/>
    <x v="820"/>
    <n v="26.978284899999998"/>
    <n v="73.405819899999997"/>
    <n v="2670"/>
    <n v="-0.46469143372476912"/>
    <n v="0"/>
    <n v="72032.020682999995"/>
    <n v="195993.53913300001"/>
    <x v="2"/>
    <x v="2"/>
  </r>
  <r>
    <x v="164"/>
    <x v="821"/>
    <n v="27.035705"/>
    <n v="74.729412999999994"/>
    <n v="4770"/>
    <n v="-0.1121991711181356"/>
    <n v="0"/>
    <n v="128960.31285"/>
    <n v="356459.30000999989"/>
    <x v="2"/>
    <x v="2"/>
  </r>
  <r>
    <x v="164"/>
    <x v="822"/>
    <n v="26.65022995"/>
    <n v="73.892197187713208"/>
    <n v="5370"/>
    <n v="-1.148709608766886E-2"/>
    <n v="0"/>
    <n v="143111.73483150001"/>
    <n v="396801.09889801987"/>
    <x v="2"/>
    <x v="2"/>
  </r>
  <r>
    <x v="164"/>
    <x v="823"/>
    <n v="27.200011700000001"/>
    <n v="73.723704400000003"/>
    <n v="7230"/>
    <n v="0.30072033650677799"/>
    <n v="0"/>
    <n v="196656.08459099999"/>
    <n v="533022.382812"/>
    <x v="2"/>
    <x v="2"/>
  </r>
  <r>
    <x v="164"/>
    <x v="824"/>
    <n v="27.020247999999999"/>
    <n v="75.000754000000001"/>
    <n v="5610"/>
    <n v="2.8797733924517829E-2"/>
    <n v="0"/>
    <n v="151583.59127999999"/>
    <n v="420754.22993999999"/>
    <x v="1"/>
    <x v="1"/>
  </r>
  <r>
    <x v="164"/>
    <x v="825"/>
    <n v="26.888065999999998"/>
    <n v="74.765991"/>
    <n v="3090"/>
    <n v="-0.39419298120344243"/>
    <n v="0"/>
    <n v="83084.12393999999"/>
    <n v="231026.91219"/>
    <x v="2"/>
    <x v="2"/>
  </r>
  <r>
    <x v="165"/>
    <x v="826"/>
    <n v="29.5387223"/>
    <n v="79.339948028611587"/>
    <n v="300"/>
    <n v="-0.86250413009511262"/>
    <n v="2"/>
    <n v="8861.6166900000007"/>
    <n v="23801.984408583481"/>
    <x v="3"/>
    <x v="7"/>
  </r>
  <r>
    <x v="165"/>
    <x v="827"/>
    <n v="29.316697449999999"/>
    <n v="79.728815782789141"/>
    <n v="1170"/>
    <n v="-0.71647162130093589"/>
    <n v="2"/>
    <n v="34300.536016500002"/>
    <n v="93282.71446586329"/>
    <x v="3"/>
    <x v="7"/>
  </r>
  <r>
    <x v="165"/>
    <x v="828"/>
    <n v="29.214480900000002"/>
    <n v="79.527901200000002"/>
    <n v="5400"/>
    <n v="-6.4514923361455243E-3"/>
    <n v="2"/>
    <n v="157758.19686"/>
    <n v="429450.66648000001"/>
    <x v="3"/>
    <x v="7"/>
  </r>
  <r>
    <x v="165"/>
    <x v="829"/>
    <n v="29.284302799999999"/>
    <n v="79.264221117521544"/>
    <n v="900"/>
    <n v="-0.76179205506464598"/>
    <n v="2"/>
    <n v="26355.872520000001"/>
    <n v="71337.799005769382"/>
    <x v="3"/>
    <x v="7"/>
  </r>
  <r>
    <x v="165"/>
    <x v="830"/>
    <n v="29.458357599999999"/>
    <n v="79.534561082505348"/>
    <n v="480"/>
    <n v="-0.83229050758597267"/>
    <n v="2"/>
    <n v="14140.011648"/>
    <n v="38176.589319602557"/>
    <x v="3"/>
    <x v="7"/>
  </r>
  <r>
    <x v="165"/>
    <x v="831"/>
    <n v="29.103102499999999"/>
    <n v="79.697933015737533"/>
    <n v="1410"/>
    <n v="-0.67618679128874926"/>
    <n v="2"/>
    <n v="41035.374524999999"/>
    <n v="112374.08555218991"/>
    <x v="3"/>
    <x v="7"/>
  </r>
  <r>
    <x v="165"/>
    <x v="832"/>
    <n v="29.3905295"/>
    <n v="79.460869000000002"/>
    <n v="2220"/>
    <n v="-0.5402254899976191"/>
    <n v="2"/>
    <n v="65246.975489999997"/>
    <n v="176403.12917999999"/>
    <x v="3"/>
    <x v="7"/>
  </r>
  <r>
    <x v="165"/>
    <x v="833"/>
    <n v="29.4211052"/>
    <n v="79.096971459150836"/>
    <n v="4380"/>
    <n v="-0.17766201988793889"/>
    <n v="2"/>
    <n v="128864.440776"/>
    <n v="346444.73499108071"/>
    <x v="3"/>
    <x v="7"/>
  </r>
  <r>
    <x v="166"/>
    <x v="834"/>
    <n v="22.84661685"/>
    <n v="79.063563868528746"/>
    <n v="2190"/>
    <n v="-0.54526109374914244"/>
    <n v="1"/>
    <n v="50034.0909015"/>
    <n v="173149.20487207791"/>
    <x v="1"/>
    <x v="12"/>
  </r>
  <r>
    <x v="166"/>
    <x v="835"/>
    <n v="22.937557550000001"/>
    <n v="79.2247485147156"/>
    <n v="3030"/>
    <n v="-0.40426418870648911"/>
    <n v="1"/>
    <n v="69500.799376499999"/>
    <n v="240050.98799958831"/>
    <x v="1"/>
    <x v="12"/>
  </r>
  <r>
    <x v="167"/>
    <x v="836"/>
    <n v="24.651212900000001"/>
    <n v="75.030199022188512"/>
    <n v="1980"/>
    <n v="-0.58051032000980585"/>
    <n v="0"/>
    <n v="48809.401542"/>
    <n v="148559.79406393331"/>
    <x v="2"/>
    <x v="2"/>
  </r>
  <r>
    <x v="167"/>
    <x v="837"/>
    <n v="24.311189899999999"/>
    <n v="74.870740131281167"/>
    <n v="990"/>
    <n v="-0.74668524381007595"/>
    <n v="0"/>
    <n v="24068.078001000002"/>
    <n v="74122.032729968356"/>
    <x v="2"/>
    <x v="2"/>
  </r>
  <r>
    <x v="167"/>
    <x v="838"/>
    <n v="24.51243865"/>
    <n v="75.18496971622676"/>
    <n v="3690"/>
    <n v="-0.29348090617297568"/>
    <n v="0"/>
    <n v="90450.898618499996"/>
    <n v="277432.53825287672"/>
    <x v="2"/>
    <x v="2"/>
  </r>
  <r>
    <x v="167"/>
    <x v="839"/>
    <n v="24.456569949999999"/>
    <n v="74.888192555496317"/>
    <n v="3330"/>
    <n v="-0.35390815119125568"/>
    <n v="0"/>
    <n v="81440.3779335"/>
    <n v="249377.68120980269"/>
    <x v="2"/>
    <x v="2"/>
  </r>
  <r>
    <x v="167"/>
    <x v="840"/>
    <n v="24.890280799999999"/>
    <n v="75.162335982351976"/>
    <n v="1470"/>
    <n v="-0.66611558378570257"/>
    <n v="0"/>
    <n v="36588.712776"/>
    <n v="110488.63389405741"/>
    <x v="2"/>
    <x v="2"/>
  </r>
  <r>
    <x v="168"/>
    <x v="841"/>
    <n v="28.61389565"/>
    <n v="77.207592275988731"/>
    <n v="1230"/>
    <n v="-0.7064004137978892"/>
    <n v="2"/>
    <n v="35195.091649499998"/>
    <n v="94965.338499466132"/>
    <x v="1"/>
    <x v="3"/>
  </r>
  <r>
    <x v="168"/>
    <x v="842"/>
    <n v="28.6314022"/>
    <n v="77.219379099999998"/>
    <n v="570"/>
    <n v="-0.81718369633140264"/>
    <n v="2"/>
    <n v="16319.899254"/>
    <n v="44015.046087000002"/>
    <x v="1"/>
    <x v="3"/>
  </r>
  <r>
    <x v="168"/>
    <x v="843"/>
    <n v="28.625845300000002"/>
    <n v="77.214401499999994"/>
    <n v="1080"/>
    <n v="-0.73157843255550592"/>
    <n v="2"/>
    <n v="30915.912924"/>
    <n v="83391.553619999991"/>
    <x v="1"/>
    <x v="3"/>
  </r>
  <r>
    <x v="169"/>
    <x v="844"/>
    <n v="28.688344600000001"/>
    <n v="77.214788200000001"/>
    <n v="13830"/>
    <n v="1.408553161841912"/>
    <n v="2"/>
    <n v="396759.80581799999"/>
    <n v="1067880.5208060001"/>
    <x v="1"/>
    <x v="3"/>
  </r>
  <r>
    <x v="169"/>
    <x v="845"/>
    <n v="28.7285988"/>
    <n v="77.167126100000004"/>
    <n v="2610"/>
    <n v="-0.47476264122781581"/>
    <n v="2"/>
    <n v="74981.642867999995"/>
    <n v="201406.19912100001"/>
    <x v="1"/>
    <x v="3"/>
  </r>
  <r>
    <x v="170"/>
    <x v="846"/>
    <n v="28.685542900000002"/>
    <n v="77.261592200449343"/>
    <n v="27690"/>
    <n v="3.7350020950456928"/>
    <n v="2"/>
    <n v="794302.68290100002"/>
    <n v="2139373.488030443"/>
    <x v="0"/>
    <x v="4"/>
  </r>
  <r>
    <x v="170"/>
    <x v="847"/>
    <n v="28.702697799999999"/>
    <n v="77.291976199999993"/>
    <n v="6510"/>
    <n v="0.17986584647021789"/>
    <n v="2"/>
    <n v="186854.56267799999"/>
    <n v="503170.76506200002"/>
    <x v="1"/>
    <x v="3"/>
  </r>
  <r>
    <x v="171"/>
    <x v="848"/>
    <n v="28.6779522"/>
    <n v="77.167025300000006"/>
    <n v="11970"/>
    <n v="1.096345729247465"/>
    <n v="2"/>
    <n v="343275.08783400001"/>
    <n v="923689.29284100002"/>
    <x v="1"/>
    <x v="3"/>
  </r>
  <r>
    <x v="171"/>
    <x v="849"/>
    <n v="28.7002238"/>
    <n v="77.124935899999997"/>
    <n v="45210"/>
    <n v="6.6757946859353208"/>
    <n v="2"/>
    <n v="1297537.117998"/>
    <n v="3486818.352039"/>
    <x v="0"/>
    <x v="4"/>
  </r>
  <r>
    <x v="172"/>
    <x v="850"/>
    <n v="25.776281300000001"/>
    <n v="73.711759999999998"/>
    <n v="3630"/>
    <n v="-0.30355211367602242"/>
    <n v="0"/>
    <n v="93567.901119000002"/>
    <n v="267573.6888"/>
    <x v="2"/>
    <x v="2"/>
  </r>
  <r>
    <x v="172"/>
    <x v="851"/>
    <n v="25.2794664"/>
    <n v="73.568859099999997"/>
    <n v="3240"/>
    <n v="-0.36901496244582571"/>
    <n v="0"/>
    <n v="81905.471136000007"/>
    <n v="238363.10348399999"/>
    <x v="2"/>
    <x v="2"/>
  </r>
  <r>
    <x v="172"/>
    <x v="852"/>
    <n v="26.205929000000001"/>
    <n v="73.934216000000006"/>
    <n v="3090"/>
    <n v="-0.39419298120344243"/>
    <n v="0"/>
    <n v="80976.32061000001"/>
    <n v="228456.72743999999"/>
    <x v="2"/>
    <x v="2"/>
  </r>
  <r>
    <x v="172"/>
    <x v="853"/>
    <n v="25.725905900000001"/>
    <n v="73.609733599999998"/>
    <n v="2730"/>
    <n v="-0.45462022622172238"/>
    <n v="0"/>
    <n v="70231.723106999998"/>
    <n v="200954.572728"/>
    <x v="2"/>
    <x v="2"/>
  </r>
  <r>
    <x v="172"/>
    <x v="854"/>
    <n v="25.768237599999999"/>
    <n v="73.327513499999995"/>
    <n v="5070"/>
    <n v="-6.1843133602902223E-2"/>
    <n v="0"/>
    <n v="130644.964632"/>
    <n v="371770.49344499997"/>
    <x v="2"/>
    <x v="2"/>
  </r>
  <r>
    <x v="172"/>
    <x v="855"/>
    <n v="25.958202799999999"/>
    <n v="73.140494899999993"/>
    <n v="1680"/>
    <n v="-0.63086635752503917"/>
    <n v="0"/>
    <n v="43609.780703999997"/>
    <n v="122876.031432"/>
    <x v="2"/>
    <x v="2"/>
  </r>
  <r>
    <x v="172"/>
    <x v="856"/>
    <n v="25.924593699999999"/>
    <n v="73.665239400000004"/>
    <n v="3030"/>
    <n v="-0.40426418870648911"/>
    <n v="0"/>
    <n v="78551.518910999992"/>
    <n v="223205.67538199999"/>
    <x v="2"/>
    <x v="2"/>
  </r>
  <r>
    <x v="172"/>
    <x v="857"/>
    <n v="25.153805599999998"/>
    <n v="73.081648799999996"/>
    <n v="2730"/>
    <n v="-0.45462022622172238"/>
    <n v="0"/>
    <n v="68669.889287999991"/>
    <n v="199512.901224"/>
    <x v="2"/>
    <x v="2"/>
  </r>
  <r>
    <x v="173"/>
    <x v="858"/>
    <n v="28.042846999999998"/>
    <n v="77.2397615"/>
    <n v="7590"/>
    <n v="0.36114758152505799"/>
    <n v="2"/>
    <n v="212845.20873000001"/>
    <n v="586249.78978500003"/>
    <x v="1"/>
    <x v="3"/>
  </r>
  <r>
    <x v="173"/>
    <x v="859"/>
    <n v="27.9785769"/>
    <n v="77.343601699058638"/>
    <n v="7530"/>
    <n v="0.35107637402201142"/>
    <n v="2"/>
    <n v="210678.68405700001"/>
    <n v="582397.32079391158"/>
    <x v="1"/>
    <x v="3"/>
  </r>
  <r>
    <x v="173"/>
    <x v="860"/>
    <n v="28.140574099999998"/>
    <n v="77.325980200000004"/>
    <n v="14310"/>
    <n v="1.4891228218662851"/>
    <n v="2"/>
    <n v="402691.61537100002"/>
    <n v="1106534.776662"/>
    <x v="1"/>
    <x v="3"/>
  </r>
  <r>
    <x v="174"/>
    <x v="861"/>
    <n v="30.804823649999999"/>
    <n v="76.92892778592639"/>
    <n v="4740"/>
    <n v="-0.1172347748696589"/>
    <n v="2"/>
    <n v="146014.86410100001"/>
    <n v="364643.11770529108"/>
    <x v="4"/>
    <x v="8"/>
  </r>
  <r>
    <x v="174"/>
    <x v="862"/>
    <n v="30.697540100000001"/>
    <n v="76.855106599999999"/>
    <n v="11100"/>
    <n v="0.95031322045328837"/>
    <n v="2"/>
    <n v="340742.69510999997"/>
    <n v="853091.68325999996"/>
    <x v="5"/>
    <x v="9"/>
  </r>
  <r>
    <x v="175"/>
    <x v="863"/>
    <n v="29.280771649999998"/>
    <n v="76.849416117243209"/>
    <n v="3060"/>
    <n v="-0.39922858495496583"/>
    <n v="2"/>
    <n v="89599.161248999997"/>
    <n v="235159.2133187642"/>
    <x v="1"/>
    <x v="3"/>
  </r>
  <r>
    <x v="175"/>
    <x v="864"/>
    <n v="29.3912753"/>
    <n v="76.977167499999993"/>
    <n v="22320"/>
    <n v="2.8336290235230162"/>
    <n v="2"/>
    <n v="656013.26469600003"/>
    <n v="1718130.3785999999"/>
    <x v="0"/>
    <x v="4"/>
  </r>
  <r>
    <x v="175"/>
    <x v="865"/>
    <n v="29.230736"/>
    <n v="77.001991902781043"/>
    <n v="8610"/>
    <n v="0.53235810907685144"/>
    <n v="2"/>
    <n v="251676.63696"/>
    <n v="662987.15028294479"/>
    <x v="1"/>
    <x v="3"/>
  </r>
  <r>
    <x v="176"/>
    <x v="866"/>
    <n v="24.9202145"/>
    <n v="80.225312934318779"/>
    <n v="2370"/>
    <n v="-0.5150474712400025"/>
    <n v="1"/>
    <n v="59060.908365000003"/>
    <n v="190133.99165433549"/>
    <x v="1"/>
    <x v="12"/>
  </r>
  <r>
    <x v="176"/>
    <x v="867"/>
    <n v="24.434400650000001"/>
    <n v="80.002570781730327"/>
    <n v="1590"/>
    <n v="-0.6459731687796092"/>
    <n v="1"/>
    <n v="38850.697033500001"/>
    <n v="127204.08754295119"/>
    <x v="1"/>
    <x v="12"/>
  </r>
  <r>
    <x v="176"/>
    <x v="868"/>
    <n v="24.560181100000001"/>
    <n v="80.309208952679938"/>
    <n v="1230"/>
    <n v="-0.7064004137978892"/>
    <n v="1"/>
    <n v="30209.022753000001"/>
    <n v="98780.327011796326"/>
    <x v="1"/>
    <x v="12"/>
  </r>
  <r>
    <x v="176"/>
    <x v="869"/>
    <n v="24.4601975"/>
    <n v="80.249011499999995"/>
    <n v="1860"/>
    <n v="-0.60065273501589922"/>
    <n v="1"/>
    <n v="45495.967349999999"/>
    <n v="149263.16138999999"/>
    <x v="1"/>
    <x v="12"/>
  </r>
  <r>
    <x v="176"/>
    <x v="870"/>
    <n v="24.349356799999999"/>
    <n v="80.601400178346609"/>
    <n v="2160"/>
    <n v="-0.55029669750066579"/>
    <n v="1"/>
    <n v="52594.610688000001"/>
    <n v="174099.02438522869"/>
    <x v="1"/>
    <x v="12"/>
  </r>
  <r>
    <x v="176"/>
    <x v="871"/>
    <n v="24.249237749999999"/>
    <n v="80.20315054088303"/>
    <n v="2340"/>
    <n v="-0.52008307499152584"/>
    <n v="1"/>
    <n v="56743.216334999997"/>
    <n v="187675.37226566629"/>
    <x v="1"/>
    <x v="12"/>
  </r>
  <r>
    <x v="176"/>
    <x v="872"/>
    <n v="24.012049050000002"/>
    <n v="79.971688710389373"/>
    <n v="1110"/>
    <n v="-0.72654282880398258"/>
    <n v="1"/>
    <n v="26653.374445500001"/>
    <n v="88768.574468532199"/>
    <x v="1"/>
    <x v="12"/>
  </r>
  <r>
    <x v="176"/>
    <x v="873"/>
    <n v="24.083326899999999"/>
    <n v="80.276167332727965"/>
    <n v="1500"/>
    <n v="-0.66107998003417923"/>
    <n v="1"/>
    <n v="36124.99035"/>
    <n v="120414.25099909191"/>
    <x v="1"/>
    <x v="12"/>
  </r>
  <r>
    <x v="177"/>
    <x v="874"/>
    <n v="30.350397399999999"/>
    <n v="76.373834400000007"/>
    <n v="9090"/>
    <n v="0.61292776910122482"/>
    <n v="2"/>
    <n v="275885.11236600002"/>
    <n v="694238.15469600004"/>
    <x v="5"/>
    <x v="9"/>
  </r>
  <r>
    <x v="177"/>
    <x v="875"/>
    <n v="30.329560499999999"/>
    <n v="76.412781899999999"/>
    <n v="28200"/>
    <n v="3.8206073588215901"/>
    <n v="2"/>
    <n v="855293.60609999998"/>
    <n v="2154840.4495799998"/>
    <x v="0"/>
    <x v="4"/>
  </r>
  <r>
    <x v="177"/>
    <x v="876"/>
    <n v="29.955425200000001"/>
    <n v="76.051696800000002"/>
    <n v="6330"/>
    <n v="0.14965222396107791"/>
    <n v="2"/>
    <n v="189617.84151599999"/>
    <n v="481407.24074400001"/>
    <x v="5"/>
    <x v="9"/>
  </r>
  <r>
    <x v="177"/>
    <x v="877"/>
    <n v="30.3458535"/>
    <n v="76.439600200000001"/>
    <n v="12810"/>
    <n v="1.237342634290119"/>
    <n v="2"/>
    <n v="388730.38333500002"/>
    <n v="979191.27856200002"/>
    <x v="5"/>
    <x v="9"/>
  </r>
  <r>
    <x v="177"/>
    <x v="878"/>
    <n v="30.155245099999998"/>
    <n v="76.202432599999995"/>
    <n v="5700"/>
    <n v="4.3904545179087838E-2"/>
    <n v="2"/>
    <n v="171884.89707000001"/>
    <n v="434353.86581999989"/>
    <x v="5"/>
    <x v="9"/>
  </r>
  <r>
    <x v="178"/>
    <x v="879"/>
    <n v="28.317698199999999"/>
    <n v="79.842240707501958"/>
    <n v="8760"/>
    <n v="0.55753612783446815"/>
    <n v="1"/>
    <n v="248063.03623200001"/>
    <n v="699418.02859771717"/>
    <x v="0"/>
    <x v="0"/>
  </r>
  <r>
    <x v="178"/>
    <x v="880"/>
    <n v="28.629499599999999"/>
    <n v="79.805407200000005"/>
    <n v="10890"/>
    <n v="0.91506399419262496"/>
    <n v="1"/>
    <n v="311775.25064400001"/>
    <n v="869080.88440800004"/>
    <x v="0"/>
    <x v="0"/>
  </r>
  <r>
    <x v="178"/>
    <x v="881"/>
    <n v="28.512887800000001"/>
    <n v="80.147481299999995"/>
    <n v="8220"/>
    <n v="0.46689526030704809"/>
    <n v="1"/>
    <n v="234375.93771599999"/>
    <n v="658812.29628599994"/>
    <x v="0"/>
    <x v="0"/>
  </r>
  <r>
    <x v="179"/>
    <x v="882"/>
    <n v="29.78767285"/>
    <n v="80.087652974999997"/>
    <n v="810"/>
    <n v="-0.77689886631921601"/>
    <n v="2"/>
    <n v="24128.015008499999"/>
    <n v="64870.99890975"/>
    <x v="3"/>
    <x v="7"/>
  </r>
  <r>
    <x v="179"/>
    <x v="883"/>
    <n v="29.849113500000001"/>
    <n v="80.541471099999995"/>
    <n v="990"/>
    <n v="-0.74668524381007595"/>
    <n v="2"/>
    <n v="29550.622364999999"/>
    <n v="79736.05638899999"/>
    <x v="3"/>
    <x v="7"/>
  </r>
  <r>
    <x v="179"/>
    <x v="884"/>
    <n v="29.80179"/>
    <n v="80.252380000000002"/>
    <n v="1200"/>
    <n v="-0.71143601754941255"/>
    <n v="2"/>
    <n v="35762.148000000001"/>
    <n v="96302.856"/>
    <x v="3"/>
    <x v="7"/>
  </r>
  <r>
    <x v="179"/>
    <x v="885"/>
    <n v="29.657291000000001"/>
    <n v="80.039984000000004"/>
    <n v="1080"/>
    <n v="-0.73157843255550592"/>
    <n v="2"/>
    <n v="32029.87428"/>
    <n v="86443.182720000012"/>
    <x v="3"/>
    <x v="7"/>
  </r>
  <r>
    <x v="179"/>
    <x v="886"/>
    <n v="30.065460000000002"/>
    <n v="80.234530000000007"/>
    <n v="690"/>
    <n v="-0.79704128132530927"/>
    <n v="2"/>
    <n v="20745.167399999998"/>
    <n v="55361.825700000001"/>
    <x v="3"/>
    <x v="7"/>
  </r>
  <r>
    <x v="179"/>
    <x v="887"/>
    <n v="29.595376699999999"/>
    <n v="80.237370366204431"/>
    <n v="2490"/>
    <n v="-0.49490505623390912"/>
    <n v="2"/>
    <n v="73692.487982999999"/>
    <n v="199791.05221184899"/>
    <x v="3"/>
    <x v="7"/>
  </r>
  <r>
    <x v="180"/>
    <x v="888"/>
    <n v="23.882678899999998"/>
    <n v="74.810607399999995"/>
    <n v="1920"/>
    <n v="-0.59058152751285253"/>
    <n v="0"/>
    <n v="45854.743488"/>
    <n v="143636.36620799999"/>
    <x v="2"/>
    <x v="2"/>
  </r>
  <r>
    <x v="180"/>
    <x v="889"/>
    <n v="24.3829511"/>
    <n v="74.701355800000002"/>
    <n v="1830"/>
    <n v="-0.60568833876742256"/>
    <n v="0"/>
    <n v="44620.800513000002"/>
    <n v="136703.48111399999"/>
    <x v="2"/>
    <x v="2"/>
  </r>
  <r>
    <x v="180"/>
    <x v="890"/>
    <n v="24.101588799999998"/>
    <n v="74.442096800000002"/>
    <n v="2610"/>
    <n v="-0.47476264122781581"/>
    <n v="0"/>
    <n v="62905.146767999999"/>
    <n v="194293.87264799999"/>
    <x v="2"/>
    <x v="2"/>
  </r>
  <r>
    <x v="180"/>
    <x v="891"/>
    <n v="25.755105149999999"/>
    <n v="81.581029343581037"/>
    <n v="12510"/>
    <n v="1.1869865967748849"/>
    <n v="1"/>
    <n v="322196.36542649998"/>
    <n v="1020578.677088199"/>
    <x v="2"/>
    <x v="6"/>
  </r>
  <r>
    <x v="180"/>
    <x v="81"/>
    <n v="25.992938800000001"/>
    <n v="81.6604114915786"/>
    <n v="7170"/>
    <n v="0.2906491290037313"/>
    <n v="1"/>
    <n v="186369.37119599999"/>
    <n v="585505.15039461851"/>
    <x v="2"/>
    <x v="6"/>
  </r>
  <r>
    <x v="180"/>
    <x v="892"/>
    <n v="25.949632600000001"/>
    <n v="82.181139172127132"/>
    <n v="14370"/>
    <n v="1.499194029369332"/>
    <n v="1"/>
    <n v="372896.220462"/>
    <n v="1180942.969903467"/>
    <x v="2"/>
    <x v="6"/>
  </r>
  <r>
    <x v="180"/>
    <x v="893"/>
    <n v="24.0333495"/>
    <n v="74.780131499999996"/>
    <n v="3420"/>
    <n v="-0.33880133993668571"/>
    <n v="0"/>
    <n v="82194.055290000004"/>
    <n v="255748.04973"/>
    <x v="2"/>
    <x v="2"/>
  </r>
  <r>
    <x v="180"/>
    <x v="893"/>
    <n v="25.8974011"/>
    <n v="81.937365242778412"/>
    <n v="3420"/>
    <n v="-0.33880133993668571"/>
    <n v="1"/>
    <n v="88569.111762"/>
    <n v="280225.78913030209"/>
    <x v="2"/>
    <x v="6"/>
  </r>
  <r>
    <x v="180"/>
    <x v="894"/>
    <n v="25.796706499999999"/>
    <n v="82.063444556708106"/>
    <n v="6000"/>
    <n v="9.4260582694321193E-2"/>
    <n v="1"/>
    <n v="154780.239"/>
    <n v="492380.66734024859"/>
    <x v="2"/>
    <x v="6"/>
  </r>
  <r>
    <x v="181"/>
    <x v="895"/>
    <n v="33.921849199999997"/>
    <n v="75.014466299999995"/>
    <n v="2280"/>
    <n v="-0.53015428249457253"/>
    <n v="2"/>
    <n v="77341.816175999993"/>
    <n v="171032.983164"/>
    <x v="2"/>
    <x v="11"/>
  </r>
  <r>
    <x v="181"/>
    <x v="896"/>
    <n v="34.023026899999998"/>
    <n v="74.995309499403817"/>
    <n v="2130"/>
    <n v="-0.55533230125218913"/>
    <n v="2"/>
    <n v="72469.047296999997"/>
    <n v="159740.00923373009"/>
    <x v="2"/>
    <x v="11"/>
  </r>
  <r>
    <x v="181"/>
    <x v="897"/>
    <n v="33.875694699999997"/>
    <n v="74.900312900000003"/>
    <n v="7380"/>
    <n v="0.32589835526439459"/>
    <n v="2"/>
    <n v="250002.62688600001"/>
    <n v="552764.30920200003"/>
    <x v="2"/>
    <x v="11"/>
  </r>
  <r>
    <x v="181"/>
    <x v="898"/>
    <n v="33.985395699999998"/>
    <n v="75.147109513677989"/>
    <n v="2880"/>
    <n v="-0.42944220746410577"/>
    <n v="2"/>
    <n v="97877.939615999989"/>
    <n v="216423.67539939261"/>
    <x v="2"/>
    <x v="11"/>
  </r>
  <r>
    <x v="182"/>
    <x v="736"/>
    <n v="26.323883899999998"/>
    <n v="81.262455099999997"/>
    <n v="5970"/>
    <n v="8.9224978942797864E-2"/>
    <n v="1"/>
    <n v="157153.58688300001"/>
    <n v="485136.85694700002"/>
    <x v="2"/>
    <x v="6"/>
  </r>
  <r>
    <x v="182"/>
    <x v="899"/>
    <n v="26.231343800000001"/>
    <n v="81.240313299999997"/>
    <n v="11400"/>
    <n v="1.0006692579685219"/>
    <n v="1"/>
    <n v="299037.31932000001"/>
    <n v="926139.57161999994"/>
    <x v="2"/>
    <x v="6"/>
  </r>
  <r>
    <x v="182"/>
    <x v="900"/>
    <n v="26.021748299999999"/>
    <n v="81.464421000000002"/>
    <n v="6870"/>
    <n v="0.24029309148849801"/>
    <n v="1"/>
    <n v="178769.410821"/>
    <n v="559660.57227"/>
    <x v="2"/>
    <x v="6"/>
  </r>
  <r>
    <x v="183"/>
    <x v="901"/>
    <n v="22.98559405"/>
    <n v="78.074598797678291"/>
    <n v="1560"/>
    <n v="-0.65100877253113254"/>
    <n v="0"/>
    <n v="35857.526718000001"/>
    <n v="121796.3741243781"/>
    <x v="0"/>
    <x v="5"/>
  </r>
  <r>
    <x v="183"/>
    <x v="902"/>
    <n v="23.002799150000001"/>
    <n v="78.280409534350966"/>
    <n v="2010"/>
    <n v="-0.5754747162582825"/>
    <n v="0"/>
    <n v="46235.626291499997"/>
    <n v="157343.62316404539"/>
    <x v="0"/>
    <x v="5"/>
  </r>
  <r>
    <x v="183"/>
    <x v="903"/>
    <n v="23.552546799999998"/>
    <n v="78.368019903417462"/>
    <n v="2040"/>
    <n v="-0.57043911250675916"/>
    <n v="0"/>
    <n v="48047.195471999999"/>
    <n v="159870.7606029716"/>
    <x v="0"/>
    <x v="5"/>
  </r>
  <r>
    <x v="183"/>
    <x v="904"/>
    <n v="23.38268785"/>
    <n v="78.229968186037695"/>
    <n v="1740"/>
    <n v="-0.62079515002199248"/>
    <n v="0"/>
    <n v="40685.876859000004"/>
    <n v="136120.1446437056"/>
    <x v="0"/>
    <x v="5"/>
  </r>
  <r>
    <x v="183"/>
    <x v="905"/>
    <n v="23.048854949999999"/>
    <n v="77.678476540297453"/>
    <n v="3720"/>
    <n v="-0.28844530242145228"/>
    <n v="0"/>
    <n v="85741.740414"/>
    <n v="288963.93272990652"/>
    <x v="0"/>
    <x v="5"/>
  </r>
  <r>
    <x v="183"/>
    <x v="906"/>
    <n v="23.336918950000001"/>
    <n v="77.7864623588748"/>
    <n v="3120"/>
    <n v="-0.38915737745191908"/>
    <n v="0"/>
    <n v="72811.187124000004"/>
    <n v="242693.76255968941"/>
    <x v="0"/>
    <x v="5"/>
  </r>
  <r>
    <x v="183"/>
    <x v="907"/>
    <n v="23.275544549999999"/>
    <n v="78.499837560394965"/>
    <n v="2130"/>
    <n v="-0.55533230125218913"/>
    <n v="0"/>
    <n v="49576.9098915"/>
    <n v="167204.65400364131"/>
    <x v="0"/>
    <x v="5"/>
  </r>
  <r>
    <x v="183"/>
    <x v="908"/>
    <n v="23.0784205"/>
    <n v="78.476724177380731"/>
    <n v="2160"/>
    <n v="-0.55029669750066579"/>
    <n v="0"/>
    <n v="49849.388279999999"/>
    <n v="169509.7242231424"/>
    <x v="0"/>
    <x v="5"/>
  </r>
  <r>
    <x v="184"/>
    <x v="909"/>
    <n v="23.905668250000002"/>
    <n v="77.017827269514441"/>
    <n v="3900"/>
    <n v="-0.25823167991231227"/>
    <n v="0"/>
    <n v="93232.106175000008"/>
    <n v="300369.52635110629"/>
    <x v="0"/>
    <x v="5"/>
  </r>
  <r>
    <x v="184"/>
    <x v="910"/>
    <n v="24.0918645"/>
    <n v="76.294853022800268"/>
    <n v="2760"/>
    <n v="-0.44958462247019909"/>
    <n v="0"/>
    <n v="66493.546019999994"/>
    <n v="210573.79434292871"/>
    <x v="0"/>
    <x v="5"/>
  </r>
  <r>
    <x v="184"/>
    <x v="911"/>
    <n v="24.06472085"/>
    <n v="76.58083098420127"/>
    <n v="2670"/>
    <n v="-0.46469143372476912"/>
    <n v="0"/>
    <n v="64252.804669500001"/>
    <n v="204470.81872781739"/>
    <x v="0"/>
    <x v="5"/>
  </r>
  <r>
    <x v="184"/>
    <x v="912"/>
    <n v="23.62489575"/>
    <n v="76.962602854749917"/>
    <n v="3870"/>
    <n v="-0.26326728366383573"/>
    <n v="0"/>
    <n v="91428.346552500007"/>
    <n v="297845.27304788219"/>
    <x v="0"/>
    <x v="5"/>
  </r>
  <r>
    <x v="184"/>
    <x v="913"/>
    <n v="23.581785050000001"/>
    <n v="76.781723483444395"/>
    <n v="2370"/>
    <n v="-0.5150474712400025"/>
    <n v="0"/>
    <n v="55888.830568500001"/>
    <n v="181972.68465576321"/>
    <x v="0"/>
    <x v="5"/>
  </r>
  <r>
    <x v="184"/>
    <x v="46"/>
    <n v="22.664827450000001"/>
    <n v="74.952006583807602"/>
    <n v="1410"/>
    <n v="-0.67618679128874926"/>
    <n v="0"/>
    <n v="31957.406704500001"/>
    <n v="105682.3292831687"/>
    <x v="0"/>
    <x v="5"/>
  </r>
  <r>
    <x v="184"/>
    <x v="914"/>
    <n v="23.678769150000001"/>
    <n v="76.546160501080607"/>
    <n v="2610"/>
    <n v="-0.47476264122781581"/>
    <n v="0"/>
    <n v="61801.587481499999"/>
    <n v="199785.47890782039"/>
    <x v="0"/>
    <x v="5"/>
  </r>
  <r>
    <x v="185"/>
    <x v="915"/>
    <n v="33.345739000000002"/>
    <n v="74.546808097509427"/>
    <n v="3210"/>
    <n v="-0.37405056619734911"/>
    <n v="2"/>
    <n v="107039.82219000001"/>
    <n v="239295.25399300529"/>
    <x v="2"/>
    <x v="11"/>
  </r>
  <r>
    <x v="185"/>
    <x v="916"/>
    <n v="33.4665149"/>
    <n v="74.427214202573936"/>
    <n v="930"/>
    <n v="-0.75675645131312264"/>
    <n v="2"/>
    <n v="31123.858856999999"/>
    <n v="69217.309208393766"/>
    <x v="2"/>
    <x v="11"/>
  </r>
  <r>
    <x v="185"/>
    <x v="917"/>
    <n v="33.2043301"/>
    <n v="74.47527884309487"/>
    <n v="1890"/>
    <n v="-0.59561713126437588"/>
    <n v="2"/>
    <n v="62756.183889"/>
    <n v="140758.27701344929"/>
    <x v="2"/>
    <x v="11"/>
  </r>
  <r>
    <x v="185"/>
    <x v="918"/>
    <n v="33.186973649999999"/>
    <n v="74.204144345158284"/>
    <n v="2340"/>
    <n v="-0.52008307499152584"/>
    <n v="2"/>
    <n v="77657.518341000003"/>
    <n v="173637.69776767041"/>
    <x v="2"/>
    <x v="11"/>
  </r>
  <r>
    <x v="185"/>
    <x v="919"/>
    <n v="33.378822399999997"/>
    <n v="74.336831880103347"/>
    <n v="4920"/>
    <n v="-8.7021152360518897E-2"/>
    <n v="2"/>
    <n v="164223.80620799999"/>
    <n v="365737.21285010851"/>
    <x v="2"/>
    <x v="11"/>
  </r>
  <r>
    <x v="185"/>
    <x v="920"/>
    <n v="33.053151800000002"/>
    <n v="74.473642622160554"/>
    <n v="1680"/>
    <n v="-0.63086635752503917"/>
    <n v="2"/>
    <n v="55529.295024000006"/>
    <n v="125115.71960522969"/>
    <x v="2"/>
    <x v="11"/>
  </r>
  <r>
    <x v="185"/>
    <x v="921"/>
    <n v="33.492269449999988"/>
    <n v="74.36037571176891"/>
    <n v="1770"/>
    <n v="-0.61575954627046925"/>
    <n v="2"/>
    <n v="59281.316926499981"/>
    <n v="131617.865009831"/>
    <x v="2"/>
    <x v="11"/>
  </r>
  <r>
    <x v="186"/>
    <x v="922"/>
    <n v="25.301252000000002"/>
    <n v="73.927374499999999"/>
    <n v="1620"/>
    <n v="-0.64093756502808585"/>
    <n v="0"/>
    <n v="40988.02824"/>
    <n v="119762.34669000001"/>
    <x v="2"/>
    <x v="2"/>
  </r>
  <r>
    <x v="186"/>
    <x v="923"/>
    <n v="25.738414500000001"/>
    <n v="74.079374000000001"/>
    <n v="2370"/>
    <n v="-0.5150474712400025"/>
    <n v="0"/>
    <n v="61000.042365000001"/>
    <n v="175568.11637999999"/>
    <x v="2"/>
    <x v="2"/>
  </r>
  <r>
    <x v="186"/>
    <x v="924"/>
    <n v="25.5295393"/>
    <n v="73.908932800000002"/>
    <n v="1500"/>
    <n v="-0.66107998003417923"/>
    <n v="0"/>
    <n v="38294.308949999999"/>
    <n v="110863.3992"/>
    <x v="2"/>
    <x v="2"/>
  </r>
  <r>
    <x v="186"/>
    <x v="925"/>
    <n v="25.148052799999999"/>
    <n v="73.582747900000001"/>
    <n v="2010"/>
    <n v="-0.5754747162582825"/>
    <n v="0"/>
    <n v="50547.586128000003"/>
    <n v="147901.323279"/>
    <x v="2"/>
    <x v="2"/>
  </r>
  <r>
    <x v="186"/>
    <x v="926"/>
    <n v="24.930345299999999"/>
    <n v="73.822493699999995"/>
    <n v="3360"/>
    <n v="-0.34887254743973239"/>
    <n v="0"/>
    <n v="83765.960208000004"/>
    <n v="248043.578832"/>
    <x v="2"/>
    <x v="2"/>
  </r>
  <r>
    <x v="186"/>
    <x v="927"/>
    <n v="25.00851415"/>
    <n v="74.158501143581503"/>
    <n v="1800"/>
    <n v="-0.61072394251894591"/>
    <n v="0"/>
    <n v="45015.325470000003"/>
    <n v="133485.30205844669"/>
    <x v="2"/>
    <x v="2"/>
  </r>
  <r>
    <x v="186"/>
    <x v="928"/>
    <n v="25.0585825"/>
    <n v="73.888081600000007"/>
    <n v="3240"/>
    <n v="-0.36901496244582571"/>
    <n v="0"/>
    <n v="81189.8073"/>
    <n v="239397.384384"/>
    <x v="2"/>
    <x v="2"/>
  </r>
  <r>
    <x v="187"/>
    <x v="929"/>
    <n v="33.444297900000002"/>
    <n v="75.16109232255917"/>
    <n v="3270"/>
    <n v="-0.36397935869430242"/>
    <n v="2"/>
    <n v="109362.854133"/>
    <n v="245776.77189476849"/>
    <x v="2"/>
    <x v="11"/>
  </r>
  <r>
    <x v="187"/>
    <x v="930"/>
    <n v="33.238704200000001"/>
    <n v="75.240444800000006"/>
    <n v="4140"/>
    <n v="-0.21794684990012561"/>
    <n v="2"/>
    <n v="137608.235388"/>
    <n v="311495.44147199998"/>
    <x v="2"/>
    <x v="11"/>
  </r>
  <r>
    <x v="188"/>
    <x v="931"/>
    <n v="28.868310999999999"/>
    <n v="79.298074966959348"/>
    <n v="5280"/>
    <n v="-2.6593907342238869E-2"/>
    <n v="2"/>
    <n v="152424.68208"/>
    <n v="418693.83582554542"/>
    <x v="3"/>
    <x v="7"/>
  </r>
  <r>
    <x v="188"/>
    <x v="932"/>
    <n v="28.680258949999999"/>
    <n v="79.172186239829273"/>
    <n v="4620"/>
    <n v="-0.13737718987575229"/>
    <n v="2"/>
    <n v="132502.79634900001"/>
    <n v="365775.50042801118"/>
    <x v="3"/>
    <x v="7"/>
  </r>
  <r>
    <x v="188"/>
    <x v="933"/>
    <n v="25.317194700000002"/>
    <n v="81.919373500000006"/>
    <n v="2190"/>
    <n v="-0.54526109374914244"/>
    <n v="1"/>
    <n v="55444.656392999997"/>
    <n v="179403.42796500001"/>
    <x v="2"/>
    <x v="6"/>
  </r>
  <r>
    <x v="188"/>
    <x v="496"/>
    <n v="28.57064695"/>
    <n v="79.01989789828005"/>
    <n v="4890"/>
    <n v="-9.205675611204224E-2"/>
    <n v="2"/>
    <n v="139710.46358549999"/>
    <n v="386407.30072258943"/>
    <x v="3"/>
    <x v="7"/>
  </r>
  <r>
    <x v="188"/>
    <x v="934"/>
    <n v="29.015158599999999"/>
    <n v="79.100480810938933"/>
    <n v="4710"/>
    <n v="-0.1222703786211823"/>
    <n v="2"/>
    <n v="136661.39700600001"/>
    <n v="372563.26461952238"/>
    <x v="3"/>
    <x v="7"/>
  </r>
  <r>
    <x v="188"/>
    <x v="57"/>
    <n v="28.981558849999999"/>
    <n v="78.974731553485398"/>
    <n v="4710"/>
    <n v="-0.1222703786211823"/>
    <n v="2"/>
    <n v="136503.14218349999"/>
    <n v="371970.98561691621"/>
    <x v="3"/>
    <x v="7"/>
  </r>
  <r>
    <x v="189"/>
    <x v="935"/>
    <n v="23.786473699999998"/>
    <n v="75.559101520648824"/>
    <n v="1560"/>
    <n v="-0.65100877253113254"/>
    <n v="0"/>
    <n v="37106.898972000003"/>
    <n v="117872.19837221219"/>
    <x v="0"/>
    <x v="5"/>
  </r>
  <r>
    <x v="189"/>
    <x v="936"/>
    <n v="23.3623726"/>
    <n v="74.663482432404507"/>
    <n v="1110"/>
    <n v="-0.72654282880398258"/>
    <n v="0"/>
    <n v="25932.233585999998"/>
    <n v="82876.465499968996"/>
    <x v="0"/>
    <x v="5"/>
  </r>
  <r>
    <x v="189"/>
    <x v="937"/>
    <n v="23.637939200000002"/>
    <n v="75.128175600000006"/>
    <n v="3390"/>
    <n v="-0.34383694368820911"/>
    <n v="0"/>
    <n v="80132.613888000007"/>
    <n v="254684.51528399999"/>
    <x v="0"/>
    <x v="5"/>
  </r>
  <r>
    <x v="189"/>
    <x v="938"/>
    <n v="23.66512685"/>
    <n v="75.010514009109841"/>
    <n v="1890"/>
    <n v="-0.59561713126437588"/>
    <n v="0"/>
    <n v="44727.089746500002"/>
    <n v="141769.87147721759"/>
    <x v="0"/>
    <x v="5"/>
  </r>
  <r>
    <x v="189"/>
    <x v="939"/>
    <n v="23.323210199999998"/>
    <n v="75.042966814986599"/>
    <n v="7710"/>
    <n v="0.38128999653115142"/>
    <n v="0"/>
    <n v="179821.95064200001"/>
    <n v="578581.2741435467"/>
    <x v="0"/>
    <x v="5"/>
  </r>
  <r>
    <x v="189"/>
    <x v="940"/>
    <n v="23.237432399999999"/>
    <n v="74.876766711994037"/>
    <n v="1170"/>
    <n v="-0.71647162130093589"/>
    <n v="0"/>
    <n v="27187.795908"/>
    <n v="87605.817053033024"/>
    <x v="0"/>
    <x v="5"/>
  </r>
  <r>
    <x v="189"/>
    <x v="941"/>
    <n v="23.462571000000001"/>
    <n v="74.923607200000006"/>
    <n v="1860"/>
    <n v="-0.60065273501589922"/>
    <n v="0"/>
    <n v="43640.382060000004"/>
    <n v="139357.909392"/>
    <x v="0"/>
    <x v="5"/>
  </r>
  <r>
    <x v="189"/>
    <x v="942"/>
    <n v="23.715645250000001"/>
    <n v="75.390732529906444"/>
    <n v="1500"/>
    <n v="-0.66107998003417923"/>
    <n v="0"/>
    <n v="35573.467875000002"/>
    <n v="113086.0987948597"/>
    <x v="0"/>
    <x v="5"/>
  </r>
  <r>
    <x v="190"/>
    <x v="943"/>
    <n v="33.33603205"/>
    <n v="74.840312024892341"/>
    <n v="3870"/>
    <n v="-0.26326728366383573"/>
    <n v="2"/>
    <n v="129010.4440335"/>
    <n v="289632.00753633329"/>
    <x v="2"/>
    <x v="11"/>
  </r>
  <r>
    <x v="190"/>
    <x v="944"/>
    <n v="33.079177100000003"/>
    <n v="74.836294699999996"/>
    <n v="4320"/>
    <n v="-0.18773322739098561"/>
    <n v="2"/>
    <n v="142902.04507200001"/>
    <n v="323292.79310399998"/>
    <x v="2"/>
    <x v="11"/>
  </r>
  <r>
    <x v="191"/>
    <x v="945"/>
    <n v="24.4805244"/>
    <n v="81.55201851082191"/>
    <n v="1770"/>
    <n v="-0.61575954627046925"/>
    <n v="1"/>
    <n v="43330.528187999997"/>
    <n v="144347.07276415479"/>
    <x v="1"/>
    <x v="12"/>
  </r>
  <r>
    <x v="191"/>
    <x v="946"/>
    <n v="24.770832500000001"/>
    <n v="82.084065100000004"/>
    <n v="3540"/>
    <n v="-0.31865892493059239"/>
    <n v="1"/>
    <n v="87688.747050000005"/>
    <n v="290577.59045399999"/>
    <x v="2"/>
    <x v="6"/>
  </r>
  <r>
    <x v="191"/>
    <x v="218"/>
    <n v="24.5520432"/>
    <n v="81.243447856253397"/>
    <n v="6660"/>
    <n v="0.2050438652278346"/>
    <n v="1"/>
    <n v="163516.607712"/>
    <n v="541081.36272264761"/>
    <x v="1"/>
    <x v="12"/>
  </r>
  <r>
    <x v="191"/>
    <x v="947"/>
    <n v="25.014432249999999"/>
    <n v="81.472512389893382"/>
    <n v="3000"/>
    <n v="-0.4092997924580124"/>
    <n v="1"/>
    <n v="75043.296749999994"/>
    <n v="244417.53716968009"/>
    <x v="1"/>
    <x v="12"/>
  </r>
  <r>
    <x v="191"/>
    <x v="948"/>
    <n v="24.664306549999999"/>
    <n v="81.541177883669917"/>
    <n v="3000"/>
    <n v="-0.4092997924580124"/>
    <n v="1"/>
    <n v="73992.919649999996"/>
    <n v="244623.53365100981"/>
    <x v="1"/>
    <x v="12"/>
  </r>
  <r>
    <x v="191"/>
    <x v="949"/>
    <n v="24.599765900000001"/>
    <n v="81.525787577806796"/>
    <n v="1440"/>
    <n v="-0.67115118753722591"/>
    <n v="1"/>
    <n v="35423.662896000002"/>
    <n v="117397.13411204179"/>
    <x v="1"/>
    <x v="12"/>
  </r>
  <r>
    <x v="191"/>
    <x v="950"/>
    <n v="24.8189779"/>
    <n v="81.204492886334094"/>
    <n v="2160"/>
    <n v="-0.55029669750066579"/>
    <n v="1"/>
    <n v="53608.992264"/>
    <n v="175401.7046344816"/>
    <x v="1"/>
    <x v="12"/>
  </r>
  <r>
    <x v="191"/>
    <x v="951"/>
    <n v="24.77548505"/>
    <n v="81.431362802368866"/>
    <n v="2730"/>
    <n v="-0.45462022622172238"/>
    <n v="1"/>
    <n v="67637.074186500002"/>
    <n v="222307.62045046699"/>
    <x v="1"/>
    <x v="12"/>
  </r>
  <r>
    <x v="191"/>
    <x v="952"/>
    <n v="24.97565565"/>
    <n v="81.792390662318383"/>
    <n v="3510"/>
    <n v="-0.32369452868211568"/>
    <n v="1"/>
    <n v="87664.551331499999"/>
    <n v="287091.29122473748"/>
    <x v="2"/>
    <x v="6"/>
  </r>
  <r>
    <x v="192"/>
    <x v="953"/>
    <n v="28.059693599999999"/>
    <n v="76.576616750628546"/>
    <n v="3660"/>
    <n v="-0.29851650992449902"/>
    <n v="2"/>
    <n v="102698.47857599999"/>
    <n v="280270.41730730049"/>
    <x v="1"/>
    <x v="3"/>
  </r>
  <r>
    <x v="192"/>
    <x v="954"/>
    <n v="28.3921086"/>
    <n v="76.450121550795402"/>
    <n v="3600"/>
    <n v="-0.3085877174275457"/>
    <n v="2"/>
    <n v="102211.59096"/>
    <n v="275220.43758286338"/>
    <x v="1"/>
    <x v="3"/>
  </r>
  <r>
    <x v="192"/>
    <x v="955"/>
    <n v="28.195646799999999"/>
    <n v="76.616517900000005"/>
    <n v="18120"/>
    <n v="2.128644498309749"/>
    <n v="2"/>
    <n v="510905.120016"/>
    <n v="1388291.3043480001"/>
    <x v="0"/>
    <x v="4"/>
  </r>
  <r>
    <x v="193"/>
    <x v="956"/>
    <n v="28.969909399999999"/>
    <n v="76.350740126220842"/>
    <n v="5730"/>
    <n v="4.8940148930611167E-2"/>
    <n v="2"/>
    <n v="165997.580862"/>
    <n v="437489.74092324538"/>
    <x v="1"/>
    <x v="3"/>
  </r>
  <r>
    <x v="193"/>
    <x v="957"/>
    <n v="28.901089899999999"/>
    <n v="76.580193499999993"/>
    <n v="20700"/>
    <n v="2.5617064209407561"/>
    <n v="2"/>
    <n v="598252.56092999992"/>
    <n v="1585210.0054500001"/>
    <x v="0"/>
    <x v="4"/>
  </r>
  <r>
    <x v="193"/>
    <x v="958"/>
    <n v="28.777066399999999"/>
    <n v="76.770314900000002"/>
    <n v="3510"/>
    <n v="-0.32369452868211568"/>
    <n v="2"/>
    <n v="101007.503064"/>
    <n v="269463.805299"/>
    <x v="1"/>
    <x v="3"/>
  </r>
  <r>
    <x v="194"/>
    <x v="959"/>
    <n v="30.400880900000001"/>
    <n v="78.957924800000001"/>
    <n v="930"/>
    <n v="-0.75675645131312264"/>
    <n v="2"/>
    <n v="28272.819237"/>
    <n v="73430.870064000002"/>
    <x v="3"/>
    <x v="7"/>
  </r>
  <r>
    <x v="194"/>
    <x v="960"/>
    <n v="30.286560000000001"/>
    <n v="78.980720000000005"/>
    <n v="1380"/>
    <n v="-0.6812223950402726"/>
    <n v="2"/>
    <n v="41795.452799999999"/>
    <n v="108993.3936"/>
    <x v="3"/>
    <x v="7"/>
  </r>
  <r>
    <x v="194"/>
    <x v="961"/>
    <n v="30.513951800000001"/>
    <n v="79.094756000000004"/>
    <n v="1290"/>
    <n v="-0.69632920629484263"/>
    <n v="2"/>
    <n v="39362.997821999998"/>
    <n v="102032.23523999999"/>
    <x v="3"/>
    <x v="7"/>
  </r>
  <r>
    <x v="195"/>
    <x v="962"/>
    <n v="31.234677300000001"/>
    <n v="76.497310400000003"/>
    <n v="6360"/>
    <n v="0.1546878277126012"/>
    <n v="2"/>
    <n v="198652.547628"/>
    <n v="486522.89414400002"/>
    <x v="4"/>
    <x v="8"/>
  </r>
  <r>
    <x v="195"/>
    <x v="963"/>
    <n v="30.897175799999999"/>
    <n v="76.411637200000001"/>
    <n v="5730"/>
    <n v="4.8940148930611167E-2"/>
    <n v="2"/>
    <n v="177040.81733399999"/>
    <n v="437838.68115600001"/>
    <x v="4"/>
    <x v="8"/>
  </r>
  <r>
    <x v="195"/>
    <x v="964"/>
    <n v="31.383748400000002"/>
    <n v="76.375435300000007"/>
    <n v="4410"/>
    <n v="-0.17262641613641561"/>
    <n v="2"/>
    <n v="138402.33044399999"/>
    <n v="336815.66967300011"/>
    <x v="4"/>
    <x v="8"/>
  </r>
  <r>
    <x v="196"/>
    <x v="123"/>
    <n v="24.070736849999999"/>
    <n v="78.849581299516103"/>
    <n v="9120"/>
    <n v="0.61796337285274816"/>
    <n v="1"/>
    <n v="219525.12007199999"/>
    <n v="719108.18145158689"/>
    <x v="1"/>
    <x v="12"/>
  </r>
  <r>
    <x v="196"/>
    <x v="965"/>
    <n v="24.171232799999999"/>
    <n v="78.185180900000006"/>
    <n v="2730"/>
    <n v="-0.45462022622172238"/>
    <n v="0"/>
    <n v="65987.465543999991"/>
    <n v="213445.54385700001"/>
    <x v="0"/>
    <x v="5"/>
  </r>
  <r>
    <x v="196"/>
    <x v="966"/>
    <n v="23.3857471"/>
    <n v="79.063155743934999"/>
    <n v="2460"/>
    <n v="-0.49994065998543252"/>
    <n v="1"/>
    <n v="57528.937866"/>
    <n v="194495.36313008011"/>
    <x v="1"/>
    <x v="12"/>
  </r>
  <r>
    <x v="196"/>
    <x v="967"/>
    <n v="23.754302249999999"/>
    <n v="79.157097236541404"/>
    <n v="1620"/>
    <n v="-0.64093756502808585"/>
    <n v="1"/>
    <n v="38481.969644999997"/>
    <n v="128234.4975231971"/>
    <x v="1"/>
    <x v="12"/>
  </r>
  <r>
    <x v="196"/>
    <x v="968"/>
    <n v="23.395524049999999"/>
    <n v="78.789491780646571"/>
    <n v="1590"/>
    <n v="-0.6459731687796092"/>
    <n v="1"/>
    <n v="37198.883239499999"/>
    <n v="125275.291931228"/>
    <x v="1"/>
    <x v="12"/>
  </r>
  <r>
    <x v="196"/>
    <x v="969"/>
    <n v="24.0669957"/>
    <n v="78.356969329739755"/>
    <n v="2640"/>
    <n v="-0.46972703747629252"/>
    <n v="0"/>
    <n v="63536.868648000003"/>
    <n v="206862.39903051301"/>
    <x v="0"/>
    <x v="5"/>
  </r>
  <r>
    <x v="196"/>
    <x v="970"/>
    <n v="24.172575399999999"/>
    <n v="78.544174173212326"/>
    <n v="2100"/>
    <n v="-0.56036790500371247"/>
    <n v="1"/>
    <n v="50762.408340000002"/>
    <n v="164942.76576374591"/>
    <x v="1"/>
    <x v="12"/>
  </r>
  <r>
    <x v="196"/>
    <x v="971"/>
    <n v="23.792517650000001"/>
    <n v="78.395179415708327"/>
    <n v="1710"/>
    <n v="-0.62583075377351582"/>
    <n v="0"/>
    <n v="40685.205181500001"/>
    <n v="134055.75680086121"/>
    <x v="0"/>
    <x v="5"/>
  </r>
  <r>
    <x v="196"/>
    <x v="972"/>
    <n v="23.614668850000001"/>
    <n v="79.079223864243545"/>
    <n v="1920"/>
    <n v="-0.59058152751285253"/>
    <n v="1"/>
    <n v="45340.164191999997"/>
    <n v="151832.10981934759"/>
    <x v="1"/>
    <x v="12"/>
  </r>
  <r>
    <x v="196"/>
    <x v="973"/>
    <n v="24.200624950000002"/>
    <n v="77.050373288201428"/>
    <n v="11430"/>
    <n v="1.005704861720045"/>
    <n v="0"/>
    <n v="276613.1431785"/>
    <n v="880685.76668414229"/>
    <x v="0"/>
    <x v="5"/>
  </r>
  <r>
    <x v="196"/>
    <x v="974"/>
    <n v="24.23819525"/>
    <n v="78.984798547915489"/>
    <n v="1890"/>
    <n v="-0.59561713126437588"/>
    <n v="1"/>
    <n v="45810.189022500002"/>
    <n v="149281.2692555603"/>
    <x v="1"/>
    <x v="12"/>
  </r>
  <r>
    <x v="197"/>
    <x v="975"/>
    <n v="30.21259105"/>
    <n v="77.709696976133245"/>
    <n v="7140"/>
    <n v="0.28561352525220801"/>
    <n v="2"/>
    <n v="215717.90009700001"/>
    <n v="554847.23640959139"/>
    <x v="4"/>
    <x v="8"/>
  </r>
  <r>
    <x v="197"/>
    <x v="976"/>
    <n v="29.722669499999999"/>
    <n v="77.671223276732633"/>
    <n v="7080"/>
    <n v="0.27554231774916133"/>
    <n v="2"/>
    <n v="210436.50005999999"/>
    <n v="549912.2607992671"/>
    <x v="1"/>
    <x v="3"/>
  </r>
  <r>
    <x v="197"/>
    <x v="977"/>
    <n v="29.849743"/>
    <n v="77.298047416954077"/>
    <n v="9600"/>
    <n v="0.69853303287712154"/>
    <n v="2"/>
    <n v="286557.53279999999"/>
    <n v="742061.25520275917"/>
    <x v="1"/>
    <x v="3"/>
  </r>
  <r>
    <x v="197"/>
    <x v="978"/>
    <n v="29.7524315"/>
    <n v="77.465391728292332"/>
    <n v="5010"/>
    <n v="-7.1914341105948895E-2"/>
    <n v="2"/>
    <n v="149059.68181499999"/>
    <n v="388101.61255874461"/>
    <x v="1"/>
    <x v="3"/>
  </r>
  <r>
    <x v="197"/>
    <x v="979"/>
    <n v="29.9637438"/>
    <n v="77.542746399999999"/>
    <n v="18810"/>
    <n v="2.2444633845947859"/>
    <n v="2"/>
    <n v="563618.02087799995"/>
    <n v="1458579.059784"/>
    <x v="0"/>
    <x v="4"/>
  </r>
  <r>
    <x v="198"/>
    <x v="980"/>
    <n v="30.584860500000001"/>
    <n v="76.845206599999997"/>
    <n v="11160"/>
    <n v="0.96038442795633505"/>
    <n v="2"/>
    <n v="341327.04317999998"/>
    <n v="857592.50565599999"/>
    <x v="5"/>
    <x v="9"/>
  </r>
  <r>
    <x v="198"/>
    <x v="981"/>
    <n v="30.778011150000001"/>
    <n v="76.60711025180666"/>
    <n v="10800"/>
    <n v="0.89995718293805493"/>
    <n v="2"/>
    <n v="332402.52042000002"/>
    <n v="827356.79071951192"/>
    <x v="5"/>
    <x v="9"/>
  </r>
  <r>
    <x v="198"/>
    <x v="982"/>
    <n v="30.690436600000002"/>
    <n v="76.711620800000006"/>
    <n v="10620"/>
    <n v="0.86974356042891499"/>
    <n v="2"/>
    <n v="325932.43669200002"/>
    <n v="814677.41289600008"/>
    <x v="5"/>
    <x v="9"/>
  </r>
  <r>
    <x v="199"/>
    <x v="983"/>
    <n v="32.575911750000003"/>
    <n v="75.120344555300633"/>
    <n v="8310"/>
    <n v="0.48200207156161812"/>
    <n v="2"/>
    <n v="270705.8266425"/>
    <n v="624250.06325454824"/>
    <x v="2"/>
    <x v="11"/>
  </r>
  <r>
    <x v="200"/>
    <x v="984"/>
    <n v="30.257713500000001"/>
    <n v="75.8343919"/>
    <n v="8580"/>
    <n v="0.52732250532532809"/>
    <n v="2"/>
    <n v="259611.18182999999"/>
    <n v="650659.08250200003"/>
    <x v="5"/>
    <x v="9"/>
  </r>
  <r>
    <x v="200"/>
    <x v="985"/>
    <n v="29.920986150000001"/>
    <n v="75.867764430738333"/>
    <n v="4320"/>
    <n v="-0.18773322739098561"/>
    <n v="2"/>
    <n v="129258.660168"/>
    <n v="327748.74234078958"/>
    <x v="5"/>
    <x v="9"/>
  </r>
  <r>
    <x v="200"/>
    <x v="986"/>
    <n v="30.650086300000002"/>
    <n v="75.883115000000004"/>
    <n v="14100"/>
    <n v="1.4538735956056219"/>
    <n v="2"/>
    <n v="432166.21682999999"/>
    <n v="1069951.9214999999"/>
    <x v="5"/>
    <x v="9"/>
  </r>
  <r>
    <x v="200"/>
    <x v="987"/>
    <n v="29.820093499999999"/>
    <n v="75.891237200000006"/>
    <n v="4410"/>
    <n v="-0.17262641613641561"/>
    <n v="2"/>
    <n v="131506.61233500001"/>
    <n v="334680.35605200002"/>
    <x v="5"/>
    <x v="9"/>
  </r>
  <r>
    <x v="200"/>
    <x v="988"/>
    <n v="30.2424006"/>
    <n v="75.830371499999998"/>
    <n v="11910"/>
    <n v="1.086274521744419"/>
    <n v="2"/>
    <n v="360186.99114599999"/>
    <n v="903139.72456499992"/>
    <x v="5"/>
    <x v="9"/>
  </r>
  <r>
    <x v="200"/>
    <x v="989"/>
    <n v="30.2378532"/>
    <n v="75.838721399999997"/>
    <n v="10980"/>
    <n v="0.93017080544719499"/>
    <n v="2"/>
    <n v="332011.62813600001"/>
    <n v="832709.16097199998"/>
    <x v="5"/>
    <x v="9"/>
  </r>
  <r>
    <x v="201"/>
    <x v="990"/>
    <n v="26.553098550000001"/>
    <n v="83.000134910800568"/>
    <n v="7110"/>
    <n v="0.28057792150068461"/>
    <n v="1"/>
    <n v="188792.53069049999"/>
    <n v="590130.95921579201"/>
    <x v="2"/>
    <x v="6"/>
  </r>
  <r>
    <x v="201"/>
    <x v="991"/>
    <n v="26.799453100000001"/>
    <n v="82.992616020426624"/>
    <n v="9930"/>
    <n v="0.7539246741438782"/>
    <n v="1"/>
    <n v="266118.56928300002"/>
    <n v="824116.6770828364"/>
    <x v="2"/>
    <x v="6"/>
  </r>
  <r>
    <x v="201"/>
    <x v="992"/>
    <n v="26.977253300000001"/>
    <n v="83.1108622"/>
    <n v="6540"/>
    <n v="0.18490145022174129"/>
    <n v="1"/>
    <n v="176431.23658200001"/>
    <n v="543545.03878800001"/>
    <x v="2"/>
    <x v="6"/>
  </r>
  <r>
    <x v="202"/>
    <x v="993"/>
    <n v="25.3941093"/>
    <n v="82.570146500000007"/>
    <n v="7800"/>
    <n v="0.39639680778572139"/>
    <n v="1"/>
    <n v="198074.05254"/>
    <n v="644047.14270000008"/>
    <x v="2"/>
    <x v="6"/>
  </r>
  <r>
    <x v="202"/>
    <x v="994"/>
    <n v="25.3804488"/>
    <n v="82.567592899999994"/>
    <n v="7800"/>
    <n v="0.39639680778572139"/>
    <n v="1"/>
    <n v="197967.50064000001"/>
    <n v="644027.22461999999"/>
    <x v="2"/>
    <x v="6"/>
  </r>
  <r>
    <x v="203"/>
    <x v="995"/>
    <n v="24.314732299999999"/>
    <n v="80.972132400000007"/>
    <n v="3090"/>
    <n v="-0.39419298120344243"/>
    <n v="1"/>
    <n v="75132.522807000001"/>
    <n v="250203.88911600001"/>
    <x v="1"/>
    <x v="12"/>
  </r>
  <r>
    <x v="203"/>
    <x v="996"/>
    <n v="24.80609445"/>
    <n v="80.936446223521983"/>
    <n v="1830"/>
    <n v="-0.60568833876742256"/>
    <n v="1"/>
    <n v="45395.1528435"/>
    <n v="148113.6965890452"/>
    <x v="1"/>
    <x v="12"/>
  </r>
  <r>
    <x v="203"/>
    <x v="997"/>
    <n v="24.691891550000001"/>
    <n v="81.064826000269449"/>
    <n v="1500"/>
    <n v="-0.66107998003417923"/>
    <n v="1"/>
    <n v="37037.837325"/>
    <n v="121597.2390004042"/>
    <x v="1"/>
    <x v="12"/>
  </r>
  <r>
    <x v="203"/>
    <x v="998"/>
    <n v="24.410739800000002"/>
    <n v="80.870143530302514"/>
    <n v="5010"/>
    <n v="-7.1914341105948895E-2"/>
    <n v="1"/>
    <n v="122297.806398"/>
    <n v="405159.41908681561"/>
    <x v="1"/>
    <x v="12"/>
  </r>
  <r>
    <x v="203"/>
    <x v="999"/>
    <n v="24.972417400000001"/>
    <n v="80.649731434390503"/>
    <n v="2100"/>
    <n v="-0.56036790500371247"/>
    <n v="1"/>
    <n v="52442.076540000002"/>
    <n v="169364.43601221999"/>
    <x v="1"/>
    <x v="12"/>
  </r>
  <r>
    <x v="203"/>
    <x v="1000"/>
    <n v="24.570515700000001"/>
    <n v="80.586758399999994"/>
    <n v="3240"/>
    <n v="-0.36901496244582571"/>
    <n v="1"/>
    <n v="79608.470868000004"/>
    <n v="261101.09721599999"/>
    <x v="1"/>
    <x v="12"/>
  </r>
  <r>
    <x v="203"/>
    <x v="1001"/>
    <n v="24.703357050000001"/>
    <n v="80.652365491627805"/>
    <n v="6990"/>
    <n v="0.2604355064945913"/>
    <n v="1"/>
    <n v="172676.46577949999"/>
    <n v="563760.03478647838"/>
    <x v="1"/>
    <x v="12"/>
  </r>
  <r>
    <x v="203"/>
    <x v="833"/>
    <n v="24.62670825"/>
    <n v="81.057277537749485"/>
    <n v="4380"/>
    <n v="-0.17766201988793889"/>
    <n v="1"/>
    <n v="107864.982135"/>
    <n v="355030.87561534281"/>
    <x v="1"/>
    <x v="12"/>
  </r>
  <r>
    <x v="203"/>
    <x v="1002"/>
    <n v="24.504390300000001"/>
    <n v="81.056442200000006"/>
    <n v="2340"/>
    <n v="-0.52008307499152584"/>
    <n v="1"/>
    <n v="57340.273302000001"/>
    <n v="189672.07474800001"/>
    <x v="1"/>
    <x v="12"/>
  </r>
  <r>
    <x v="203"/>
    <x v="1003"/>
    <n v="24.393355199999998"/>
    <n v="80.661585140344215"/>
    <n v="2670"/>
    <n v="-0.46469143372476912"/>
    <n v="1"/>
    <n v="65130.258383999993"/>
    <n v="215366.43232471909"/>
    <x v="1"/>
    <x v="12"/>
  </r>
  <r>
    <x v="204"/>
    <x v="1004"/>
    <n v="26.556073000000001"/>
    <n v="76.564314999999993"/>
    <n v="2370"/>
    <n v="-0.5150474712400025"/>
    <n v="0"/>
    <n v="62937.89301"/>
    <n v="181457.42655"/>
    <x v="1"/>
    <x v="1"/>
  </r>
  <r>
    <x v="204"/>
    <x v="1005"/>
    <n v="26.330181849999999"/>
    <n v="76.247217764826075"/>
    <n v="1980"/>
    <n v="-0.58051032000980585"/>
    <n v="0"/>
    <n v="52133.760062999987"/>
    <n v="150969.49117435559"/>
    <x v="1"/>
    <x v="1"/>
  </r>
  <r>
    <x v="204"/>
    <x v="1006"/>
    <n v="26.0501535"/>
    <n v="76.153325600000002"/>
    <n v="1320"/>
    <n v="-0.69129360254331929"/>
    <n v="0"/>
    <n v="34386.202619999996"/>
    <n v="100522.389792"/>
    <x v="1"/>
    <x v="1"/>
  </r>
  <r>
    <x v="204"/>
    <x v="1007"/>
    <n v="26.4681809"/>
    <n v="76.726681099999993"/>
    <n v="4770"/>
    <n v="-0.1121991711181356"/>
    <n v="0"/>
    <n v="126253.222893"/>
    <n v="365986.26884700003"/>
    <x v="1"/>
    <x v="1"/>
  </r>
  <r>
    <x v="204"/>
    <x v="1008"/>
    <n v="26.0246092"/>
    <n v="76.667824708355369"/>
    <n v="1890"/>
    <n v="-0.59561713126437588"/>
    <n v="0"/>
    <n v="49186.511387999999"/>
    <n v="144902.18869879161"/>
    <x v="1"/>
    <x v="1"/>
  </r>
  <r>
    <x v="204"/>
    <x v="1009"/>
    <n v="26.289048000000001"/>
    <n v="76.4718175"/>
    <n v="1470"/>
    <n v="-0.66611558378570257"/>
    <n v="0"/>
    <n v="38644.900560000002"/>
    <n v="112413.571725"/>
    <x v="1"/>
    <x v="1"/>
  </r>
  <r>
    <x v="204"/>
    <x v="1010"/>
    <n v="26.018006499999998"/>
    <n v="76.356466699999999"/>
    <n v="4590"/>
    <n v="-0.1424127936272756"/>
    <n v="0"/>
    <n v="119422.649835"/>
    <n v="350476.18215299997"/>
    <x v="1"/>
    <x v="1"/>
  </r>
  <r>
    <x v="205"/>
    <x v="1011"/>
    <n v="22.990207649999999"/>
    <n v="76.733254286009767"/>
    <n v="3510"/>
    <n v="-0.32369452868211568"/>
    <n v="0"/>
    <n v="80695.628851499991"/>
    <n v="269333.72254389431"/>
    <x v="0"/>
    <x v="5"/>
  </r>
  <r>
    <x v="205"/>
    <x v="1012"/>
    <n v="22.84969255"/>
    <n v="77.759188882331159"/>
    <n v="1290"/>
    <n v="-0.69632920629484263"/>
    <n v="0"/>
    <n v="29476.1033895"/>
    <n v="100309.3536582072"/>
    <x v="0"/>
    <x v="5"/>
  </r>
  <r>
    <x v="205"/>
    <x v="1013"/>
    <n v="22.982370849999999"/>
    <n v="77.127655920864825"/>
    <n v="2280"/>
    <n v="-0.53015428249457253"/>
    <n v="0"/>
    <n v="52399.805538000001"/>
    <n v="175851.05549957181"/>
    <x v="0"/>
    <x v="5"/>
  </r>
  <r>
    <x v="205"/>
    <x v="1014"/>
    <n v="22.9447993"/>
    <n v="76.546363566620613"/>
    <n v="1500"/>
    <n v="-0.66107998003417923"/>
    <n v="0"/>
    <n v="34417.198949999998"/>
    <n v="114819.54534993089"/>
    <x v="0"/>
    <x v="5"/>
  </r>
  <r>
    <x v="205"/>
    <x v="1015"/>
    <n v="22.752468799999999"/>
    <n v="77.200344963546556"/>
    <n v="2430"/>
    <n v="-0.50497626373695581"/>
    <n v="0"/>
    <n v="55288.499184"/>
    <n v="187596.8382614181"/>
    <x v="0"/>
    <x v="5"/>
  </r>
  <r>
    <x v="205"/>
    <x v="1016"/>
    <n v="22.759852800000001"/>
    <n v="77.475092303833875"/>
    <n v="1260"/>
    <n v="-0.70136481004636586"/>
    <n v="0"/>
    <n v="28677.414528000001"/>
    <n v="97618.616302830676"/>
    <x v="0"/>
    <x v="5"/>
  </r>
  <r>
    <x v="205"/>
    <x v="1017"/>
    <n v="23.214741799999999"/>
    <n v="77.0782892"/>
    <n v="3810"/>
    <n v="-0.27333849116688241"/>
    <n v="0"/>
    <n v="88448.166257999997"/>
    <n v="293668.28185199999"/>
    <x v="0"/>
    <x v="5"/>
  </r>
  <r>
    <x v="205"/>
    <x v="1018"/>
    <n v="22.734194500000001"/>
    <n v="77.142916999999997"/>
    <n v="2100"/>
    <n v="-0.56036790500371247"/>
    <n v="0"/>
    <n v="47741.808449999997"/>
    <n v="162000.1257"/>
    <x v="0"/>
    <x v="5"/>
  </r>
  <r>
    <x v="206"/>
    <x v="1019"/>
    <n v="22.022104250000002"/>
    <n v="79.756805605958704"/>
    <n v="2730"/>
    <n v="-0.45462022622172238"/>
    <n v="1"/>
    <n v="60120.344602500001"/>
    <n v="217736.0793042673"/>
    <x v="1"/>
    <x v="12"/>
  </r>
  <r>
    <x v="206"/>
    <x v="1020"/>
    <n v="22.403097150000001"/>
    <n v="79.490181756145489"/>
    <n v="1710"/>
    <n v="-0.62583075377351582"/>
    <n v="1"/>
    <n v="38309.296126499998"/>
    <n v="135928.21080300881"/>
    <x v="1"/>
    <x v="12"/>
  </r>
  <r>
    <x v="206"/>
    <x v="1021"/>
    <n v="22.488829500000001"/>
    <n v="79.806203416616256"/>
    <n v="1200"/>
    <n v="-0.71143601754941255"/>
    <n v="1"/>
    <n v="26986.595399999998"/>
    <n v="95767.444099939501"/>
    <x v="1"/>
    <x v="12"/>
  </r>
  <r>
    <x v="206"/>
    <x v="1022"/>
    <n v="22.71892515"/>
    <n v="80.041565749127969"/>
    <n v="2010"/>
    <n v="-0.5754747162582825"/>
    <n v="1"/>
    <n v="45665.039551499998"/>
    <n v="160883.54715574719"/>
    <x v="1"/>
    <x v="12"/>
  </r>
  <r>
    <x v="206"/>
    <x v="1023"/>
    <n v="22.313880650000002"/>
    <n v="79.943215744720561"/>
    <n v="2190"/>
    <n v="-0.54526109374914244"/>
    <n v="1"/>
    <n v="48867.398623499997"/>
    <n v="175075.642480938"/>
    <x v="1"/>
    <x v="12"/>
  </r>
  <r>
    <x v="206"/>
    <x v="1024"/>
    <n v="21.795871999999999"/>
    <n v="79.488278850587506"/>
    <n v="1590"/>
    <n v="-0.6459731687796092"/>
    <n v="1"/>
    <n v="34655.436479999997"/>
    <n v="126386.36337243411"/>
    <x v="1"/>
    <x v="12"/>
  </r>
  <r>
    <x v="206"/>
    <x v="1025"/>
    <n v="22.704633099999999"/>
    <n v="79.545136525990472"/>
    <n v="2910"/>
    <n v="-0.42440660371258238"/>
    <n v="1"/>
    <n v="66070.482321000003"/>
    <n v="231476.34729063229"/>
    <x v="1"/>
    <x v="12"/>
  </r>
  <r>
    <x v="206"/>
    <x v="1026"/>
    <n v="22.085291949999998"/>
    <n v="79.548544910784969"/>
    <n v="990"/>
    <n v="-0.74668524381007595"/>
    <n v="1"/>
    <n v="21864.439030500002"/>
    <n v="78753.059461677112"/>
    <x v="1"/>
    <x v="12"/>
  </r>
  <r>
    <x v="207"/>
    <x v="1027"/>
    <n v="23.9993421"/>
    <n v="81.371321504324555"/>
    <n v="3090"/>
    <n v="-0.39419298120344243"/>
    <n v="1"/>
    <n v="74157.967088999998"/>
    <n v="251437.3834483629"/>
    <x v="1"/>
    <x v="12"/>
  </r>
  <r>
    <x v="207"/>
    <x v="1028"/>
    <n v="23.68927695"/>
    <n v="81.38310279292331"/>
    <n v="2700"/>
    <n v="-0.45965582997324578"/>
    <n v="1"/>
    <n v="63961.047765000003"/>
    <n v="219734.37754089301"/>
    <x v="1"/>
    <x v="12"/>
  </r>
  <r>
    <x v="207"/>
    <x v="1029"/>
    <n v="23.4790858"/>
    <n v="81.728930505007867"/>
    <n v="2280"/>
    <n v="-0.53015428249457253"/>
    <n v="1"/>
    <n v="53532.315624000003"/>
    <n v="186341.96155141789"/>
    <x v="1"/>
    <x v="12"/>
  </r>
  <r>
    <x v="207"/>
    <x v="508"/>
    <n v="23.313238399999999"/>
    <n v="81.35550987067711"/>
    <n v="2070"/>
    <n v="-0.56540350875523582"/>
    <n v="1"/>
    <n v="48258.403488000004"/>
    <n v="168405.9054323016"/>
    <x v="1"/>
    <x v="12"/>
  </r>
  <r>
    <x v="208"/>
    <x v="1030"/>
    <n v="31.1239515"/>
    <n v="76.120187099999995"/>
    <n v="13890"/>
    <n v="1.4186243693449589"/>
    <n v="2"/>
    <n v="432311.68633499998"/>
    <n v="1057309.398819"/>
    <x v="5"/>
    <x v="9"/>
  </r>
  <r>
    <x v="209"/>
    <x v="1031"/>
    <n v="27.676292249999999"/>
    <n v="79.54018788795122"/>
    <n v="11670"/>
    <n v="1.045989691732232"/>
    <n v="1"/>
    <n v="322982.33055750001"/>
    <n v="928233.99265239073"/>
    <x v="0"/>
    <x v="0"/>
  </r>
  <r>
    <x v="209"/>
    <x v="1032"/>
    <n v="28.144148550000001"/>
    <n v="80.115436962624671"/>
    <n v="9270"/>
    <n v="0.64314139161036488"/>
    <n v="1"/>
    <n v="260896.25705849999"/>
    <n v="742670.10064353072"/>
    <x v="0"/>
    <x v="0"/>
  </r>
  <r>
    <x v="209"/>
    <x v="1033"/>
    <n v="27.882749100000002"/>
    <n v="79.910957499999995"/>
    <n v="13740"/>
    <n v="1.393446350587342"/>
    <n v="1"/>
    <n v="383108.97263400001"/>
    <n v="1097976.55605"/>
    <x v="0"/>
    <x v="0"/>
  </r>
  <r>
    <x v="209"/>
    <x v="1034"/>
    <n v="28.057198100000001"/>
    <n v="79.741668877484614"/>
    <n v="10110"/>
    <n v="0.78413829665301826"/>
    <n v="1"/>
    <n v="283658.27279100002"/>
    <n v="806188.27235136949"/>
    <x v="0"/>
    <x v="0"/>
  </r>
  <r>
    <x v="210"/>
    <x v="1035"/>
    <n v="23.426079850000001"/>
    <n v="76.513891181684244"/>
    <n v="1860"/>
    <n v="-0.60065273501589922"/>
    <n v="0"/>
    <n v="43572.508521000003"/>
    <n v="142315.8375979327"/>
    <x v="0"/>
    <x v="5"/>
  </r>
  <r>
    <x v="210"/>
    <x v="1036"/>
    <n v="23.315805600000001"/>
    <n v="76.875969300194754"/>
    <n v="2790"/>
    <n v="-0.44454901871867569"/>
    <n v="0"/>
    <n v="65051.097624000002"/>
    <n v="214483.95434754339"/>
    <x v="0"/>
    <x v="5"/>
  </r>
  <r>
    <x v="210"/>
    <x v="1037"/>
    <n v="23.611082750000001"/>
    <n v="76.336428489704304"/>
    <n v="1590"/>
    <n v="-0.6459731687796092"/>
    <n v="0"/>
    <n v="37541.6215725"/>
    <n v="121374.92129862979"/>
    <x v="0"/>
    <x v="5"/>
  </r>
  <r>
    <x v="210"/>
    <x v="1038"/>
    <n v="23.425310100000001"/>
    <n v="76.297886700000006"/>
    <n v="3510"/>
    <n v="-0.32369452868211568"/>
    <n v="0"/>
    <n v="82222.838451000003"/>
    <n v="267805.58231700002"/>
    <x v="0"/>
    <x v="5"/>
  </r>
  <r>
    <x v="210"/>
    <x v="1039"/>
    <n v="23.381630900000001"/>
    <n v="76.684485701172946"/>
    <n v="3300"/>
    <n v="-0.35894375494277908"/>
    <n v="0"/>
    <n v="77159.381970000002"/>
    <n v="253058.80281387069"/>
    <x v="0"/>
    <x v="5"/>
  </r>
  <r>
    <x v="211"/>
    <x v="1040"/>
    <n v="25.477509550000001"/>
    <n v="76.625872425622845"/>
    <n v="1410"/>
    <n v="-0.67618679128874926"/>
    <n v="0"/>
    <n v="35923.288465500002"/>
    <n v="108042.4801201282"/>
    <x v="1"/>
    <x v="1"/>
  </r>
  <r>
    <x v="211"/>
    <x v="1041"/>
    <n v="25.989548299999999"/>
    <n v="77.000741012194254"/>
    <n v="1200"/>
    <n v="-0.71143601754941255"/>
    <n v="0"/>
    <n v="31187.45796"/>
    <n v="92400.889214633105"/>
    <x v="1"/>
    <x v="1"/>
  </r>
  <r>
    <x v="211"/>
    <x v="1042"/>
    <n v="25.56399485"/>
    <n v="77.013080139259529"/>
    <n v="1500"/>
    <n v="-0.66107998003417923"/>
    <n v="0"/>
    <n v="38345.992274999997"/>
    <n v="115519.6202088893"/>
    <x v="1"/>
    <x v="1"/>
  </r>
  <r>
    <x v="211"/>
    <x v="1043"/>
    <n v="25.677046650000001"/>
    <n v="76.704574596493885"/>
    <n v="3390"/>
    <n v="-0.34383694368820911"/>
    <n v="0"/>
    <n v="87045.18814350001"/>
    <n v="260028.5078821143"/>
    <x v="1"/>
    <x v="1"/>
  </r>
  <r>
    <x v="211"/>
    <x v="1044"/>
    <n v="25.898905200000002"/>
    <n v="77.38839156909701"/>
    <n v="2010"/>
    <n v="-0.5754747162582825"/>
    <n v="0"/>
    <n v="52056.799452000007"/>
    <n v="155550.667053885"/>
    <x v="1"/>
    <x v="1"/>
  </r>
  <r>
    <x v="212"/>
    <x v="1045"/>
    <n v="30.97045795"/>
    <n v="77.525630131039975"/>
    <n v="900"/>
    <n v="-0.76179205506464598"/>
    <n v="2"/>
    <n v="27873.412155000002"/>
    <n v="69773.067117935978"/>
    <x v="4"/>
    <x v="8"/>
  </r>
  <r>
    <x v="212"/>
    <x v="1046"/>
    <n v="30.838052099999999"/>
    <n v="77.591420434719211"/>
    <n v="540"/>
    <n v="-0.82221930008292599"/>
    <n v="2"/>
    <n v="16652.548134000001"/>
    <n v="41899.367034748371"/>
    <x v="4"/>
    <x v="8"/>
  </r>
  <r>
    <x v="212"/>
    <x v="1047"/>
    <n v="31.285986999999999"/>
    <n v="77.900339688635341"/>
    <n v="1290"/>
    <n v="-0.69632920629484263"/>
    <n v="2"/>
    <n v="40358.92323"/>
    <n v="100491.4381983396"/>
    <x v="4"/>
    <x v="8"/>
  </r>
  <r>
    <x v="212"/>
    <x v="1048"/>
    <n v="31.257064450000001"/>
    <n v="78.15155876349867"/>
    <n v="210"/>
    <n v="-0.87761094134968265"/>
    <n v="2"/>
    <n v="6563.9835345000001"/>
    <n v="16411.827340334719"/>
    <x v="4"/>
    <x v="8"/>
  </r>
  <r>
    <x v="212"/>
    <x v="1049"/>
    <n v="31.063108199999999"/>
    <n v="77.740326326381449"/>
    <n v="1080"/>
    <n v="-0.73157843255550592"/>
    <n v="2"/>
    <n v="33548.156856000001"/>
    <n v="83959.552432491968"/>
    <x v="4"/>
    <x v="8"/>
  </r>
  <r>
    <x v="212"/>
    <x v="1050"/>
    <n v="30.988712199999998"/>
    <n v="77.263439091466864"/>
    <n v="390"/>
    <n v="-0.8473973188405427"/>
    <n v="2"/>
    <n v="12085.597758"/>
    <n v="30132.741245672081"/>
    <x v="4"/>
    <x v="8"/>
  </r>
  <r>
    <x v="212"/>
    <x v="1051"/>
    <n v="31.1569042"/>
    <n v="77.531025661902277"/>
    <n v="1110"/>
    <n v="-0.72654282880398258"/>
    <n v="2"/>
    <n v="34584.163661999999"/>
    <n v="86059.438484711529"/>
    <x v="4"/>
    <x v="8"/>
  </r>
  <r>
    <x v="212"/>
    <x v="1052"/>
    <n v="31.2823286"/>
    <n v="77.410293634900469"/>
    <n v="1200"/>
    <n v="-0.71143601754941255"/>
    <n v="2"/>
    <n v="37538.794320000001"/>
    <n v="92892.352361880563"/>
    <x v="4"/>
    <x v="8"/>
  </r>
  <r>
    <x v="212"/>
    <x v="1053"/>
    <n v="31.310189250000001"/>
    <n v="77.592829512343172"/>
    <n v="720"/>
    <n v="-0.79200567757378593"/>
    <n v="2"/>
    <n v="22543.33626"/>
    <n v="55866.837248887081"/>
    <x v="4"/>
    <x v="8"/>
  </r>
  <r>
    <x v="212"/>
    <x v="1054"/>
    <n v="30.909681150000001"/>
    <n v="77.701005461341481"/>
    <n v="1020"/>
    <n v="-0.74164964005855261"/>
    <n v="2"/>
    <n v="31527.874773"/>
    <n v="79255.025570568308"/>
    <x v="4"/>
    <x v="8"/>
  </r>
  <r>
    <x v="212"/>
    <x v="933"/>
    <n v="31.075881899999999"/>
    <n v="77.111223899999999"/>
    <n v="2190"/>
    <n v="-0.54526109374914244"/>
    <n v="2"/>
    <n v="68056.181360999995"/>
    <n v="168873.58034099999"/>
    <x v="4"/>
    <x v="8"/>
  </r>
  <r>
    <x v="212"/>
    <x v="1055"/>
    <n v="31.2258578"/>
    <n v="77.734076197437005"/>
    <n v="1410"/>
    <n v="-0.67618679128874926"/>
    <n v="2"/>
    <n v="44028.459497999997"/>
    <n v="109605.0474383862"/>
    <x v="4"/>
    <x v="8"/>
  </r>
  <r>
    <x v="212"/>
    <x v="1026"/>
    <n v="31.2077271"/>
    <n v="77.193810323467545"/>
    <n v="990"/>
    <n v="-0.74668524381007595"/>
    <n v="2"/>
    <n v="30895.649829000002"/>
    <n v="76421.872220232864"/>
    <x v="4"/>
    <x v="8"/>
  </r>
  <r>
    <x v="212"/>
    <x v="1056"/>
    <n v="31.110556299999999"/>
    <n v="77.092078590686953"/>
    <n v="2400"/>
    <n v="-0.51001186748847915"/>
    <n v="2"/>
    <n v="74665.335120000003"/>
    <n v="185020.98861764869"/>
    <x v="4"/>
    <x v="8"/>
  </r>
  <r>
    <x v="212"/>
    <x v="1057"/>
    <n v="31.104152599999999"/>
    <n v="77.170972899999995"/>
    <n v="4800"/>
    <n v="-0.1071635673666122"/>
    <n v="2"/>
    <n v="149299.93247999999"/>
    <n v="370420.66992000001"/>
    <x v="4"/>
    <x v="8"/>
  </r>
  <r>
    <x v="212"/>
    <x v="1058"/>
    <n v="31.1198874"/>
    <n v="77.363618314170651"/>
    <n v="2400"/>
    <n v="-0.51001186748847915"/>
    <n v="2"/>
    <n v="74687.729760000002"/>
    <n v="185672.68395400961"/>
    <x v="4"/>
    <x v="8"/>
  </r>
  <r>
    <x v="212"/>
    <x v="1059"/>
    <n v="31.209112699999999"/>
    <n v="77.621179143766227"/>
    <n v="390"/>
    <n v="-0.8473973188405427"/>
    <n v="2"/>
    <n v="12171.553953000001"/>
    <n v="30272.259866068831"/>
    <x v="4"/>
    <x v="8"/>
  </r>
  <r>
    <x v="213"/>
    <x v="1060"/>
    <n v="24.968679099999999"/>
    <n v="77.534011113694802"/>
    <n v="2460"/>
    <n v="-0.49994065998543252"/>
    <n v="0"/>
    <n v="61422.950585999999"/>
    <n v="190733.66733968919"/>
    <x v="1"/>
    <x v="1"/>
  </r>
  <r>
    <x v="213"/>
    <x v="1061"/>
    <n v="25.404903000000001"/>
    <n v="77.999389199999996"/>
    <n v="2700"/>
    <n v="-0.45965582997324578"/>
    <n v="0"/>
    <n v="68593.238100000002"/>
    <n v="210598.35084"/>
    <x v="1"/>
    <x v="1"/>
  </r>
  <r>
    <x v="213"/>
    <x v="1062"/>
    <n v="24.987379099999998"/>
    <n v="78.111239163665957"/>
    <n v="2580"/>
    <n v="-0.47979824497933909"/>
    <n v="0"/>
    <n v="64467.438077999992"/>
    <n v="201526.99704225821"/>
    <x v="1"/>
    <x v="1"/>
  </r>
  <r>
    <x v="213"/>
    <x v="1063"/>
    <n v="25.21010635"/>
    <n v="77.622287610775771"/>
    <n v="2280"/>
    <n v="-0.53015428249457253"/>
    <n v="0"/>
    <n v="57479.042478000003"/>
    <n v="176978.8157525688"/>
    <x v="1"/>
    <x v="1"/>
  </r>
  <r>
    <x v="213"/>
    <x v="1064"/>
    <n v="25.646385850000001"/>
    <n v="78.068656686925124"/>
    <n v="2760"/>
    <n v="-0.44958462247019909"/>
    <n v="0"/>
    <n v="70784.024946000005"/>
    <n v="215469.49245591331"/>
    <x v="1"/>
    <x v="1"/>
  </r>
  <r>
    <x v="213"/>
    <x v="1065"/>
    <n v="25.236612449999999"/>
    <n v="78.10222803069027"/>
    <n v="3600"/>
    <n v="-0.3085877174275457"/>
    <n v="0"/>
    <n v="90851.80481999999"/>
    <n v="281168.02091048489"/>
    <x v="1"/>
    <x v="1"/>
  </r>
  <r>
    <x v="213"/>
    <x v="1066"/>
    <n v="25.492274649999999"/>
    <n v="77.334559977026743"/>
    <n v="2910"/>
    <n v="-0.42440660371258238"/>
    <n v="0"/>
    <n v="74182.519231500002"/>
    <n v="225043.56953314779"/>
    <x v="1"/>
    <x v="1"/>
  </r>
  <r>
    <x v="213"/>
    <x v="1067"/>
    <n v="25.420685949999999"/>
    <n v="77.665267881742949"/>
    <n v="4740"/>
    <n v="-0.1172347748696589"/>
    <n v="0"/>
    <n v="120494.051403"/>
    <n v="368133.36975946161"/>
    <x v="1"/>
    <x v="1"/>
  </r>
  <r>
    <x v="214"/>
    <x v="1068"/>
    <n v="27.527472800000002"/>
    <n v="81.963297100000005"/>
    <n v="6000"/>
    <n v="9.4260582694321193E-2"/>
    <n v="1"/>
    <n v="165164.83679999999"/>
    <n v="491779.78259999998"/>
    <x v="2"/>
    <x v="6"/>
  </r>
  <r>
    <x v="215"/>
    <x v="1069"/>
    <n v="27.1430969"/>
    <n v="82.950221052364299"/>
    <n v="8190"/>
    <n v="0.46185965655552469"/>
    <n v="1"/>
    <n v="222301.96361100001"/>
    <n v="679362.31041886355"/>
    <x v="2"/>
    <x v="6"/>
  </r>
  <r>
    <x v="215"/>
    <x v="1070"/>
    <n v="27.196226200000002"/>
    <n v="82.678596293454603"/>
    <n v="6540"/>
    <n v="0.18490145022174129"/>
    <n v="1"/>
    <n v="177863.31934799999"/>
    <n v="540718.01975919306"/>
    <x v="2"/>
    <x v="6"/>
  </r>
  <r>
    <x v="215"/>
    <x v="1071"/>
    <n v="27.305854449999998"/>
    <n v="82.727652123804631"/>
    <n v="6240"/>
    <n v="0.13454541270650791"/>
    <n v="1"/>
    <n v="170388.53176799999"/>
    <n v="516220.54925254092"/>
    <x v="2"/>
    <x v="6"/>
  </r>
  <r>
    <x v="215"/>
    <x v="1072"/>
    <n v="27.294600849999998"/>
    <n v="83.127406166250012"/>
    <n v="8400"/>
    <n v="0.49710888281618809"/>
    <n v="1"/>
    <n v="229274.64713999999"/>
    <n v="698270.21179650014"/>
    <x v="2"/>
    <x v="6"/>
  </r>
  <r>
    <x v="215"/>
    <x v="1073"/>
    <n v="27.391240199999999"/>
    <n v="82.957009191026089"/>
    <n v="5790"/>
    <n v="5.9011356433657847E-2"/>
    <n v="1"/>
    <n v="158595.28075800001"/>
    <n v="480321.08321604098"/>
    <x v="2"/>
    <x v="6"/>
  </r>
  <r>
    <x v="216"/>
    <x v="1074"/>
    <n v="24.486062449999999"/>
    <n v="81.822474553335894"/>
    <n v="1620"/>
    <n v="-0.64093756502808585"/>
    <n v="1"/>
    <n v="39667.421169000001"/>
    <n v="132552.40877640419"/>
    <x v="1"/>
    <x v="12"/>
  </r>
  <r>
    <x v="216"/>
    <x v="1075"/>
    <n v="24.3257105"/>
    <n v="81.905641547964365"/>
    <n v="3990"/>
    <n v="-0.2431248686577423"/>
    <n v="1"/>
    <n v="97059.584894999993"/>
    <n v="326803.50977637782"/>
    <x v="1"/>
    <x v="12"/>
  </r>
  <r>
    <x v="216"/>
    <x v="1076"/>
    <n v="23.963500450000002"/>
    <n v="81.884286054375991"/>
    <n v="1140"/>
    <n v="-0.72150722505245923"/>
    <n v="1"/>
    <n v="27318.390512999998"/>
    <n v="93348.086101988636"/>
    <x v="1"/>
    <x v="12"/>
  </r>
  <r>
    <x v="216"/>
    <x v="1077"/>
    <n v="24.137983850000001"/>
    <n v="81.689128006247316"/>
    <n v="2310"/>
    <n v="-0.52511867874304918"/>
    <n v="1"/>
    <n v="55758.742693499997"/>
    <n v="188701.88569443129"/>
    <x v="1"/>
    <x v="12"/>
  </r>
  <r>
    <x v="216"/>
    <x v="1078"/>
    <n v="24.329138350000001"/>
    <n v="81.525060948447731"/>
    <n v="2880"/>
    <n v="-0.42944220746410577"/>
    <n v="1"/>
    <n v="70067.918447999997"/>
    <n v="234792.1755315295"/>
    <x v="1"/>
    <x v="12"/>
  </r>
  <r>
    <x v="216"/>
    <x v="1079"/>
    <n v="24.548270299999999"/>
    <n v="82.084383932257012"/>
    <n v="3720"/>
    <n v="-0.28844530242145228"/>
    <n v="1"/>
    <n v="91319.565515999988"/>
    <n v="305353.90822799609"/>
    <x v="2"/>
    <x v="6"/>
  </r>
  <r>
    <x v="217"/>
    <x v="1080"/>
    <n v="27.363901949999999"/>
    <n v="75.273141875988998"/>
    <n v="5820"/>
    <n v="6.4046960185181176E-2"/>
    <n v="0"/>
    <n v="159257.90934899999"/>
    <n v="438089.68571825599"/>
    <x v="1"/>
    <x v="1"/>
  </r>
  <r>
    <x v="217"/>
    <x v="403"/>
    <n v="28.000065299999999"/>
    <n v="74.970618999999999"/>
    <n v="1740"/>
    <n v="-0.62079515002199248"/>
    <n v="2"/>
    <n v="48720.113621999997"/>
    <n v="130448.87706"/>
    <x v="7"/>
    <x v="13"/>
  </r>
  <r>
    <x v="217"/>
    <x v="44"/>
    <n v="27.716272050000001"/>
    <n v="74.882060652465142"/>
    <n v="3990"/>
    <n v="-0.2431248686577423"/>
    <n v="0"/>
    <n v="110587.9254795"/>
    <n v="298779.4220033359"/>
    <x v="1"/>
    <x v="1"/>
  </r>
  <r>
    <x v="217"/>
    <x v="1081"/>
    <n v="27.609186399999999"/>
    <n v="75.139550299999996"/>
    <n v="8880"/>
    <n v="0.57767854284056142"/>
    <n v="0"/>
    <n v="245169.575232"/>
    <n v="667239.20666399994"/>
    <x v="1"/>
    <x v="1"/>
  </r>
  <r>
    <x v="218"/>
    <x v="1082"/>
    <n v="24.447396950000002"/>
    <n v="82.485675195534867"/>
    <n v="4710"/>
    <n v="-0.1222703786211823"/>
    <n v="1"/>
    <n v="115147.2396345"/>
    <n v="388507.5301709692"/>
    <x v="2"/>
    <x v="6"/>
  </r>
  <r>
    <x v="218"/>
    <x v="1083"/>
    <n v="24.206834199999999"/>
    <n v="82.41235905079003"/>
    <n v="4500"/>
    <n v="-0.1575196048818456"/>
    <n v="1"/>
    <n v="108930.7539"/>
    <n v="370855.61572855507"/>
    <x v="2"/>
    <x v="6"/>
  </r>
  <r>
    <x v="218"/>
    <x v="1084"/>
    <n v="24.204855200000001"/>
    <n v="82.642887000000002"/>
    <n v="7200"/>
    <n v="0.29568473275525459"/>
    <n v="1"/>
    <n v="174274.95744"/>
    <n v="595028.78639999998"/>
    <x v="2"/>
    <x v="6"/>
  </r>
  <r>
    <x v="219"/>
    <x v="1085"/>
    <n v="30.634570350000001"/>
    <n v="77.384823106324433"/>
    <n v="510"/>
    <n v="-0.82725490383444933"/>
    <n v="2"/>
    <n v="15623.6308785"/>
    <n v="39466.259784225462"/>
    <x v="4"/>
    <x v="8"/>
  </r>
  <r>
    <x v="219"/>
    <x v="1086"/>
    <n v="30.593333900000001"/>
    <n v="77.623009542281068"/>
    <n v="1020"/>
    <n v="-0.74164964005855261"/>
    <n v="2"/>
    <n v="31205.200578"/>
    <n v="79175.469733126694"/>
    <x v="4"/>
    <x v="8"/>
  </r>
  <r>
    <x v="219"/>
    <x v="1087"/>
    <n v="30.561994800000001"/>
    <n v="77.257071236889018"/>
    <n v="2370"/>
    <n v="-0.5150474712400025"/>
    <n v="2"/>
    <n v="72431.927676000007"/>
    <n v="183099.258831427"/>
    <x v="4"/>
    <x v="8"/>
  </r>
  <r>
    <x v="219"/>
    <x v="1088"/>
    <n v="30.777146500000001"/>
    <n v="77.440889060605727"/>
    <n v="630"/>
    <n v="-0.80711248882835596"/>
    <n v="2"/>
    <n v="19389.602295000001"/>
    <n v="48787.76010818161"/>
    <x v="4"/>
    <x v="8"/>
  </r>
  <r>
    <x v="219"/>
    <x v="1089"/>
    <n v="30.762671650000001"/>
    <n v="77.167463075251632"/>
    <n v="1500"/>
    <n v="-0.66107998003417923"/>
    <n v="2"/>
    <n v="46144.007475000013"/>
    <n v="115751.1946128774"/>
    <x v="4"/>
    <x v="8"/>
  </r>
  <r>
    <x v="219"/>
    <x v="1090"/>
    <n v="30.489047150000001"/>
    <n v="77.581961035778903"/>
    <n v="4440"/>
    <n v="-0.16759081238489229"/>
    <n v="2"/>
    <n v="135371.36934599999"/>
    <n v="344463.90699885832"/>
    <x v="4"/>
    <x v="8"/>
  </r>
  <r>
    <x v="219"/>
    <x v="46"/>
    <n v="30.880737450000002"/>
    <n v="77.324476499538974"/>
    <n v="1410"/>
    <n v="-0.67618679128874926"/>
    <n v="2"/>
    <n v="43541.839804499999"/>
    <n v="109027.51186435"/>
    <x v="4"/>
    <x v="8"/>
  </r>
  <r>
    <x v="219"/>
    <x v="1091"/>
    <n v="30.692471149999999"/>
    <n v="77.467841708719504"/>
    <n v="1320"/>
    <n v="-0.69129360254331929"/>
    <n v="2"/>
    <n v="40514.061917999999"/>
    <n v="102257.5510555097"/>
    <x v="4"/>
    <x v="8"/>
  </r>
  <r>
    <x v="219"/>
    <x v="1092"/>
    <n v="30.756095049999999"/>
    <n v="77.647367691732882"/>
    <n v="660"/>
    <n v="-0.80207688507683261"/>
    <n v="2"/>
    <n v="20299.022733000002"/>
    <n v="51247.262676543702"/>
    <x v="4"/>
    <x v="8"/>
  </r>
  <r>
    <x v="219"/>
    <x v="1093"/>
    <n v="30.685256200000001"/>
    <n v="77.646429619668552"/>
    <n v="1020"/>
    <n v="-0.74164964005855261"/>
    <n v="2"/>
    <n v="31298.961324"/>
    <n v="79199.358212061925"/>
    <x v="4"/>
    <x v="8"/>
  </r>
  <r>
    <x v="220"/>
    <x v="1094"/>
    <n v="24.482825600000002"/>
    <n v="72.782038400000005"/>
    <n v="3090"/>
    <n v="-0.39419298120344243"/>
    <n v="0"/>
    <n v="75651.931104000003"/>
    <n v="224896.49865600001"/>
    <x v="2"/>
    <x v="2"/>
  </r>
  <r>
    <x v="220"/>
    <x v="1095"/>
    <n v="24.7926"/>
    <n v="73.046899999999994"/>
    <n v="3600"/>
    <n v="-0.3085877174275457"/>
    <n v="0"/>
    <n v="89253.36"/>
    <n v="262968.84000000003"/>
    <x v="2"/>
    <x v="2"/>
  </r>
  <r>
    <x v="220"/>
    <x v="1096"/>
    <n v="24.594914500000002"/>
    <n v="72.489058546936164"/>
    <n v="3060"/>
    <n v="-0.39922858495496583"/>
    <n v="0"/>
    <n v="75260.438370000003"/>
    <n v="221816.51915362469"/>
    <x v="2"/>
    <x v="2"/>
  </r>
  <r>
    <x v="220"/>
    <x v="1097"/>
    <n v="25.138893199999998"/>
    <n v="73.065526300000002"/>
    <n v="1980"/>
    <n v="-0.58051032000980585"/>
    <n v="0"/>
    <n v="49775.008535999987"/>
    <n v="144669.74207400001"/>
    <x v="2"/>
    <x v="2"/>
  </r>
  <r>
    <x v="220"/>
    <x v="1098"/>
    <n v="24.89520035"/>
    <n v="72.846901518121172"/>
    <n v="2580"/>
    <n v="-0.47979824497933909"/>
    <n v="0"/>
    <n v="64229.616903000002"/>
    <n v="187945.00591675259"/>
    <x v="2"/>
    <x v="2"/>
  </r>
  <r>
    <x v="221"/>
    <x v="1099"/>
    <n v="29.832753650000001"/>
    <n v="74.636729229328324"/>
    <n v="7590"/>
    <n v="0.36114758152505799"/>
    <n v="2"/>
    <n v="226430.60020350001"/>
    <n v="566492.77485060203"/>
    <x v="7"/>
    <x v="13"/>
  </r>
  <r>
    <x v="221"/>
    <x v="1100"/>
    <n v="29.435068749999999"/>
    <n v="74.746119642880302"/>
    <n v="3720"/>
    <n v="-0.28844530242145228"/>
    <n v="2"/>
    <n v="109498.45574999999"/>
    <n v="278055.56507151469"/>
    <x v="7"/>
    <x v="13"/>
  </r>
  <r>
    <x v="221"/>
    <x v="1101"/>
    <n v="29.569683600000001"/>
    <n v="74.733753517084295"/>
    <n v="4980"/>
    <n v="-7.6949944857472224E-2"/>
    <n v="2"/>
    <n v="147257.024328"/>
    <n v="372174.09251507983"/>
    <x v="7"/>
    <x v="13"/>
  </r>
  <r>
    <x v="221"/>
    <x v="1102"/>
    <n v="29.5372849"/>
    <n v="75.037764899999999"/>
    <n v="20220"/>
    <n v="2.481136760916383"/>
    <n v="2"/>
    <n v="597243.90067799995"/>
    <n v="1517263.6062779999"/>
    <x v="5"/>
    <x v="9"/>
  </r>
  <r>
    <x v="222"/>
    <x v="1103"/>
    <n v="27.490482100000001"/>
    <n v="80.995363999999995"/>
    <n v="10290"/>
    <n v="0.81435191916215832"/>
    <n v="1"/>
    <n v="282877.06080899999"/>
    <n v="833442.29556"/>
    <x v="0"/>
    <x v="0"/>
  </r>
  <r>
    <x v="222"/>
    <x v="1104"/>
    <n v="27.725634500000002"/>
    <n v="80.986922312064607"/>
    <n v="10380"/>
    <n v="0.82945873041672824"/>
    <n v="1"/>
    <n v="287792.08610999997"/>
    <n v="840644.25359923067"/>
    <x v="0"/>
    <x v="0"/>
  </r>
  <r>
    <x v="222"/>
    <x v="1105"/>
    <n v="27.365029549999999"/>
    <n v="81.209303277905079"/>
    <n v="8190"/>
    <n v="0.46185965655552469"/>
    <n v="1"/>
    <n v="224119.5920145"/>
    <n v="665104.19384604262"/>
    <x v="0"/>
    <x v="0"/>
  </r>
  <r>
    <x v="222"/>
    <x v="1106"/>
    <n v="27.532254850000001"/>
    <n v="80.4401156123335"/>
    <n v="12720"/>
    <n v="1.222235823035549"/>
    <n v="1"/>
    <n v="350210.28169199999"/>
    <n v="1023198.270588882"/>
    <x v="0"/>
    <x v="0"/>
  </r>
  <r>
    <x v="222"/>
    <x v="1107"/>
    <n v="27.28751085"/>
    <n v="80.825441144565815"/>
    <n v="7800"/>
    <n v="0.39639680778572139"/>
    <n v="1"/>
    <n v="212842.58463"/>
    <n v="630438.44092761341"/>
    <x v="0"/>
    <x v="0"/>
  </r>
  <r>
    <x v="222"/>
    <x v="1108"/>
    <n v="27.561556800000002"/>
    <n v="80.684008199999994"/>
    <n v="12210"/>
    <n v="1.136630559259652"/>
    <n v="1"/>
    <n v="336526.60852800001"/>
    <n v="985151.74012199987"/>
    <x v="0"/>
    <x v="0"/>
  </r>
  <r>
    <x v="223"/>
    <x v="1109"/>
    <n v="31.1524854"/>
    <n v="76.942889218259126"/>
    <n v="1590"/>
    <n v="-0.6459731687796092"/>
    <n v="2"/>
    <n v="49532.451785999998"/>
    <n v="122339.19385703201"/>
    <x v="4"/>
    <x v="8"/>
  </r>
  <r>
    <x v="223"/>
    <x v="1110"/>
    <n v="30.9763026"/>
    <n v="76.767400081093399"/>
    <n v="2580"/>
    <n v="-0.47979824497933909"/>
    <n v="2"/>
    <n v="79918.860708000007"/>
    <n v="198059.892209221"/>
    <x v="4"/>
    <x v="8"/>
  </r>
  <r>
    <x v="223"/>
    <x v="1111"/>
    <n v="31.279347999999999"/>
    <n v="76.960040971462959"/>
    <n v="1020"/>
    <n v="-0.74164964005855261"/>
    <n v="2"/>
    <n v="31904.934959999999"/>
    <n v="78499.241790892222"/>
    <x v="4"/>
    <x v="8"/>
  </r>
  <r>
    <x v="223"/>
    <x v="1112"/>
    <n v="30.966276300000001"/>
    <n v="77.107518400000004"/>
    <n v="1140"/>
    <n v="-0.72150722505245923"/>
    <n v="2"/>
    <n v="35301.554982000001"/>
    <n v="87902.570976000003"/>
    <x v="4"/>
    <x v="8"/>
  </r>
  <r>
    <x v="223"/>
    <x v="1113"/>
    <n v="30.858444550000002"/>
    <n v="76.997966114898674"/>
    <n v="1890"/>
    <n v="-0.59561713126437588"/>
    <n v="2"/>
    <n v="58322.460199499998"/>
    <n v="145526.15595715851"/>
    <x v="4"/>
    <x v="8"/>
  </r>
  <r>
    <x v="223"/>
    <x v="1114"/>
    <n v="30.976316000000001"/>
    <n v="76.916028493990211"/>
    <n v="690"/>
    <n v="-0.79704128132530927"/>
    <n v="2"/>
    <n v="21373.658039999998"/>
    <n v="53072.059660853243"/>
    <x v="4"/>
    <x v="8"/>
  </r>
  <r>
    <x v="223"/>
    <x v="1115"/>
    <n v="31.105981400000001"/>
    <n v="76.656701779456753"/>
    <n v="3210"/>
    <n v="-0.37405056619734911"/>
    <n v="2"/>
    <n v="99850.200294000009"/>
    <n v="246068.0127120562"/>
    <x v="4"/>
    <x v="8"/>
  </r>
  <r>
    <x v="223"/>
    <x v="1116"/>
    <n v="31.13682455"/>
    <n v="76.810418227167958"/>
    <n v="900"/>
    <n v="-0.76179205506464598"/>
    <n v="2"/>
    <n v="28023.142094999999"/>
    <n v="69129.376404451163"/>
    <x v="4"/>
    <x v="8"/>
  </r>
  <r>
    <x v="223"/>
    <x v="1117"/>
    <n v="30.907756899999999"/>
    <n v="77.102364499999993"/>
    <n v="3300"/>
    <n v="-0.35894375494277908"/>
    <n v="2"/>
    <n v="101995.59776999999"/>
    <n v="254437.80285000001"/>
    <x v="4"/>
    <x v="8"/>
  </r>
  <r>
    <x v="224"/>
    <x v="1118"/>
    <n v="24.114815750000002"/>
    <n v="83.014122033261771"/>
    <n v="9210"/>
    <n v="0.63307018410731819"/>
    <n v="1"/>
    <n v="222097.45305750001"/>
    <n v="764560.0639263409"/>
    <x v="2"/>
    <x v="6"/>
  </r>
  <r>
    <x v="224"/>
    <x v="1119"/>
    <n v="24.724998899999999"/>
    <n v="82.75745624999999"/>
    <n v="3990"/>
    <n v="-0.2431248686577423"/>
    <n v="1"/>
    <n v="98652.745610999991"/>
    <n v="330202.25043750001"/>
    <x v="2"/>
    <x v="6"/>
  </r>
  <r>
    <x v="224"/>
    <x v="1120"/>
    <n v="24.626615650000002"/>
    <n v="83.240302554429178"/>
    <n v="12390"/>
    <n v="1.166844181768792"/>
    <n v="1"/>
    <n v="305123.7679035"/>
    <n v="1031347.348649377"/>
    <x v="2"/>
    <x v="6"/>
  </r>
  <r>
    <x v="225"/>
    <x v="1121"/>
    <n v="29.13783505"/>
    <n v="77.02029209666307"/>
    <n v="5820"/>
    <n v="6.4046960185181176E-2"/>
    <n v="2"/>
    <n v="169582.199991"/>
    <n v="448258.10000257898"/>
    <x v="1"/>
    <x v="3"/>
  </r>
  <r>
    <x v="225"/>
    <x v="1122"/>
    <n v="29.137216599999999"/>
    <n v="76.704520500000001"/>
    <n v="10500"/>
    <n v="0.84960114542282161"/>
    <n v="2"/>
    <n v="305940.77429999999"/>
    <n v="805397.46525000001"/>
    <x v="1"/>
    <x v="3"/>
  </r>
  <r>
    <x v="225"/>
    <x v="1123"/>
    <n v="28.902767449999999"/>
    <n v="76.903735981809604"/>
    <n v="4530"/>
    <n v="-0.15248400113032229"/>
    <n v="2"/>
    <n v="130929.53654849999"/>
    <n v="348373.92399759748"/>
    <x v="1"/>
    <x v="3"/>
  </r>
  <r>
    <x v="225"/>
    <x v="1124"/>
    <n v="28.995375800000001"/>
    <n v="77.023362700000007"/>
    <n v="20040"/>
    <n v="2.450923138407243"/>
    <n v="2"/>
    <n v="581067.33103200002"/>
    <n v="1543548.188508"/>
    <x v="0"/>
    <x v="4"/>
  </r>
  <r>
    <x v="226"/>
    <x v="1125"/>
    <n v="28.571357500000001"/>
    <n v="77.233040200000005"/>
    <n v="12810"/>
    <n v="1.237342634290119"/>
    <n v="2"/>
    <n v="365999.08957499999"/>
    <n v="989355.24496200006"/>
    <x v="1"/>
    <x v="3"/>
  </r>
  <r>
    <x v="226"/>
    <x v="1126"/>
    <n v="28.553602300000001"/>
    <n v="77.194814399999998"/>
    <n v="24690"/>
    <n v="3.2314417198933598"/>
    <n v="2"/>
    <n v="704988.440787"/>
    <n v="1905939.9675360001"/>
    <x v="0"/>
    <x v="4"/>
  </r>
  <r>
    <x v="226"/>
    <x v="1127"/>
    <n v="28.546947599999999"/>
    <n v="77.258801000000005"/>
    <n v="17310"/>
    <n v="1.992683197018619"/>
    <n v="2"/>
    <n v="494147.66295600001"/>
    <n v="1337349.84531"/>
    <x v="0"/>
    <x v="4"/>
  </r>
  <r>
    <x v="227"/>
    <x v="1128"/>
    <n v="28.636116399999999"/>
    <n v="77.16777091878248"/>
    <n v="5730"/>
    <n v="4.8940148930611167E-2"/>
    <n v="2"/>
    <n v="164084.94697200001"/>
    <n v="442171.3273646236"/>
    <x v="1"/>
    <x v="3"/>
  </r>
  <r>
    <x v="227"/>
    <x v="1129"/>
    <n v="28.595828999999998"/>
    <n v="76.924982978649183"/>
    <n v="27390"/>
    <n v="3.6846460575304598"/>
    <n v="2"/>
    <n v="783239.75630999997"/>
    <n v="2106975.2837852011"/>
    <x v="0"/>
    <x v="4"/>
  </r>
  <r>
    <x v="227"/>
    <x v="1130"/>
    <n v="28.522853300000001"/>
    <n v="77.098928200000003"/>
    <n v="12900"/>
    <n v="1.252449445544688"/>
    <n v="2"/>
    <n v="367944.80757"/>
    <n v="994576.17378000007"/>
    <x v="1"/>
    <x v="3"/>
  </r>
  <r>
    <x v="228"/>
    <x v="1131"/>
    <n v="34.187906600000012"/>
    <n v="74.883087034305078"/>
    <n v="31710"/>
    <n v="4.4097729977498199"/>
    <n v="2"/>
    <n v="1084098.518286"/>
    <n v="2374542.689857814"/>
    <x v="6"/>
    <x v="10"/>
  </r>
  <r>
    <x v="228"/>
    <x v="1132"/>
    <n v="34.073136550000001"/>
    <n v="74.821082140685419"/>
    <n v="540"/>
    <n v="-0.82221930008292599"/>
    <n v="2"/>
    <n v="18399.493737000001"/>
    <n v="40403.384355970127"/>
    <x v="2"/>
    <x v="11"/>
  </r>
  <r>
    <x v="229"/>
    <x v="1133"/>
    <n v="26.156177899999999"/>
    <n v="81.804500099999998"/>
    <n v="6120"/>
    <n v="0.1144029977004145"/>
    <n v="1"/>
    <n v="160075.80874800001"/>
    <n v="500643.54061199998"/>
    <x v="2"/>
    <x v="6"/>
  </r>
  <r>
    <x v="229"/>
    <x v="613"/>
    <n v="26.308027450000001"/>
    <n v="82.277542303908831"/>
    <n v="1710"/>
    <n v="-0.62583075377351582"/>
    <n v="1"/>
    <n v="44986.726939499997"/>
    <n v="140694.59733968409"/>
    <x v="2"/>
    <x v="6"/>
  </r>
  <r>
    <x v="229"/>
    <x v="1134"/>
    <n v="26.140742299999999"/>
    <n v="82.410239736513418"/>
    <n v="7200"/>
    <n v="0.29568473275525459"/>
    <n v="1"/>
    <n v="188213.34456"/>
    <n v="593353.72610289662"/>
    <x v="2"/>
    <x v="6"/>
  </r>
  <r>
    <x v="229"/>
    <x v="1135"/>
    <n v="26.1349053"/>
    <n v="82.198046956736761"/>
    <n v="6510"/>
    <n v="0.17986584647021789"/>
    <n v="1"/>
    <n v="170138.233503"/>
    <n v="535109.28568835626"/>
    <x v="2"/>
    <x v="6"/>
  </r>
  <r>
    <x v="229"/>
    <x v="1136"/>
    <n v="26.258860200000001"/>
    <n v="82.071689300000003"/>
    <n v="11460"/>
    <n v="1.0107404654715679"/>
    <n v="1"/>
    <n v="300926.53789199999"/>
    <n v="940541.55937799998"/>
    <x v="2"/>
    <x v="6"/>
  </r>
  <r>
    <x v="230"/>
    <x v="1137"/>
    <n v="31.4241739"/>
    <n v="75.098202599999993"/>
    <n v="6180"/>
    <n v="0.1244742052034612"/>
    <n v="2"/>
    <n v="194201.39470199999"/>
    <n v="464106.89206799999"/>
    <x v="5"/>
    <x v="9"/>
  </r>
  <r>
    <x v="230"/>
    <x v="892"/>
    <n v="31.2802361"/>
    <n v="74.855187099999995"/>
    <n v="14370"/>
    <n v="1.499194029369332"/>
    <n v="2"/>
    <n v="449496.99275700003"/>
    <n v="1075669.0386270001"/>
    <x v="5"/>
    <x v="9"/>
  </r>
  <r>
    <x v="230"/>
    <x v="1138"/>
    <n v="31.278587999999999"/>
    <n v="74.548834900000003"/>
    <n v="16200"/>
    <n v="1.806365858212255"/>
    <n v="2"/>
    <n v="506713.12560000003"/>
    <n v="1207691.1253800001"/>
    <x v="5"/>
    <x v="9"/>
  </r>
  <r>
    <x v="231"/>
    <x v="1139"/>
    <n v="30.216791600000001"/>
    <n v="78.62105697359479"/>
    <n v="1410"/>
    <n v="-0.67618679128874926"/>
    <n v="2"/>
    <n v="42605.676156000001"/>
    <n v="110855.6903327687"/>
    <x v="3"/>
    <x v="7"/>
  </r>
  <r>
    <x v="231"/>
    <x v="1140"/>
    <n v="30.458292350000001"/>
    <n v="78.208377769811392"/>
    <n v="1110"/>
    <n v="-0.72654282880398258"/>
    <n v="2"/>
    <n v="33808.704508499999"/>
    <n v="86811.299324490639"/>
    <x v="3"/>
    <x v="7"/>
  </r>
  <r>
    <x v="231"/>
    <x v="1141"/>
    <n v="30.432281700000001"/>
    <n v="78.672283899999996"/>
    <n v="1800"/>
    <n v="-0.61072394251894591"/>
    <n v="2"/>
    <n v="54778.107060000002"/>
    <n v="141610.11102000001"/>
    <x v="3"/>
    <x v="7"/>
  </r>
  <r>
    <x v="231"/>
    <x v="1142"/>
    <n v="30.334092699999999"/>
    <n v="78.5108757"/>
    <n v="510"/>
    <n v="-0.82725490383444933"/>
    <n v="2"/>
    <n v="15470.387277"/>
    <n v="40040.546606999997"/>
    <x v="3"/>
    <x v="7"/>
  </r>
  <r>
    <x v="231"/>
    <x v="1143"/>
    <n v="30.160706000000001"/>
    <n v="78.285305899999997"/>
    <n v="1560"/>
    <n v="-0.65100877253113254"/>
    <n v="2"/>
    <n v="47050.701359999999"/>
    <n v="122125.077204"/>
    <x v="3"/>
    <x v="7"/>
  </r>
  <r>
    <x v="231"/>
    <x v="1144"/>
    <n v="30.496710749999998"/>
    <n v="78.492539308607292"/>
    <n v="1110"/>
    <n v="-0.72654282880398258"/>
    <n v="2"/>
    <n v="33851.348932499997"/>
    <n v="87126.718632554097"/>
    <x v="3"/>
    <x v="7"/>
  </r>
  <r>
    <x v="231"/>
    <x v="1145"/>
    <n v="30.402602049999999"/>
    <n v="78.38835789037978"/>
    <n v="1770"/>
    <n v="-0.61575954627046925"/>
    <n v="2"/>
    <n v="53812.605628500001"/>
    <n v="138747.39346597221"/>
    <x v="3"/>
    <x v="7"/>
  </r>
  <r>
    <x v="232"/>
    <x v="1146"/>
    <n v="24.755324649999999"/>
    <n v="79.068904593906808"/>
    <n v="1710"/>
    <n v="-0.62583075377351582"/>
    <n v="1"/>
    <n v="42331.6051515"/>
    <n v="135207.82685558061"/>
    <x v="1"/>
    <x v="12"/>
  </r>
  <r>
    <x v="232"/>
    <x v="1147"/>
    <n v="24.952345350000002"/>
    <n v="78.964708749303398"/>
    <n v="2760"/>
    <n v="-0.44958462247019909"/>
    <n v="1"/>
    <n v="68868.473166000011"/>
    <n v="217942.5961480774"/>
    <x v="1"/>
    <x v="12"/>
  </r>
  <r>
    <x v="232"/>
    <x v="1148"/>
    <n v="24.85357505"/>
    <n v="79.186062932819368"/>
    <n v="1590"/>
    <n v="-0.6459731687796092"/>
    <n v="1"/>
    <n v="39517.1843295"/>
    <n v="125905.8400631828"/>
    <x v="1"/>
    <x v="12"/>
  </r>
  <r>
    <x v="232"/>
    <x v="1149"/>
    <n v="24.968137850000002"/>
    <n v="78.733562104813927"/>
    <n v="1230"/>
    <n v="-0.7064004137978892"/>
    <n v="1"/>
    <n v="30710.8095555"/>
    <n v="96842.281388921125"/>
    <x v="1"/>
    <x v="12"/>
  </r>
  <r>
    <x v="232"/>
    <x v="1150"/>
    <n v="25.348341999999999"/>
    <n v="78.801155100000003"/>
    <n v="2340"/>
    <n v="-0.52008307499152584"/>
    <n v="1"/>
    <n v="59315.120280000003"/>
    <n v="184394.702934"/>
    <x v="0"/>
    <x v="0"/>
  </r>
  <r>
    <x v="232"/>
    <x v="1151"/>
    <n v="25.358815499999999"/>
    <n v="78.642666000000006"/>
    <n v="660"/>
    <n v="-0.80207688507683261"/>
    <n v="1"/>
    <n v="16736.818230000001"/>
    <n v="51904.15956"/>
    <x v="0"/>
    <x v="0"/>
  </r>
  <r>
    <x v="232"/>
    <x v="1152"/>
    <n v="25.041627349999999"/>
    <n v="79.220910150290564"/>
    <n v="2970"/>
    <n v="-0.41433539620953569"/>
    <n v="1"/>
    <n v="74373.633229500003"/>
    <n v="235286.10314636299"/>
    <x v="1"/>
    <x v="12"/>
  </r>
  <r>
    <x v="232"/>
    <x v="1153"/>
    <n v="25.2087003"/>
    <n v="78.749045100000004"/>
    <n v="2640"/>
    <n v="-0.46972703747629252"/>
    <n v="1"/>
    <n v="66550.968792"/>
    <n v="207897.47906400001"/>
    <x v="0"/>
    <x v="0"/>
  </r>
  <r>
    <x v="232"/>
    <x v="1154"/>
    <n v="24.7449771"/>
    <n v="78.835246772428121"/>
    <n v="4200"/>
    <n v="-0.20787564239707901"/>
    <n v="1"/>
    <n v="103928.90382000001"/>
    <n v="331108.03644419811"/>
    <x v="1"/>
    <x v="12"/>
  </r>
  <r>
    <x v="233"/>
    <x v="1155"/>
    <n v="25.760049200000001"/>
    <n v="75.375587899999999"/>
    <n v="2970"/>
    <n v="-0.41433539620953569"/>
    <n v="0"/>
    <n v="76507.346124000003"/>
    <n v="223865.496063"/>
    <x v="1"/>
    <x v="1"/>
  </r>
  <r>
    <x v="233"/>
    <x v="1156"/>
    <n v="26.288801899999999"/>
    <n v="75.372977399999996"/>
    <n v="3300"/>
    <n v="-0.35894375494277908"/>
    <n v="0"/>
    <n v="86753.046269999992"/>
    <n v="248730.82542000001"/>
    <x v="1"/>
    <x v="1"/>
  </r>
  <r>
    <x v="233"/>
    <x v="1157"/>
    <n v="26.3593233"/>
    <n v="75.925104200000007"/>
    <n v="3390"/>
    <n v="-0.34383694368820911"/>
    <n v="0"/>
    <n v="89358.105987000003"/>
    <n v="257386.10323800001"/>
    <x v="1"/>
    <x v="1"/>
  </r>
  <r>
    <x v="233"/>
    <x v="1158"/>
    <n v="26.298320499999999"/>
    <n v="75.713385299999999"/>
    <n v="1590"/>
    <n v="-0.6459731687796092"/>
    <n v="0"/>
    <n v="41814.329595000003"/>
    <n v="120384.28262699999"/>
    <x v="1"/>
    <x v="1"/>
  </r>
  <r>
    <x v="233"/>
    <x v="1159"/>
    <n v="26.134420500000001"/>
    <n v="75.431677699999995"/>
    <n v="2010"/>
    <n v="-0.5754747162582825"/>
    <n v="0"/>
    <n v="52530.185205000002"/>
    <n v="151617.672177"/>
    <x v="1"/>
    <x v="1"/>
  </r>
  <r>
    <x v="233"/>
    <x v="1160"/>
    <n v="26.161243599999999"/>
    <n v="75.785810299999994"/>
    <n v="3930"/>
    <n v="-0.25319607616078899"/>
    <n v="0"/>
    <n v="102813.68734800001"/>
    <n v="297838.23447899998"/>
    <x v="1"/>
    <x v="1"/>
  </r>
  <r>
    <x v="233"/>
    <x v="1161"/>
    <n v="25.915901600000002"/>
    <n v="76.027317199999999"/>
    <n v="2340"/>
    <n v="-0.52008307499152584"/>
    <n v="0"/>
    <n v="60643.209744000007"/>
    <n v="177903.92224799999"/>
    <x v="1"/>
    <x v="1"/>
  </r>
  <r>
    <x v="234"/>
    <x v="1162"/>
    <n v="24.40740435"/>
    <n v="73.927865063161136"/>
    <n v="12360"/>
    <n v="1.161808578017268"/>
    <n v="0"/>
    <n v="301675.517766"/>
    <n v="913748.41218067158"/>
    <x v="2"/>
    <x v="2"/>
  </r>
  <r>
    <x v="234"/>
    <x v="1163"/>
    <n v="24.757712000000001"/>
    <n v="73.529349699999997"/>
    <n v="2970"/>
    <n v="-0.41433539620953569"/>
    <n v="0"/>
    <n v="73530.404640000008"/>
    <n v="218382.16860899999"/>
    <x v="2"/>
    <x v="2"/>
  </r>
  <r>
    <x v="234"/>
    <x v="1164"/>
    <n v="24.416751300000001"/>
    <n v="73.480145899999997"/>
    <n v="3420"/>
    <n v="-0.33880133993668571"/>
    <n v="0"/>
    <n v="83505.28944600001"/>
    <n v="251302.09897799999"/>
    <x v="2"/>
    <x v="2"/>
  </r>
  <r>
    <x v="234"/>
    <x v="1165"/>
    <n v="23.985314500000001"/>
    <n v="73.594540300000006"/>
    <n v="2820"/>
    <n v="-0.4395134149671524"/>
    <n v="0"/>
    <n v="67638.586890000006"/>
    <n v="207536.603646"/>
    <x v="2"/>
    <x v="2"/>
  </r>
  <r>
    <x v="234"/>
    <x v="1166"/>
    <n v="24.365589"/>
    <n v="73.176755900000003"/>
    <n v="3180"/>
    <n v="-0.3790861699488724"/>
    <n v="0"/>
    <n v="77482.573019999996"/>
    <n v="232702.08376199999"/>
    <x v="2"/>
    <x v="2"/>
  </r>
  <r>
    <x v="234"/>
    <x v="1167"/>
    <n v="24.259749500000002"/>
    <n v="74.242837399999999"/>
    <n v="1260"/>
    <n v="-0.70136481004636586"/>
    <n v="0"/>
    <n v="30567.284370000001"/>
    <n v="93545.975124000004"/>
    <x v="2"/>
    <x v="2"/>
  </r>
  <r>
    <x v="234"/>
    <x v="1168"/>
    <n v="24.792681999999999"/>
    <n v="73.974513700000003"/>
    <n v="3510"/>
    <n v="-0.32369452868211568"/>
    <n v="0"/>
    <n v="87022.313819999996"/>
    <n v="259650.543087"/>
    <x v="2"/>
    <x v="2"/>
  </r>
  <r>
    <x v="234"/>
    <x v="1169"/>
    <n v="24.083108200000002"/>
    <n v="73.689509642342671"/>
    <n v="2400"/>
    <n v="-0.51001186748847915"/>
    <n v="0"/>
    <n v="57799.459680000007"/>
    <n v="176854.82314162239"/>
    <x v="2"/>
    <x v="2"/>
  </r>
  <r>
    <x v="234"/>
    <x v="1170"/>
    <n v="24.113714600000002"/>
    <n v="73.799266399999993"/>
    <n v="3210"/>
    <n v="-0.37405056619734911"/>
    <n v="0"/>
    <n v="77405.023866000003"/>
    <n v="236895.64514400001"/>
    <x v="2"/>
    <x v="2"/>
  </r>
  <r>
    <x v="234"/>
    <x v="1171"/>
    <n v="24.7006087"/>
    <n v="74.013601399999999"/>
    <n v="3720"/>
    <n v="-0.28844530242145228"/>
    <n v="0"/>
    <n v="91886.264364000002"/>
    <n v="275330.59720800002"/>
    <x v="2"/>
    <x v="2"/>
  </r>
  <r>
    <x v="235"/>
    <x v="1172"/>
    <n v="29.1619992"/>
    <n v="79.157648972966257"/>
    <n v="2790"/>
    <n v="-0.44454901871867569"/>
    <n v="2"/>
    <n v="81361.977767999997"/>
    <n v="220849.8406345759"/>
    <x v="3"/>
    <x v="7"/>
  </r>
  <r>
    <x v="235"/>
    <x v="1173"/>
    <n v="29.093908200000001"/>
    <n v="79.309764921093489"/>
    <n v="2610"/>
    <n v="-0.47476264122781581"/>
    <n v="2"/>
    <n v="75935.100401999996"/>
    <n v="206998.486444054"/>
    <x v="3"/>
    <x v="7"/>
  </r>
  <r>
    <x v="235"/>
    <x v="1174"/>
    <n v="29.276760249999999"/>
    <n v="78.866557130883848"/>
    <n v="2520"/>
    <n v="-0.48986945248238578"/>
    <n v="2"/>
    <n v="73777.435830000002"/>
    <n v="198743.72396982729"/>
    <x v="3"/>
    <x v="7"/>
  </r>
  <r>
    <x v="235"/>
    <x v="1175"/>
    <n v="29.211757299999999"/>
    <n v="78.961730599999996"/>
    <n v="4200"/>
    <n v="-0.20787564239707901"/>
    <n v="2"/>
    <n v="122689.38066"/>
    <n v="331639.26851999998"/>
    <x v="3"/>
    <x v="7"/>
  </r>
  <r>
    <x v="235"/>
    <x v="1176"/>
    <n v="28.909628049999998"/>
    <n v="79.949146724405466"/>
    <n v="3390"/>
    <n v="-0.34383694368820911"/>
    <n v="1"/>
    <n v="98003.639089499993"/>
    <n v="271027.60739573452"/>
    <x v="0"/>
    <x v="0"/>
  </r>
  <r>
    <x v="235"/>
    <x v="1177"/>
    <n v="28.97136055"/>
    <n v="79.492374041912655"/>
    <n v="5790"/>
    <n v="5.9011356433657847E-2"/>
    <n v="2"/>
    <n v="167744.17758449999"/>
    <n v="460260.8457026743"/>
    <x v="3"/>
    <x v="7"/>
  </r>
  <r>
    <x v="235"/>
    <x v="1178"/>
    <n v="28.959150050000002"/>
    <n v="79.728269458276458"/>
    <n v="3210"/>
    <n v="-0.37405056619734911"/>
    <n v="2"/>
    <n v="92958.871660500008"/>
    <n v="255927.74496106739"/>
    <x v="3"/>
    <x v="7"/>
  </r>
  <r>
    <x v="236"/>
    <x v="1179"/>
    <n v="33.00502865"/>
    <n v="75.314479261122585"/>
    <n v="1710"/>
    <n v="-0.62583075377351582"/>
    <n v="2"/>
    <n v="56438.598991500003"/>
    <n v="128787.7595365196"/>
    <x v="2"/>
    <x v="11"/>
  </r>
  <r>
    <x v="236"/>
    <x v="1180"/>
    <n v="32.696184199999998"/>
    <n v="75.281671593474982"/>
    <n v="1230"/>
    <n v="-0.7064004137978892"/>
    <n v="2"/>
    <n v="40216.306565999999"/>
    <n v="92596.456059974225"/>
    <x v="2"/>
    <x v="11"/>
  </r>
  <r>
    <x v="236"/>
    <x v="833"/>
    <n v="32.844885599999998"/>
    <n v="75.150970999999998"/>
    <n v="4380"/>
    <n v="-0.17766201988793889"/>
    <n v="2"/>
    <n v="143860.59892799999"/>
    <n v="329161.25297999999"/>
    <x v="2"/>
    <x v="11"/>
  </r>
  <r>
    <x v="236"/>
    <x v="1181"/>
    <n v="32.921972599999997"/>
    <n v="75.133148199999994"/>
    <n v="7200"/>
    <n v="0.29568473275525459"/>
    <n v="2"/>
    <n v="237038.20272"/>
    <n v="540958.66703999997"/>
    <x v="2"/>
    <x v="11"/>
  </r>
  <r>
    <x v="237"/>
    <x v="1182"/>
    <n v="23.064017849999999"/>
    <n v="75.449245527298842"/>
    <n v="3720"/>
    <n v="-0.28844530242145228"/>
    <n v="0"/>
    <n v="85798.146401999998"/>
    <n v="280671.19336155168"/>
    <x v="0"/>
    <x v="5"/>
  </r>
  <r>
    <x v="237"/>
    <x v="1183"/>
    <n v="23.314151299999999"/>
    <n v="75.780535181249519"/>
    <n v="1920"/>
    <n v="-0.59058152751285253"/>
    <n v="0"/>
    <n v="44763.170495999999"/>
    <n v="145498.62754799909"/>
    <x v="0"/>
    <x v="5"/>
  </r>
  <r>
    <x v="237"/>
    <x v="1184"/>
    <n v="23.455818749999999"/>
    <n v="75.284086648858761"/>
    <n v="2220"/>
    <n v="-0.5402254899976191"/>
    <n v="0"/>
    <n v="52071.917624999987"/>
    <n v="167130.67236046639"/>
    <x v="0"/>
    <x v="5"/>
  </r>
  <r>
    <x v="237"/>
    <x v="1185"/>
    <n v="23.5152103"/>
    <n v="75.636439159591689"/>
    <n v="3600"/>
    <n v="-0.3085877174275457"/>
    <n v="0"/>
    <n v="84654.757079999996"/>
    <n v="272291.18097453011"/>
    <x v="0"/>
    <x v="5"/>
  </r>
  <r>
    <x v="237"/>
    <x v="1186"/>
    <n v="23.430047949999999"/>
    <n v="75.515564217093868"/>
    <n v="3300"/>
    <n v="-0.35894375494277908"/>
    <n v="0"/>
    <n v="77319.158234999995"/>
    <n v="249201.36191640981"/>
    <x v="0"/>
    <x v="5"/>
  </r>
  <r>
    <x v="237"/>
    <x v="1187"/>
    <n v="23.24412225"/>
    <n v="76.04537677265364"/>
    <n v="3420"/>
    <n v="-0.33880133993668571"/>
    <n v="0"/>
    <n v="79494.898094999997"/>
    <n v="260075.18856247541"/>
    <x v="0"/>
    <x v="5"/>
  </r>
  <r>
    <x v="237"/>
    <x v="1188"/>
    <n v="23.169981799999999"/>
    <n v="75.802471294942507"/>
    <n v="9330"/>
    <n v="0.65321259911341156"/>
    <n v="0"/>
    <n v="216175.93019399999"/>
    <n v="707237.05718181364"/>
    <x v="0"/>
    <x v="5"/>
  </r>
  <r>
    <x v="238"/>
    <x v="1189"/>
    <n v="23.482851449999998"/>
    <n v="80.813149692151768"/>
    <n v="1740"/>
    <n v="-0.62079515002199248"/>
    <n v="1"/>
    <n v="40860.161523000002"/>
    <n v="140614.88046434411"/>
    <x v="1"/>
    <x v="12"/>
  </r>
  <r>
    <x v="238"/>
    <x v="1190"/>
    <n v="23.65381365"/>
    <n v="80.709264731405653"/>
    <n v="1470"/>
    <n v="-0.66611558378570257"/>
    <n v="1"/>
    <n v="34771.106065499996"/>
    <n v="118642.61915516631"/>
    <x v="1"/>
    <x v="12"/>
  </r>
  <r>
    <x v="238"/>
    <x v="1191"/>
    <n v="23.7660284"/>
    <n v="81.049305243723666"/>
    <n v="3210"/>
    <n v="-0.37405056619734911"/>
    <n v="1"/>
    <n v="76288.951163999998"/>
    <n v="260168.26983235299"/>
    <x v="1"/>
    <x v="12"/>
  </r>
  <r>
    <x v="238"/>
    <x v="1192"/>
    <n v="23.395276599999999"/>
    <n v="80.979495"/>
    <n v="1110"/>
    <n v="-0.72654282880398258"/>
    <n v="1"/>
    <n v="25968.757025999999"/>
    <n v="89887.239449999994"/>
    <x v="1"/>
    <x v="12"/>
  </r>
  <r>
    <x v="238"/>
    <x v="854"/>
    <n v="23.42444055"/>
    <n v="81.164543449719588"/>
    <n v="5070"/>
    <n v="-6.1843133602902223E-2"/>
    <n v="1"/>
    <n v="118761.9135885"/>
    <n v="411504.23529007827"/>
    <x v="1"/>
    <x v="12"/>
  </r>
  <r>
    <x v="239"/>
    <x v="1193"/>
    <n v="31.702758500000002"/>
    <n v="76.11689018211419"/>
    <n v="4770"/>
    <n v="-0.1121991711181356"/>
    <n v="2"/>
    <n v="151222.15804499999"/>
    <n v="363077.56616868469"/>
    <x v="4"/>
    <x v="8"/>
  </r>
  <r>
    <x v="239"/>
    <x v="1194"/>
    <n v="31.566400000000002"/>
    <n v="76.344700237754338"/>
    <n v="2070"/>
    <n v="-0.56540350875523582"/>
    <n v="2"/>
    <n v="65342.447999999997"/>
    <n v="158033.52949215149"/>
    <x v="4"/>
    <x v="8"/>
  </r>
  <r>
    <x v="239"/>
    <x v="1195"/>
    <n v="31.785831099999999"/>
    <n v="76.121818485204528"/>
    <n v="510"/>
    <n v="-0.82725490383444933"/>
    <n v="2"/>
    <n v="16210.773861"/>
    <n v="38822.12742745431"/>
    <x v="4"/>
    <x v="8"/>
  </r>
  <r>
    <x v="239"/>
    <x v="1196"/>
    <n v="31.389851350000001"/>
    <n v="76.224681061712857"/>
    <n v="2010"/>
    <n v="-0.5754747162582825"/>
    <n v="2"/>
    <n v="63093.601213499998"/>
    <n v="153211.6089340428"/>
    <x v="4"/>
    <x v="8"/>
  </r>
  <r>
    <x v="239"/>
    <x v="1197"/>
    <n v="31.4671144"/>
    <n v="76.272052099999996"/>
    <n v="5370"/>
    <n v="-1.148709608766886E-2"/>
    <n v="2"/>
    <n v="168978.404328"/>
    <n v="409580.91977699997"/>
    <x v="4"/>
    <x v="8"/>
  </r>
  <r>
    <x v="240"/>
    <x v="1198"/>
    <n v="26.270403699999999"/>
    <n v="80.716782095029515"/>
    <n v="4710"/>
    <n v="-0.1222703786211823"/>
    <n v="1"/>
    <n v="123733.601427"/>
    <n v="380176.04366758902"/>
    <x v="0"/>
    <x v="0"/>
  </r>
  <r>
    <x v="240"/>
    <x v="1199"/>
    <n v="26.7741018"/>
    <n v="80.6364363"/>
    <n v="9900"/>
    <n v="0.74888907039235486"/>
    <n v="1"/>
    <n v="265063.60781999998"/>
    <n v="798300.71936999995"/>
    <x v="0"/>
    <x v="0"/>
  </r>
  <r>
    <x v="240"/>
    <x v="1200"/>
    <n v="26.452546300000002"/>
    <n v="80.565607700000001"/>
    <n v="6300"/>
    <n v="0.1446166202095546"/>
    <n v="1"/>
    <n v="166651.04169000001"/>
    <n v="507563.32851000002"/>
    <x v="0"/>
    <x v="0"/>
  </r>
  <r>
    <x v="240"/>
    <x v="1201"/>
    <n v="26.7398718"/>
    <n v="80.349318800000006"/>
    <n v="9810"/>
    <n v="0.73378225913778494"/>
    <n v="1"/>
    <n v="262318.14235799998"/>
    <n v="788226.81742800004"/>
    <x v="0"/>
    <x v="0"/>
  </r>
  <r>
    <x v="240"/>
    <x v="1202"/>
    <n v="26.543583999999999"/>
    <n v="80.487148000000005"/>
    <n v="12060"/>
    <n v="1.111452540502035"/>
    <n v="1"/>
    <n v="320115.62303999998"/>
    <n v="970675.00488000002"/>
    <x v="0"/>
    <x v="0"/>
  </r>
  <r>
    <x v="241"/>
    <x v="1203"/>
    <n v="31.056137450000001"/>
    <n v="78.980349229815175"/>
    <n v="1110"/>
    <n v="-0.72654282880398258"/>
    <n v="2"/>
    <n v="34472.312569499998"/>
    <n v="87668.187645094848"/>
    <x v="3"/>
    <x v="7"/>
  </r>
  <r>
    <x v="241"/>
    <x v="1204"/>
    <n v="30.687895000000001"/>
    <n v="78.354924718223714"/>
    <n v="900"/>
    <n v="-0.76179205506464598"/>
    <n v="2"/>
    <n v="27619.105500000001"/>
    <n v="70519.432246401338"/>
    <x v="3"/>
    <x v="7"/>
  </r>
  <r>
    <x v="241"/>
    <x v="1205"/>
    <n v="31.10197535"/>
    <n v="78.203852606463556"/>
    <n v="600"/>
    <n v="-0.8121480925798793"/>
    <n v="2"/>
    <n v="18661.18521"/>
    <n v="46922.311563878131"/>
    <x v="4"/>
    <x v="8"/>
  </r>
  <r>
    <x v="241"/>
    <x v="1206"/>
    <n v="30.884055199999999"/>
    <n v="78.06189750014444"/>
    <n v="510"/>
    <n v="-0.82725490383444933"/>
    <n v="2"/>
    <n v="15750.868151999999"/>
    <n v="39811.567725073663"/>
    <x v="4"/>
    <x v="8"/>
  </r>
  <r>
    <x v="241"/>
    <x v="1207"/>
    <n v="30.82322465"/>
    <n v="78.236917845832949"/>
    <n v="1080"/>
    <n v="-0.73157843255550592"/>
    <n v="2"/>
    <n v="33289.082622000002"/>
    <n v="84495.871273499579"/>
    <x v="4"/>
    <x v="8"/>
  </r>
  <r>
    <x v="242"/>
    <x v="1208"/>
    <n v="25.465908450000001"/>
    <n v="82.936251481089528"/>
    <n v="8610"/>
    <n v="0.53235810907685144"/>
    <n v="1"/>
    <n v="219261.4717545"/>
    <n v="714081.12525218085"/>
    <x v="2"/>
    <x v="6"/>
  </r>
  <r>
    <x v="242"/>
    <x v="1209"/>
    <n v="25.335649100000001"/>
    <n v="83.007629199999997"/>
    <n v="41910"/>
    <n v="6.1218782732677539"/>
    <n v="1"/>
    <n v="1061817.053781"/>
    <n v="3478849.7397719999"/>
    <x v="2"/>
    <x v="6"/>
  </r>
  <r>
    <x v="243"/>
    <x v="1210"/>
    <n v="23.86078285"/>
    <n v="77.980396662364882"/>
    <n v="3000"/>
    <n v="-0.4092997924580124"/>
    <n v="0"/>
    <n v="71582.348549999995"/>
    <n v="233941.18998709461"/>
    <x v="0"/>
    <x v="5"/>
  </r>
  <r>
    <x v="243"/>
    <x v="1211"/>
    <n v="23.605801700000001"/>
    <n v="77.968934639078597"/>
    <n v="780"/>
    <n v="-0.78193447007073924"/>
    <n v="0"/>
    <n v="18412.525325999999"/>
    <n v="60815.769018481296"/>
    <x v="0"/>
    <x v="5"/>
  </r>
  <r>
    <x v="243"/>
    <x v="1212"/>
    <n v="23.588812000000001"/>
    <n v="78.153674157320708"/>
    <n v="960"/>
    <n v="-0.75172084756159929"/>
    <n v="0"/>
    <n v="22645.25952"/>
    <n v="75027.527191027883"/>
    <x v="0"/>
    <x v="5"/>
  </r>
  <r>
    <x v="243"/>
    <x v="1213"/>
    <n v="24.1313146"/>
    <n v="78.013763141987368"/>
    <n v="2190"/>
    <n v="-0.54526109374914244"/>
    <n v="0"/>
    <n v="52847.578973999996"/>
    <n v="170850.14128095229"/>
    <x v="0"/>
    <x v="5"/>
  </r>
  <r>
    <x v="243"/>
    <x v="1214"/>
    <n v="24.1017829"/>
    <n v="77.433896513525156"/>
    <n v="2010"/>
    <n v="-0.5754747162582825"/>
    <n v="0"/>
    <n v="48444.583629000001"/>
    <n v="155642.1319921856"/>
    <x v="0"/>
    <x v="5"/>
  </r>
  <r>
    <x v="243"/>
    <x v="1215"/>
    <n v="23.874645650000001"/>
    <n v="77.754502830280657"/>
    <n v="1140"/>
    <n v="-0.72150722505245923"/>
    <n v="0"/>
    <n v="27217.096041000001"/>
    <n v="88640.133226519945"/>
    <x v="0"/>
    <x v="5"/>
  </r>
  <r>
    <x v="243"/>
    <x v="1216"/>
    <n v="23.8575856"/>
    <n v="77.532193860229341"/>
    <n v="1500"/>
    <n v="-0.66107998003417923"/>
    <n v="0"/>
    <n v="35786.378400000001"/>
    <n v="116298.29079034401"/>
    <x v="0"/>
    <x v="5"/>
  </r>
  <r>
    <x v="243"/>
    <x v="1217"/>
    <n v="24.1378466"/>
    <n v="77.698054526706258"/>
    <n v="3270"/>
    <n v="-0.36397935869430242"/>
    <n v="0"/>
    <n v="78930.758382"/>
    <n v="254072.63830232949"/>
    <x v="0"/>
    <x v="5"/>
  </r>
  <r>
    <x v="243"/>
    <x v="1218"/>
    <n v="23.804460450000001"/>
    <n v="78.163098468756857"/>
    <n v="960"/>
    <n v="-0.75172084756159929"/>
    <n v="0"/>
    <n v="22852.282031999999"/>
    <n v="75036.57453000659"/>
    <x v="0"/>
    <x v="5"/>
  </r>
  <r>
    <x v="243"/>
    <x v="1219"/>
    <n v="23.522578800000002"/>
    <n v="77.814800099999999"/>
    <n v="4470"/>
    <n v="-0.16255520863336889"/>
    <n v="0"/>
    <n v="105145.927236"/>
    <n v="347832.15644699999"/>
    <x v="0"/>
    <x v="5"/>
  </r>
  <r>
    <x v="244"/>
    <x v="1220"/>
    <n v="28.645012699999999"/>
    <n v="77.169281699999999"/>
    <n v="25320"/>
    <n v="3.33718939867535"/>
    <n v="2"/>
    <n v="725291.72156400001"/>
    <n v="1953926.2126440001"/>
    <x v="0"/>
    <x v="4"/>
  </r>
  <r>
    <x v="244"/>
    <x v="1221"/>
    <n v="28.668945000000001"/>
    <n v="77.132461399999997"/>
    <n v="16080"/>
    <n v="1.7862234432061621"/>
    <n v="2"/>
    <n v="460996.63559999998"/>
    <n v="1240289.9793120001"/>
    <x v="0"/>
    <x v="4"/>
  </r>
  <r>
    <x v="244"/>
    <x v="1222"/>
    <n v="28.649056300000002"/>
    <n v="77.122719799999999"/>
    <n v="9660"/>
    <n v="0.70860424038016823"/>
    <n v="2"/>
    <n v="276749.88385799999"/>
    <n v="745005.47326799994"/>
    <x v="1"/>
    <x v="3"/>
  </r>
  <r>
    <x v="245"/>
    <x v="931"/>
    <n v="30.3612115"/>
    <n v="77.322965144219694"/>
    <n v="5280"/>
    <n v="-2.6593907342238869E-2"/>
    <n v="2"/>
    <n v="160307.19672000001"/>
    <n v="408265.25596148003"/>
    <x v="4"/>
    <x v="8"/>
  </r>
  <r>
    <x v="245"/>
    <x v="1223"/>
    <n v="30.294842450000001"/>
    <n v="77.46415188557728"/>
    <n v="4890"/>
    <n v="-9.205675611204224E-2"/>
    <n v="2"/>
    <n v="148141.77958050001"/>
    <n v="378799.70272047288"/>
    <x v="4"/>
    <x v="8"/>
  </r>
  <r>
    <x v="245"/>
    <x v="1224"/>
    <n v="30.153204500000001"/>
    <n v="77.301195689165027"/>
    <n v="24090"/>
    <n v="3.130729644862893"/>
    <n v="2"/>
    <n v="726390.69640500005"/>
    <n v="1862185.804151986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C6540-288E-0E48-9405-B5A7A7DC4775}" name="PivotTable1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1">
    <pivotField showAll="0">
      <items count="2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t="default"/>
      </items>
    </pivotField>
    <pivotField axis="axisRow" showAll="0">
      <items count="1226">
        <item x="1094"/>
        <item x="498"/>
        <item x="0"/>
        <item x="547"/>
        <item x="866"/>
        <item x="6"/>
        <item x="58"/>
        <item x="53"/>
        <item x="554"/>
        <item x="573"/>
        <item x="376"/>
        <item x="20"/>
        <item x="23"/>
        <item x="54"/>
        <item x="31"/>
        <item x="935"/>
        <item x="39"/>
        <item x="867"/>
        <item x="995"/>
        <item x="289"/>
        <item x="1193"/>
        <item x="803"/>
        <item x="50"/>
        <item x="523"/>
        <item x="922"/>
        <item x="1133"/>
        <item x="176"/>
        <item x="398"/>
        <item x="393"/>
        <item x="59"/>
        <item x="60"/>
        <item x="601"/>
        <item x="962"/>
        <item x="62"/>
        <item x="698"/>
        <item x="160"/>
        <item x="139"/>
        <item x="414"/>
        <item x="68"/>
        <item x="242"/>
        <item x="147"/>
        <item x="1109"/>
        <item x="888"/>
        <item x="451"/>
        <item x="72"/>
        <item x="1011"/>
        <item x="193"/>
        <item x="369"/>
        <item x="647"/>
        <item x="121"/>
        <item x="204"/>
        <item x="177"/>
        <item x="686"/>
        <item x="15"/>
        <item x="140"/>
        <item x="77"/>
        <item x="743"/>
        <item x="895"/>
        <item x="79"/>
        <item x="61"/>
        <item x="502"/>
        <item x="122"/>
        <item x="278"/>
        <item x="1060"/>
        <item x="1110"/>
        <item x="901"/>
        <item x="558"/>
        <item x="1182"/>
        <item x="350"/>
        <item x="1040"/>
        <item x="657"/>
        <item x="91"/>
        <item x="795"/>
        <item x="95"/>
        <item x="128"/>
        <item x="342"/>
        <item x="548"/>
        <item x="1"/>
        <item x="569"/>
        <item x="148"/>
        <item x="658"/>
        <item x="98"/>
        <item x="102"/>
        <item x="607"/>
        <item x="112"/>
        <item x="936"/>
        <item x="1172"/>
        <item x="717"/>
        <item x="103"/>
        <item x="1146"/>
        <item x="744"/>
        <item x="850"/>
        <item x="745"/>
        <item x="389"/>
        <item x="113"/>
        <item x="118"/>
        <item x="1004"/>
        <item x="452"/>
        <item x="123"/>
        <item x="1189"/>
        <item x="125"/>
        <item x="194"/>
        <item x="1194"/>
        <item x="652"/>
        <item x="929"/>
        <item x="699"/>
        <item x="503"/>
        <item x="114"/>
        <item x="444"/>
        <item x="1069"/>
        <item x="40"/>
        <item x="129"/>
        <item x="24"/>
        <item x="902"/>
        <item x="134"/>
        <item x="141"/>
        <item x="51"/>
        <item x="96"/>
        <item x="149"/>
        <item x="1019"/>
        <item x="337"/>
        <item x="659"/>
        <item x="358"/>
        <item x="302"/>
        <item x="152"/>
        <item x="158"/>
        <item x="608"/>
        <item x="470"/>
        <item x="669"/>
        <item x="161"/>
        <item x="359"/>
        <item x="653"/>
        <item x="1210"/>
        <item x="524"/>
        <item x="399"/>
        <item x="169"/>
        <item x="326"/>
        <item x="458"/>
        <item x="173"/>
        <item x="315"/>
        <item x="953"/>
        <item x="212"/>
        <item x="183"/>
        <item x="7"/>
        <item x="195"/>
        <item x="1041"/>
        <item x="85"/>
        <item x="903"/>
        <item x="303"/>
        <item x="975"/>
        <item x="41"/>
        <item x="115"/>
        <item x="1027"/>
        <item x="217"/>
        <item x="570"/>
        <item x="882"/>
        <item x="826"/>
        <item x="178"/>
        <item x="365"/>
        <item x="304"/>
        <item x="993"/>
        <item x="480"/>
        <item x="746"/>
        <item x="670"/>
        <item x="179"/>
        <item x="257"/>
        <item x="322"/>
        <item x="33"/>
        <item x="170"/>
        <item x="766"/>
        <item x="230"/>
        <item x="184"/>
        <item x="379"/>
        <item x="1195"/>
        <item x="338"/>
        <item x="258"/>
        <item x="1203"/>
        <item x="21"/>
        <item x="671"/>
        <item x="32"/>
        <item x="196"/>
        <item x="923"/>
        <item x="8"/>
        <item x="205"/>
        <item x="549"/>
        <item x="467"/>
        <item x="55"/>
        <item x="213"/>
        <item x="740"/>
        <item x="628"/>
        <item x="595"/>
        <item x="471"/>
        <item x="636"/>
        <item x="909"/>
        <item x="760"/>
        <item x="290"/>
        <item x="78"/>
        <item x="1198"/>
        <item x="279"/>
        <item x="63"/>
        <item x="219"/>
        <item x="224"/>
        <item x="384"/>
        <item x="596"/>
        <item x="798"/>
        <item x="931"/>
        <item x="231"/>
        <item x="492"/>
        <item x="632"/>
        <item x="654"/>
        <item x="236"/>
        <item x="965"/>
        <item x="402"/>
        <item x="996"/>
        <item x="879"/>
        <item x="237"/>
        <item x="555"/>
        <item x="1103"/>
        <item x="135"/>
        <item x="1005"/>
        <item x="259"/>
        <item x="238"/>
        <item x="86"/>
        <item x="915"/>
        <item x="812"/>
        <item x="774"/>
        <item x="1012"/>
        <item x="585"/>
        <item x="243"/>
        <item x="248"/>
        <item x="80"/>
        <item x="280"/>
        <item x="445"/>
        <item x="453"/>
        <item x="747"/>
        <item x="87"/>
        <item x="664"/>
        <item x="380"/>
        <item x="275"/>
        <item x="331"/>
        <item x="525"/>
        <item x="260"/>
        <item x="963"/>
        <item x="267"/>
        <item x="273"/>
        <item x="841"/>
        <item x="276"/>
        <item x="73"/>
        <item x="1190"/>
        <item x="281"/>
        <item x="220"/>
        <item x="88"/>
        <item x="733"/>
        <item x="420"/>
        <item x="34"/>
        <item x="1045"/>
        <item x="261"/>
        <item x="291"/>
        <item x="446"/>
        <item x="1006"/>
        <item x="1179"/>
        <item x="1046"/>
        <item x="142"/>
        <item x="1223"/>
        <item x="1020"/>
        <item x="777"/>
        <item x="282"/>
        <item x="687"/>
        <item x="625"/>
        <item x="292"/>
        <item x="143"/>
        <item x="889"/>
        <item x="180"/>
        <item x="468"/>
        <item x="586"/>
        <item x="1047"/>
        <item x="1082"/>
        <item x="305"/>
        <item x="153"/>
        <item x="526"/>
        <item x="792"/>
        <item x="1074"/>
        <item x="310"/>
        <item x="844"/>
        <item x="440"/>
        <item x="842"/>
        <item x="1099"/>
        <item x="1085"/>
        <item x="429"/>
        <item x="351"/>
        <item x="262"/>
        <item x="767"/>
        <item x="695"/>
        <item x="316"/>
        <item x="1080"/>
        <item x="916"/>
        <item x="1111"/>
        <item x="509"/>
        <item x="239"/>
        <item x="323"/>
        <item x="327"/>
        <item x="244"/>
        <item x="185"/>
        <item x="1125"/>
        <item x="817"/>
        <item x="332"/>
        <item x="1128"/>
        <item x="976"/>
        <item x="924"/>
        <item x="1155"/>
        <item x="966"/>
        <item x="339"/>
        <item x="1083"/>
        <item x="513"/>
        <item x="459"/>
        <item x="980"/>
        <item x="609"/>
        <item x="629"/>
        <item x="851"/>
        <item x="868"/>
        <item x="1139"/>
        <item x="696"/>
        <item x="343"/>
        <item x="221"/>
        <item x="1140"/>
        <item x="602"/>
        <item x="1021"/>
        <item x="352"/>
        <item x="353"/>
        <item x="883"/>
        <item x="827"/>
        <item x="890"/>
        <item x="748"/>
        <item x="472"/>
        <item x="360"/>
        <item x="674"/>
        <item x="660"/>
        <item x="610"/>
        <item x="421"/>
        <item x="984"/>
        <item x="884"/>
        <item x="818"/>
        <item x="690"/>
        <item x="363"/>
        <item x="366"/>
        <item x="1048"/>
        <item x="1070"/>
        <item x="64"/>
        <item x="1118"/>
        <item x="1204"/>
        <item x="370"/>
        <item x="306"/>
        <item x="35"/>
        <item x="1100"/>
        <item x="377"/>
        <item x="381"/>
        <item x="2"/>
        <item x="385"/>
        <item x="390"/>
        <item x="391"/>
        <item x="150"/>
        <item x="394"/>
        <item x="462"/>
        <item x="3"/>
        <item x="534"/>
        <item x="400"/>
        <item x="403"/>
        <item x="604"/>
        <item x="788"/>
        <item x="405"/>
        <item x="409"/>
        <item x="16"/>
        <item x="1173"/>
        <item x="904"/>
        <item x="268"/>
        <item x="473"/>
        <item x="1121"/>
        <item x="411"/>
        <item x="373"/>
        <item x="354"/>
        <item x="367"/>
        <item x="415"/>
        <item x="1007"/>
        <item x="574"/>
        <item x="885"/>
        <item x="580"/>
        <item x="967"/>
        <item x="130"/>
        <item x="510"/>
        <item x="768"/>
        <item x="92"/>
        <item x="283"/>
        <item x="430"/>
        <item x="990"/>
        <item x="1141"/>
        <item x="1022"/>
        <item x="648"/>
        <item x="633"/>
        <item x="1183"/>
        <item x="131"/>
        <item x="432"/>
        <item x="435"/>
        <item x="1119"/>
        <item x="781"/>
        <item x="761"/>
        <item x="232"/>
        <item x="284"/>
        <item x="809"/>
        <item x="1162"/>
        <item x="1163"/>
        <item x="206"/>
        <item x="1122"/>
        <item x="905"/>
        <item x="447"/>
        <item x="675"/>
        <item x="441"/>
        <item x="943"/>
        <item x="1075"/>
        <item x="448"/>
        <item x="207"/>
        <item x="154"/>
        <item x="605"/>
        <item x="1211"/>
        <item x="1035"/>
        <item x="454"/>
        <item x="240"/>
        <item x="869"/>
        <item x="460"/>
        <item x="126"/>
        <item x="463"/>
        <item x="945"/>
        <item x="469"/>
        <item x="994"/>
        <item x="1212"/>
        <item x="828"/>
        <item x="474"/>
        <item x="25"/>
        <item x="487"/>
        <item x="704"/>
        <item x="680"/>
        <item x="499"/>
        <item x="946"/>
        <item x="481"/>
        <item x="433"/>
        <item x="611"/>
        <item x="488"/>
        <item x="493"/>
        <item x="497"/>
        <item x="1196"/>
        <item x="293"/>
        <item x="171"/>
        <item x="1199"/>
        <item x="603"/>
        <item x="709"/>
        <item x="858"/>
        <item x="728"/>
        <item x="514"/>
        <item x="344"/>
        <item x="317"/>
        <item x="1126"/>
        <item x="640"/>
        <item x="249"/>
        <item x="655"/>
        <item x="500"/>
        <item x="859"/>
        <item x="263"/>
        <item x="504"/>
        <item x="511"/>
        <item x="197"/>
        <item x="218"/>
        <item x="1013"/>
        <item x="17"/>
        <item x="1068"/>
        <item x="324"/>
        <item x="612"/>
        <item x="515"/>
        <item x="250"/>
        <item x="649"/>
        <item x="74"/>
        <item x="863"/>
        <item x="505"/>
        <item x="1071"/>
        <item x="517"/>
        <item x="318"/>
        <item x="1224"/>
        <item x="721"/>
        <item x="198"/>
        <item x="36"/>
        <item x="527"/>
        <item x="535"/>
        <item x="1028"/>
        <item x="613"/>
        <item x="852"/>
        <item x="69"/>
        <item x="1029"/>
        <item x="392"/>
        <item x="436"/>
        <item x="1142"/>
        <item x="959"/>
        <item x="1031"/>
        <item x="56"/>
        <item x="537"/>
        <item x="538"/>
        <item x="542"/>
        <item x="378"/>
        <item x="550"/>
        <item x="294"/>
        <item x="556"/>
        <item x="528"/>
        <item x="813"/>
        <item x="937"/>
        <item x="1174"/>
        <item x="406"/>
        <item x="614"/>
        <item x="382"/>
        <item x="1147"/>
        <item x="559"/>
        <item x="947"/>
        <item x="836"/>
        <item x="615"/>
        <item x="616"/>
        <item x="1014"/>
        <item x="819"/>
        <item x="431"/>
        <item x="564"/>
        <item x="1164"/>
        <item x="571"/>
        <item x="575"/>
        <item x="233"/>
        <item x="581"/>
        <item x="587"/>
        <item x="591"/>
        <item x="837"/>
        <item x="910"/>
        <item x="22"/>
        <item x="597"/>
        <item x="749"/>
        <item x="269"/>
        <item x="804"/>
        <item x="1049"/>
        <item x="592"/>
        <item x="1050"/>
        <item x="1134"/>
        <item x="805"/>
        <item x="395"/>
        <item x="99"/>
        <item x="606"/>
        <item x="829"/>
        <item x="917"/>
        <item x="1036"/>
        <item x="861"/>
        <item x="1127"/>
        <item x="681"/>
        <item x="543"/>
        <item x="333"/>
        <item x="186"/>
        <item x="1086"/>
        <item x="93"/>
        <item x="1112"/>
        <item x="412"/>
        <item x="617"/>
        <item x="626"/>
        <item x="345"/>
        <item x="634"/>
        <item x="799"/>
        <item x="307"/>
        <item x="94"/>
        <item x="637"/>
        <item x="1042"/>
        <item x="416"/>
        <item x="641"/>
        <item x="26"/>
        <item x="834"/>
        <item x="1061"/>
        <item x="646"/>
        <item x="741"/>
        <item x="705"/>
        <item x="650"/>
        <item x="270"/>
        <item x="255"/>
        <item x="750"/>
        <item x="300"/>
        <item x="1113"/>
        <item x="635"/>
        <item x="1175"/>
        <item x="710"/>
        <item x="104"/>
        <item x="656"/>
        <item x="42"/>
        <item x="9"/>
        <item x="1023"/>
        <item x="560"/>
        <item x="251"/>
        <item x="968"/>
        <item x="1184"/>
        <item x="1137"/>
        <item x="89"/>
        <item x="404"/>
        <item x="18"/>
        <item x="105"/>
        <item x="449"/>
        <item x="225"/>
        <item x="253"/>
        <item x="991"/>
        <item x="667"/>
        <item x="401"/>
        <item x="1008"/>
        <item x="1062"/>
        <item x="722"/>
        <item x="576"/>
        <item x="90"/>
        <item x="981"/>
        <item x="1148"/>
        <item x="672"/>
        <item x="1123"/>
        <item x="814"/>
        <item x="346"/>
        <item x="1176"/>
        <item x="820"/>
        <item x="97"/>
        <item x="4"/>
        <item x="1165"/>
        <item x="588"/>
        <item x="911"/>
        <item x="489"/>
        <item x="618"/>
        <item x="969"/>
        <item x="245"/>
        <item x="1177"/>
        <item x="5"/>
        <item x="106"/>
        <item x="144"/>
        <item x="10"/>
        <item x="688"/>
        <item x="19"/>
        <item x="65"/>
        <item x="1063"/>
        <item x="226"/>
        <item x="544"/>
        <item x="27"/>
        <item x="954"/>
        <item x="830"/>
        <item x="997"/>
        <item x="422"/>
        <item x="43"/>
        <item x="1051"/>
        <item x="751"/>
        <item x="70"/>
        <item x="529"/>
        <item x="1166"/>
        <item x="199"/>
        <item x="1114"/>
        <item x="355"/>
        <item x="697"/>
        <item x="700"/>
        <item x="734"/>
        <item x="925"/>
        <item x="455"/>
        <item x="1052"/>
        <item x="187"/>
        <item x="891"/>
        <item x="518"/>
        <item x="706"/>
        <item x="1024"/>
        <item x="1213"/>
        <item x="132"/>
        <item x="1076"/>
        <item x="44"/>
        <item x="752"/>
        <item x="691"/>
        <item x="208"/>
        <item x="1104"/>
        <item x="676"/>
        <item x="1025"/>
        <item x="107"/>
        <item x="81"/>
        <item x="713"/>
        <item x="831"/>
        <item x="328"/>
        <item x="1135"/>
        <item x="108"/>
        <item x="423"/>
        <item x="413"/>
        <item x="1167"/>
        <item x="1214"/>
        <item x="285"/>
        <item x="716"/>
        <item x="985"/>
        <item x="274"/>
        <item x="214"/>
        <item x="718"/>
        <item x="723"/>
        <item x="724"/>
        <item x="598"/>
        <item x="227"/>
        <item x="561"/>
        <item x="545"/>
        <item x="782"/>
        <item x="956"/>
        <item x="736"/>
        <item x="286"/>
        <item x="100"/>
        <item x="778"/>
        <item x="731"/>
        <item x="1185"/>
        <item x="1105"/>
        <item x="735"/>
        <item x="714"/>
        <item x="329"/>
        <item x="998"/>
        <item x="742"/>
        <item x="1180"/>
        <item x="1077"/>
        <item x="999"/>
        <item x="519"/>
        <item x="821"/>
        <item x="456"/>
        <item x="1009"/>
        <item x="986"/>
        <item x="769"/>
        <item x="719"/>
        <item x="810"/>
        <item x="1156"/>
        <item x="970"/>
        <item x="701"/>
        <item x="838"/>
        <item x="356"/>
        <item x="200"/>
        <item x="201"/>
        <item x="45"/>
        <item x="753"/>
        <item x="762"/>
        <item x="642"/>
        <item x="770"/>
        <item x="464"/>
        <item x="948"/>
        <item x="145"/>
        <item x="665"/>
        <item x="442"/>
        <item x="577"/>
        <item x="1191"/>
        <item x="775"/>
        <item x="562"/>
        <item x="793"/>
        <item x="689"/>
        <item x="853"/>
        <item x="11"/>
        <item x="779"/>
        <item x="572"/>
        <item x="780"/>
        <item x="301"/>
        <item x="475"/>
        <item x="783"/>
        <item x="582"/>
        <item x="1168"/>
        <item x="785"/>
        <item x="151"/>
        <item x="786"/>
        <item x="565"/>
        <item x="992"/>
        <item x="209"/>
        <item x="82"/>
        <item x="28"/>
        <item x="822"/>
        <item x="516"/>
        <item x="210"/>
        <item x="932"/>
        <item x="386"/>
        <item x="794"/>
        <item x="1106"/>
        <item x="848"/>
        <item x="434"/>
        <item x="796"/>
        <item x="437"/>
        <item x="677"/>
        <item x="1149"/>
        <item x="720"/>
        <item x="295"/>
        <item x="1037"/>
        <item x="987"/>
        <item x="800"/>
        <item x="682"/>
        <item x="806"/>
        <item x="1205"/>
        <item x="583"/>
        <item x="784"/>
        <item x="512"/>
        <item x="811"/>
        <item x="181"/>
        <item x="619"/>
        <item x="75"/>
        <item x="886"/>
        <item x="661"/>
        <item x="815"/>
        <item x="874"/>
        <item x="476"/>
        <item x="188"/>
        <item x="643"/>
        <item x="189"/>
        <item x="823"/>
        <item x="1186"/>
        <item x="222"/>
        <item x="1000"/>
        <item x="620"/>
        <item x="1087"/>
        <item x="234"/>
        <item x="832"/>
        <item x="763"/>
        <item x="252"/>
        <item x="1129"/>
        <item x="223"/>
        <item x="539"/>
        <item x="977"/>
        <item x="1115"/>
        <item x="235"/>
        <item x="964"/>
        <item x="1053"/>
        <item x="101"/>
        <item x="52"/>
        <item x="124"/>
        <item x="764"/>
        <item x="1143"/>
        <item x="732"/>
        <item x="501"/>
        <item x="835"/>
        <item x="912"/>
        <item x="593"/>
        <item x="1064"/>
        <item x="12"/>
        <item x="1015"/>
        <item x="1215"/>
        <item x="926"/>
        <item x="1072"/>
        <item x="737"/>
        <item x="824"/>
        <item x="133"/>
        <item x="589"/>
        <item x="1030"/>
        <item x="839"/>
        <item x="254"/>
        <item x="702"/>
        <item x="1054"/>
        <item x="683"/>
        <item x="738"/>
        <item x="678"/>
        <item x="797"/>
        <item x="754"/>
        <item x="651"/>
        <item x="308"/>
        <item x="1157"/>
        <item x="162"/>
        <item x="1150"/>
        <item x="765"/>
        <item x="83"/>
        <item x="482"/>
        <item x="1088"/>
        <item x="228"/>
        <item x="287"/>
        <item x="1192"/>
        <item x="918"/>
        <item x="789"/>
        <item x="621"/>
        <item x="546"/>
        <item x="1151"/>
        <item x="599"/>
        <item x="1089"/>
        <item x="913"/>
        <item x="578"/>
        <item x="417"/>
        <item x="755"/>
        <item x="711"/>
        <item x="66"/>
        <item x="256"/>
        <item x="190"/>
        <item x="622"/>
        <item x="1152"/>
        <item x="854"/>
        <item x="679"/>
        <item x="860"/>
        <item x="896"/>
        <item x="520"/>
        <item x="862"/>
        <item x="296"/>
        <item x="264"/>
        <item x="864"/>
        <item x="870"/>
        <item x="163"/>
        <item x="1090"/>
        <item x="297"/>
        <item x="109"/>
        <item x="825"/>
        <item x="843"/>
        <item x="521"/>
        <item x="465"/>
        <item x="1220"/>
        <item x="319"/>
        <item x="461"/>
        <item x="320"/>
        <item x="164"/>
        <item x="875"/>
        <item x="876"/>
        <item x="136"/>
        <item x="892"/>
        <item x="424"/>
        <item x="871"/>
        <item x="725"/>
        <item x="1158"/>
        <item x="13"/>
        <item x="707"/>
        <item x="566"/>
        <item x="530"/>
        <item x="638"/>
        <item x="739"/>
        <item x="540"/>
        <item x="531"/>
        <item x="29"/>
        <item x="1065"/>
        <item x="483"/>
        <item x="880"/>
        <item x="1208"/>
        <item x="1095"/>
        <item x="692"/>
        <item x="506"/>
        <item x="938"/>
        <item x="579"/>
        <item x="887"/>
        <item x="1066"/>
        <item x="536"/>
        <item x="271"/>
        <item x="684"/>
        <item x="229"/>
        <item x="807"/>
        <item x="1032"/>
        <item x="893"/>
        <item x="1144"/>
        <item x="374"/>
        <item x="1153"/>
        <item x="897"/>
        <item x="790"/>
        <item x="668"/>
        <item x="1221"/>
        <item x="881"/>
        <item x="1206"/>
        <item x="1200"/>
        <item x="71"/>
        <item x="899"/>
        <item x="457"/>
        <item x="1001"/>
        <item x="971"/>
        <item x="726"/>
        <item x="927"/>
        <item x="202"/>
        <item x="949"/>
        <item x="872"/>
        <item x="906"/>
        <item x="361"/>
        <item x="919"/>
        <item x="46"/>
        <item x="1207"/>
        <item x="288"/>
        <item x="1222"/>
        <item x="165"/>
        <item x="877"/>
        <item x="928"/>
        <item x="623"/>
        <item x="930"/>
        <item x="693"/>
        <item x="47"/>
        <item x="833"/>
        <item x="933"/>
        <item x="1002"/>
        <item x="978"/>
        <item x="1078"/>
        <item x="174"/>
        <item x="155"/>
        <item x="1116"/>
        <item x="567"/>
        <item x="557"/>
        <item x="1101"/>
        <item x="894"/>
        <item x="37"/>
        <item x="551"/>
        <item x="309"/>
        <item x="116"/>
        <item x="630"/>
        <item x="311"/>
        <item x="477"/>
        <item x="396"/>
        <item x="939"/>
        <item x="484"/>
        <item x="940"/>
        <item x="944"/>
        <item x="972"/>
        <item x="1016"/>
        <item x="1091"/>
        <item x="1096"/>
        <item x="955"/>
        <item x="1169"/>
        <item x="334"/>
        <item x="662"/>
        <item x="1120"/>
        <item x="855"/>
        <item x="1055"/>
        <item x="957"/>
        <item x="211"/>
        <item x="1092"/>
        <item x="387"/>
        <item x="172"/>
        <item x="960"/>
        <item x="340"/>
        <item x="191"/>
        <item x="808"/>
        <item x="729"/>
        <item x="845"/>
        <item x="418"/>
        <item x="594"/>
        <item x="1201"/>
        <item x="973"/>
        <item x="84"/>
        <item x="371"/>
        <item x="203"/>
        <item x="979"/>
        <item x="241"/>
        <item x="450"/>
        <item x="438"/>
        <item x="383"/>
        <item x="941"/>
        <item x="703"/>
        <item x="277"/>
        <item x="341"/>
        <item x="900"/>
        <item x="265"/>
        <item x="865"/>
        <item x="878"/>
        <item x="983"/>
        <item x="801"/>
        <item x="958"/>
        <item x="727"/>
        <item x="552"/>
        <item x="756"/>
        <item x="494"/>
        <item x="532"/>
        <item x="485"/>
        <item x="685"/>
        <item x="694"/>
        <item x="988"/>
        <item x="644"/>
        <item x="1170"/>
        <item x="914"/>
        <item x="849"/>
        <item x="357"/>
        <item x="312"/>
        <item x="787"/>
        <item x="776"/>
        <item x="478"/>
        <item x="757"/>
        <item x="14"/>
        <item x="982"/>
        <item x="730"/>
        <item x="425"/>
        <item x="347"/>
        <item x="1010"/>
        <item x="495"/>
        <item x="553"/>
        <item x="846"/>
        <item x="673"/>
        <item x="1017"/>
        <item x="950"/>
        <item x="166"/>
        <item x="325"/>
        <item x="1026"/>
        <item x="507"/>
        <item x="362"/>
        <item x="76"/>
        <item x="496"/>
        <item x="146"/>
        <item x="847"/>
        <item x="563"/>
        <item x="974"/>
        <item x="1033"/>
        <item x="541"/>
        <item x="873"/>
        <item x="182"/>
        <item x="364"/>
        <item x="1038"/>
        <item x="1093"/>
        <item x="771"/>
        <item x="816"/>
        <item x="1216"/>
        <item x="67"/>
        <item x="156"/>
        <item x="1097"/>
        <item x="1043"/>
        <item x="600"/>
        <item x="246"/>
        <item x="407"/>
        <item x="1056"/>
        <item x="1057"/>
        <item x="1067"/>
        <item x="1073"/>
        <item x="1039"/>
        <item x="1018"/>
        <item x="1107"/>
        <item x="1079"/>
        <item x="522"/>
        <item x="266"/>
        <item x="117"/>
        <item x="631"/>
        <item x="247"/>
        <item x="1081"/>
        <item x="330"/>
        <item x="907"/>
        <item x="372"/>
        <item x="840"/>
        <item x="1084"/>
        <item x="490"/>
        <item x="666"/>
        <item x="951"/>
        <item x="1098"/>
        <item x="1217"/>
        <item x="1102"/>
        <item x="772"/>
        <item x="1108"/>
        <item x="1178"/>
        <item x="157"/>
        <item x="215"/>
        <item x="508"/>
        <item x="388"/>
        <item x="466"/>
        <item x="856"/>
        <item x="1117"/>
        <item x="38"/>
        <item x="127"/>
        <item x="1124"/>
        <item x="348"/>
        <item x="137"/>
        <item x="30"/>
        <item x="426"/>
        <item x="1131"/>
        <item x="1132"/>
        <item x="934"/>
        <item x="313"/>
        <item x="1136"/>
        <item x="639"/>
        <item x="857"/>
        <item x="989"/>
        <item x="758"/>
        <item x="920"/>
        <item x="419"/>
        <item x="773"/>
        <item x="584"/>
        <item x="942"/>
        <item x="715"/>
        <item x="175"/>
        <item x="298"/>
        <item x="712"/>
        <item x="57"/>
        <item x="138"/>
        <item x="791"/>
        <item x="159"/>
        <item x="443"/>
        <item x="1187"/>
        <item x="314"/>
        <item x="1138"/>
        <item x="1145"/>
        <item x="321"/>
        <item x="952"/>
        <item x="802"/>
        <item x="427"/>
        <item x="48"/>
        <item x="921"/>
        <item x="568"/>
        <item x="708"/>
        <item x="272"/>
        <item x="368"/>
        <item x="1058"/>
        <item x="167"/>
        <item x="759"/>
        <item x="624"/>
        <item x="486"/>
        <item x="49"/>
        <item x="1154"/>
        <item x="1059"/>
        <item x="1034"/>
        <item x="491"/>
        <item x="479"/>
        <item x="110"/>
        <item x="627"/>
        <item x="645"/>
        <item x="1159"/>
        <item x="397"/>
        <item x="1160"/>
        <item x="349"/>
        <item x="216"/>
        <item x="898"/>
        <item x="119"/>
        <item x="408"/>
        <item x="1218"/>
        <item x="335"/>
        <item x="908"/>
        <item x="590"/>
        <item x="1181"/>
        <item x="1188"/>
        <item x="961"/>
        <item x="299"/>
        <item x="1197"/>
        <item x="1003"/>
        <item x="1161"/>
        <item x="1202"/>
        <item x="120"/>
        <item x="1171"/>
        <item x="1209"/>
        <item x="168"/>
        <item x="1130"/>
        <item x="1219"/>
        <item x="1044"/>
        <item x="663"/>
        <item x="336"/>
        <item x="533"/>
        <item x="375"/>
        <item x="111"/>
        <item x="192"/>
        <item x="428"/>
        <item x="439"/>
        <item x="41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9">
        <item sd="0" x="0"/>
        <item sd="0" x="2"/>
        <item sd="0" x="1"/>
        <item sd="0" x="4"/>
        <item sd="0" x="3"/>
        <item sd="0" x="5"/>
        <item sd="0" x="6"/>
        <item sd="0" x="7"/>
        <item t="default" sd="0"/>
      </items>
    </pivotField>
    <pivotField axis="axisRow" showAll="0">
      <items count="15">
        <item sd="0" x="5"/>
        <item sd="0" x="2"/>
        <item sd="0" x="1"/>
        <item sd="0" x="0"/>
        <item sd="0" x="6"/>
        <item sd="0" x="12"/>
        <item sd="0" x="4"/>
        <item sd="0" x="11"/>
        <item sd="0" x="3"/>
        <item sd="0" x="8"/>
        <item sd="0" x="7"/>
        <item sd="0" x="9"/>
        <item sd="0" x="10"/>
        <item sd="0" x="13"/>
        <item t="default" sd="0"/>
      </items>
    </pivotField>
  </pivotFields>
  <rowFields count="2">
    <field x="10"/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onthly_Demand" fld="4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0" type="button" dataOnly="0" labelOnly="1" outline="0" axis="axisRow" fieldPosition="0"/>
    </format>
    <format dxfId="9">
      <pivotArea dataOnly="0" labelOnly="1" fieldPosition="0">
        <references count="1">
          <reference field="1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collapsedLevelsAreSubtotals="1" fieldPosition="0">
        <references count="1">
          <reference field="10" count="1">
            <x v="6"/>
          </reference>
        </references>
      </pivotArea>
    </format>
    <format dxfId="5">
      <pivotArea dataOnly="0" labelOnly="1" fieldPosition="0">
        <references count="1">
          <reference field="10" count="1">
            <x v="6"/>
          </reference>
        </references>
      </pivotArea>
    </format>
    <format dxfId="4">
      <pivotArea collapsedLevelsAreSubtotals="1" fieldPosition="0">
        <references count="1">
          <reference field="10" count="1">
            <x v="7"/>
          </reference>
        </references>
      </pivotArea>
    </format>
    <format dxfId="3">
      <pivotArea collapsedLevelsAreSubtotals="1" fieldPosition="0">
        <references count="1">
          <reference field="10" count="1">
            <x v="8"/>
          </reference>
        </references>
      </pivotArea>
    </format>
    <format dxfId="2">
      <pivotArea dataOnly="0" labelOnly="1" fieldPosition="0">
        <references count="1">
          <reference field="10" count="2">
            <x v="7"/>
            <x v="8"/>
          </reference>
        </references>
      </pivotArea>
    </format>
    <format dxfId="1">
      <pivotArea collapsedLevelsAreSubtotals="1" fieldPosition="0">
        <references count="1">
          <reference field="10" count="1">
            <x v="8"/>
          </reference>
        </references>
      </pivotArea>
    </format>
    <format dxfId="0">
      <pivotArea dataOnly="0" labelOnly="1" fieldPosition="0">
        <references count="1">
          <reference field="1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457C-AF3B-D646-97C8-2F5D5CA5C930}">
  <dimension ref="A1:K1271"/>
  <sheetViews>
    <sheetView tabSelected="1" zoomScaleNormal="100" workbookViewId="0">
      <selection activeCell="I19" sqref="I19"/>
    </sheetView>
  </sheetViews>
  <sheetFormatPr baseColWidth="10" defaultRowHeight="15" x14ac:dyDescent="0.2"/>
  <cols>
    <col min="1" max="1" width="30.1640625" bestFit="1" customWidth="1"/>
    <col min="2" max="2" width="31" bestFit="1" customWidth="1"/>
    <col min="3" max="3" width="4.1640625" customWidth="1"/>
    <col min="4" max="4" width="14.33203125" bestFit="1" customWidth="1"/>
    <col min="5" max="5" width="28.5" bestFit="1" customWidth="1"/>
    <col min="6" max="9" width="25.33203125" bestFit="1" customWidth="1"/>
    <col min="10" max="10" width="9.1640625" bestFit="1" customWidth="1"/>
    <col min="11" max="11" width="10.5" bestFit="1" customWidth="1"/>
  </cols>
  <sheetData>
    <row r="1" spans="1:11" ht="2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 ht="21" x14ac:dyDescent="0.25">
      <c r="A2" s="2"/>
      <c r="B2" s="2"/>
      <c r="C2" s="2"/>
      <c r="D2" s="2"/>
      <c r="E2" s="2"/>
      <c r="F2" s="13" t="s">
        <v>1315</v>
      </c>
      <c r="G2" s="13" t="s">
        <v>1318</v>
      </c>
      <c r="H2" s="13" t="s">
        <v>1317</v>
      </c>
      <c r="I2" s="13" t="s">
        <v>1316</v>
      </c>
      <c r="J2" s="2"/>
    </row>
    <row r="3" spans="1:11" ht="21" x14ac:dyDescent="0.25">
      <c r="A3" s="3" t="s">
        <v>1296</v>
      </c>
      <c r="B3" s="2" t="s">
        <v>1298</v>
      </c>
      <c r="C3" s="2"/>
      <c r="D3" s="2"/>
      <c r="E3" s="2" t="s">
        <v>1321</v>
      </c>
      <c r="F3" s="2" t="s">
        <v>1322</v>
      </c>
      <c r="G3" s="2" t="s">
        <v>1322</v>
      </c>
      <c r="H3" s="2" t="s">
        <v>1322</v>
      </c>
      <c r="I3" s="2" t="s">
        <v>1322</v>
      </c>
    </row>
    <row r="4" spans="1:11" ht="21" x14ac:dyDescent="0.25">
      <c r="A4" s="4" t="s">
        <v>1305</v>
      </c>
      <c r="B4" s="5">
        <v>429750</v>
      </c>
      <c r="C4" s="2"/>
      <c r="D4" s="6" t="s">
        <v>1314</v>
      </c>
      <c r="E4" s="6">
        <f>SUM(B4:B6)</f>
        <v>1221480</v>
      </c>
      <c r="F4" s="6">
        <f>E4/30</f>
        <v>40716</v>
      </c>
      <c r="G4" s="7">
        <f>0.6*F4</f>
        <v>24429.599999999999</v>
      </c>
      <c r="H4" s="7">
        <f>0.3*F4</f>
        <v>12214.8</v>
      </c>
      <c r="I4" s="7">
        <f>0.1*F4</f>
        <v>4071.6000000000004</v>
      </c>
      <c r="J4" s="14">
        <v>429750</v>
      </c>
      <c r="K4" s="15" t="s">
        <v>221</v>
      </c>
    </row>
    <row r="5" spans="1:11" ht="21" x14ac:dyDescent="0.25">
      <c r="A5" s="4" t="s">
        <v>1302</v>
      </c>
      <c r="B5" s="5">
        <v>403590</v>
      </c>
      <c r="C5" s="2"/>
      <c r="D5" s="6"/>
      <c r="E5" s="6"/>
      <c r="F5" s="6"/>
      <c r="G5" s="7"/>
      <c r="H5" s="7"/>
      <c r="I5" s="7"/>
      <c r="J5" s="14">
        <v>403590</v>
      </c>
      <c r="K5" s="15" t="s">
        <v>196</v>
      </c>
    </row>
    <row r="6" spans="1:11" ht="21" x14ac:dyDescent="0.25">
      <c r="A6" s="4" t="s">
        <v>1300</v>
      </c>
      <c r="B6" s="5">
        <v>388140</v>
      </c>
      <c r="C6" s="2"/>
      <c r="D6" s="6"/>
      <c r="E6" s="6"/>
      <c r="F6" s="6"/>
      <c r="G6" s="7"/>
      <c r="H6" s="7"/>
      <c r="I6" s="7"/>
      <c r="J6" s="14">
        <v>388140</v>
      </c>
      <c r="K6" t="s">
        <v>215</v>
      </c>
    </row>
    <row r="7" spans="1:11" ht="21" x14ac:dyDescent="0.25">
      <c r="A7" s="4" t="s">
        <v>1301</v>
      </c>
      <c r="B7" s="5">
        <v>866340</v>
      </c>
      <c r="C7" s="2"/>
      <c r="D7" s="6" t="s">
        <v>1319</v>
      </c>
      <c r="E7" s="6">
        <f>SUM(B7:B9)</f>
        <v>2410770</v>
      </c>
      <c r="F7" s="6">
        <f>E7/30</f>
        <v>80359</v>
      </c>
      <c r="G7" s="7">
        <f>0.6*F7</f>
        <v>48215.4</v>
      </c>
      <c r="H7" s="7">
        <f>0.3*F7</f>
        <v>24107.7</v>
      </c>
      <c r="I7" s="7">
        <f>0.1*F7</f>
        <v>8035.9000000000005</v>
      </c>
      <c r="J7" s="2"/>
    </row>
    <row r="8" spans="1:11" ht="21" x14ac:dyDescent="0.25">
      <c r="A8" s="4" t="s">
        <v>1306</v>
      </c>
      <c r="B8" s="5">
        <v>1190730</v>
      </c>
      <c r="C8" s="2"/>
      <c r="D8" s="6"/>
      <c r="E8" s="6"/>
      <c r="F8" s="6"/>
      <c r="G8" s="7"/>
      <c r="H8" s="7"/>
      <c r="I8" s="7"/>
      <c r="J8" s="2"/>
    </row>
    <row r="9" spans="1:11" ht="21" x14ac:dyDescent="0.25">
      <c r="A9" s="4" t="s">
        <v>1312</v>
      </c>
      <c r="B9" s="5">
        <v>353700</v>
      </c>
      <c r="C9" s="2"/>
      <c r="D9" s="6"/>
      <c r="E9" s="6"/>
      <c r="F9" s="6"/>
      <c r="G9" s="7"/>
      <c r="H9" s="7"/>
      <c r="I9" s="7"/>
      <c r="J9" s="2"/>
    </row>
    <row r="10" spans="1:11" ht="21" x14ac:dyDescent="0.25">
      <c r="A10" s="8" t="s">
        <v>1303</v>
      </c>
      <c r="B10" s="9">
        <v>711810</v>
      </c>
      <c r="C10" s="2"/>
      <c r="D10" s="12" t="s">
        <v>1320</v>
      </c>
      <c r="E10" s="6">
        <f>SUM(B10:B17)</f>
        <v>3214740</v>
      </c>
      <c r="F10" s="6">
        <f>E10/30</f>
        <v>107158</v>
      </c>
      <c r="G10" s="7">
        <f>0.6*F10</f>
        <v>64294.799999999996</v>
      </c>
      <c r="H10" s="7">
        <f>0.3*F10</f>
        <v>32147.399999999998</v>
      </c>
      <c r="I10" s="7">
        <f>0.1*F10</f>
        <v>10715.800000000001</v>
      </c>
      <c r="J10" s="2"/>
    </row>
    <row r="11" spans="1:11" ht="21" x14ac:dyDescent="0.25">
      <c r="A11" s="10" t="s">
        <v>1311</v>
      </c>
      <c r="B11" s="11">
        <v>263460</v>
      </c>
      <c r="C11" s="2"/>
      <c r="D11" s="12"/>
      <c r="E11" s="6"/>
      <c r="F11" s="6"/>
      <c r="G11" s="7"/>
      <c r="H11" s="7"/>
      <c r="I11" s="7"/>
      <c r="J11" s="2"/>
    </row>
    <row r="12" spans="1:11" ht="21" x14ac:dyDescent="0.25">
      <c r="A12" s="8" t="s">
        <v>1304</v>
      </c>
      <c r="B12" s="9">
        <v>713730</v>
      </c>
      <c r="C12" s="2"/>
      <c r="D12" s="12"/>
      <c r="E12" s="6"/>
      <c r="F12" s="6"/>
      <c r="G12" s="7"/>
      <c r="H12" s="7"/>
      <c r="I12" s="7"/>
      <c r="J12" s="2"/>
    </row>
    <row r="13" spans="1:11" ht="21" x14ac:dyDescent="0.25">
      <c r="A13" s="4" t="s">
        <v>1308</v>
      </c>
      <c r="B13" s="5">
        <v>237930</v>
      </c>
      <c r="C13" s="2"/>
      <c r="D13" s="12"/>
      <c r="E13" s="6"/>
      <c r="F13" s="6"/>
      <c r="G13" s="7"/>
      <c r="H13" s="7"/>
      <c r="I13" s="7"/>
      <c r="J13" s="2"/>
    </row>
    <row r="14" spans="1:11" ht="21" x14ac:dyDescent="0.25">
      <c r="A14" s="4" t="s">
        <v>1307</v>
      </c>
      <c r="B14" s="5">
        <v>162510</v>
      </c>
      <c r="C14" s="2"/>
      <c r="D14" s="12"/>
      <c r="E14" s="6"/>
      <c r="F14" s="6"/>
      <c r="G14" s="7"/>
      <c r="H14" s="7"/>
      <c r="I14" s="7"/>
      <c r="J14" s="2"/>
    </row>
    <row r="15" spans="1:11" ht="21" x14ac:dyDescent="0.25">
      <c r="A15" s="4" t="s">
        <v>1309</v>
      </c>
      <c r="B15" s="5">
        <v>663990</v>
      </c>
      <c r="C15" s="2"/>
      <c r="D15" s="12"/>
      <c r="E15" s="6"/>
      <c r="F15" s="6"/>
      <c r="G15" s="7"/>
      <c r="H15" s="7"/>
      <c r="I15" s="7"/>
      <c r="J15" s="2"/>
    </row>
    <row r="16" spans="1:11" ht="21" x14ac:dyDescent="0.25">
      <c r="A16" s="4" t="s">
        <v>1310</v>
      </c>
      <c r="B16" s="5">
        <v>298650</v>
      </c>
      <c r="C16" s="2"/>
      <c r="D16" s="12"/>
      <c r="E16" s="6"/>
      <c r="F16" s="6"/>
      <c r="G16" s="7"/>
      <c r="H16" s="7"/>
      <c r="I16" s="7"/>
      <c r="J16" s="2"/>
    </row>
    <row r="17" spans="1:10" ht="21" x14ac:dyDescent="0.25">
      <c r="A17" s="4" t="s">
        <v>1313</v>
      </c>
      <c r="B17" s="5">
        <v>162660</v>
      </c>
      <c r="C17" s="2"/>
      <c r="D17" s="12"/>
      <c r="E17" s="6"/>
      <c r="F17" s="6"/>
      <c r="G17" s="7"/>
      <c r="H17" s="7"/>
      <c r="I17" s="7"/>
      <c r="J17" s="2"/>
    </row>
    <row r="18" spans="1:10" ht="21" x14ac:dyDescent="0.25">
      <c r="A18" s="4" t="s">
        <v>1297</v>
      </c>
      <c r="B18" s="5">
        <v>6846990</v>
      </c>
      <c r="C18" s="2"/>
      <c r="D18" s="16" t="s">
        <v>154</v>
      </c>
      <c r="E18" s="2"/>
      <c r="F18" s="2"/>
      <c r="G18" s="2"/>
      <c r="H18" s="2"/>
      <c r="I18" s="2"/>
      <c r="J18" s="2"/>
    </row>
    <row r="19" spans="1:10" ht="21" x14ac:dyDescent="0.25">
      <c r="C19" s="2"/>
      <c r="D19" s="16" t="s">
        <v>235</v>
      </c>
      <c r="E19" s="2"/>
      <c r="F19" s="2"/>
      <c r="G19" s="2"/>
      <c r="H19" s="2"/>
      <c r="I19" s="2"/>
      <c r="J19" s="2"/>
    </row>
    <row r="20" spans="1:10" ht="21" x14ac:dyDescent="0.25">
      <c r="C20" s="2"/>
      <c r="D20" s="2"/>
      <c r="E20" s="2"/>
      <c r="F20" s="2"/>
      <c r="G20" s="2"/>
      <c r="H20" s="2"/>
      <c r="I20" s="2"/>
      <c r="J20" s="2"/>
    </row>
    <row r="21" spans="1:10" ht="21" x14ac:dyDescent="0.25">
      <c r="C21" s="2"/>
      <c r="D21" s="2"/>
      <c r="E21" s="2"/>
      <c r="F21" s="2"/>
      <c r="G21" s="2"/>
      <c r="H21" s="2"/>
      <c r="I21" s="2"/>
      <c r="J21" s="2"/>
    </row>
    <row r="22" spans="1:10" ht="15" customHeight="1" x14ac:dyDescent="0.25"/>
    <row r="23" spans="1:10" ht="15" customHeight="1" x14ac:dyDescent="0.25"/>
    <row r="24" spans="1:10" ht="15" customHeight="1" x14ac:dyDescent="0.25"/>
    <row r="25" spans="1:10" ht="15" customHeight="1" x14ac:dyDescent="0.25"/>
    <row r="26" spans="1:10" ht="21" x14ac:dyDescent="0.25"/>
    <row r="27" spans="1:10" ht="21" x14ac:dyDescent="0.25"/>
    <row r="28" spans="1:10" ht="21" x14ac:dyDescent="0.25"/>
    <row r="29" spans="1:10" ht="21" x14ac:dyDescent="0.25"/>
    <row r="30" spans="1:10" ht="21" x14ac:dyDescent="0.25"/>
    <row r="31" spans="1:10" ht="21" x14ac:dyDescent="0.25"/>
    <row r="32" spans="1:10" ht="21" x14ac:dyDescent="0.25"/>
    <row r="33" ht="21" x14ac:dyDescent="0.25"/>
    <row r="34" ht="21" x14ac:dyDescent="0.25"/>
    <row r="35" ht="21" x14ac:dyDescent="0.25"/>
    <row r="36" ht="21" x14ac:dyDescent="0.25"/>
    <row r="37" ht="21" x14ac:dyDescent="0.25"/>
    <row r="38" ht="21" x14ac:dyDescent="0.25"/>
    <row r="39" ht="21" x14ac:dyDescent="0.25"/>
    <row r="40" ht="21" x14ac:dyDescent="0.25"/>
    <row r="41" ht="21" x14ac:dyDescent="0.25"/>
    <row r="42" ht="21" x14ac:dyDescent="0.25"/>
    <row r="43" ht="21" x14ac:dyDescent="0.25"/>
    <row r="44" ht="21" x14ac:dyDescent="0.25"/>
    <row r="45" ht="21" x14ac:dyDescent="0.25"/>
    <row r="46" ht="21" x14ac:dyDescent="0.25"/>
    <row r="47" ht="21" x14ac:dyDescent="0.25"/>
    <row r="48" ht="21" x14ac:dyDescent="0.25"/>
    <row r="49" ht="21" x14ac:dyDescent="0.25"/>
    <row r="50" ht="21" x14ac:dyDescent="0.25"/>
    <row r="51" ht="21" x14ac:dyDescent="0.25"/>
    <row r="52" ht="21" x14ac:dyDescent="0.25"/>
    <row r="53" ht="21" x14ac:dyDescent="0.25"/>
    <row r="54" ht="21" x14ac:dyDescent="0.25"/>
    <row r="55" ht="21" x14ac:dyDescent="0.25"/>
    <row r="56" ht="21" x14ac:dyDescent="0.25"/>
    <row r="57" ht="21" x14ac:dyDescent="0.25"/>
    <row r="58" ht="21" x14ac:dyDescent="0.25"/>
    <row r="59" ht="21" x14ac:dyDescent="0.25"/>
    <row r="60" ht="21" x14ac:dyDescent="0.25"/>
    <row r="61" ht="21" x14ac:dyDescent="0.25"/>
    <row r="62" ht="21" x14ac:dyDescent="0.25"/>
    <row r="63" ht="21" x14ac:dyDescent="0.25"/>
    <row r="64" ht="21" x14ac:dyDescent="0.25"/>
    <row r="65" ht="21" x14ac:dyDescent="0.25"/>
    <row r="66" ht="21" x14ac:dyDescent="0.25"/>
    <row r="67" ht="21" x14ac:dyDescent="0.25"/>
    <row r="68" ht="21" x14ac:dyDescent="0.25"/>
    <row r="69" ht="21" x14ac:dyDescent="0.25"/>
    <row r="70" ht="21" x14ac:dyDescent="0.25"/>
    <row r="71" ht="21" x14ac:dyDescent="0.25"/>
    <row r="72" ht="21" x14ac:dyDescent="0.25"/>
    <row r="73" ht="21" x14ac:dyDescent="0.25"/>
    <row r="74" ht="21" x14ac:dyDescent="0.25"/>
    <row r="75" ht="21" x14ac:dyDescent="0.25"/>
    <row r="76" ht="21" x14ac:dyDescent="0.25"/>
    <row r="77" ht="21" x14ac:dyDescent="0.25"/>
    <row r="78" ht="21" x14ac:dyDescent="0.25"/>
    <row r="79" ht="21" x14ac:dyDescent="0.25"/>
    <row r="80" ht="21" x14ac:dyDescent="0.25"/>
    <row r="81" ht="21" x14ac:dyDescent="0.25"/>
    <row r="82" ht="21" x14ac:dyDescent="0.25"/>
    <row r="83" ht="21" x14ac:dyDescent="0.25"/>
    <row r="84" ht="21" x14ac:dyDescent="0.25"/>
    <row r="85" ht="21" x14ac:dyDescent="0.25"/>
    <row r="86" ht="21" x14ac:dyDescent="0.25"/>
    <row r="87" ht="21" x14ac:dyDescent="0.25"/>
    <row r="88" ht="21" x14ac:dyDescent="0.25"/>
    <row r="89" ht="21" x14ac:dyDescent="0.25"/>
    <row r="90" ht="21" x14ac:dyDescent="0.25"/>
    <row r="91" ht="21" x14ac:dyDescent="0.25"/>
    <row r="92" ht="21" x14ac:dyDescent="0.25"/>
    <row r="93" ht="21" x14ac:dyDescent="0.25"/>
    <row r="94" ht="21" x14ac:dyDescent="0.25"/>
    <row r="95" ht="21" x14ac:dyDescent="0.25"/>
    <row r="96" ht="21" x14ac:dyDescent="0.25"/>
    <row r="97" ht="21" x14ac:dyDescent="0.25"/>
    <row r="98" ht="21" x14ac:dyDescent="0.25"/>
    <row r="99" ht="21" x14ac:dyDescent="0.25"/>
    <row r="100" ht="21" x14ac:dyDescent="0.25"/>
    <row r="101" ht="21" x14ac:dyDescent="0.25"/>
    <row r="102" ht="21" x14ac:dyDescent="0.25"/>
    <row r="103" ht="21" x14ac:dyDescent="0.25"/>
    <row r="104" ht="21" x14ac:dyDescent="0.25"/>
    <row r="105" ht="21" x14ac:dyDescent="0.25"/>
    <row r="106" ht="21" x14ac:dyDescent="0.25"/>
    <row r="107" ht="21" x14ac:dyDescent="0.25"/>
    <row r="108" ht="21" x14ac:dyDescent="0.25"/>
    <row r="109" ht="21" x14ac:dyDescent="0.25"/>
    <row r="110" ht="21" x14ac:dyDescent="0.25"/>
    <row r="111" ht="21" x14ac:dyDescent="0.25"/>
    <row r="112" ht="21" x14ac:dyDescent="0.25"/>
    <row r="113" ht="21" x14ac:dyDescent="0.25"/>
    <row r="114" ht="21" x14ac:dyDescent="0.25"/>
    <row r="115" ht="21" x14ac:dyDescent="0.25"/>
    <row r="116" ht="21" x14ac:dyDescent="0.25"/>
    <row r="117" ht="21" x14ac:dyDescent="0.25"/>
    <row r="118" ht="21" x14ac:dyDescent="0.25"/>
    <row r="119" ht="21" x14ac:dyDescent="0.25"/>
    <row r="120" ht="21" x14ac:dyDescent="0.25"/>
    <row r="121" ht="21" x14ac:dyDescent="0.25"/>
    <row r="122" ht="21" x14ac:dyDescent="0.25"/>
    <row r="123" ht="21" x14ac:dyDescent="0.25"/>
    <row r="124" ht="21" x14ac:dyDescent="0.25"/>
    <row r="125" ht="21" x14ac:dyDescent="0.25"/>
    <row r="126" ht="21" x14ac:dyDescent="0.25"/>
    <row r="127" ht="21" x14ac:dyDescent="0.25"/>
    <row r="128" ht="21" x14ac:dyDescent="0.25"/>
    <row r="129" ht="21" x14ac:dyDescent="0.25"/>
    <row r="130" ht="21" x14ac:dyDescent="0.25"/>
    <row r="131" ht="21" x14ac:dyDescent="0.25"/>
    <row r="132" ht="21" x14ac:dyDescent="0.25"/>
    <row r="133" ht="21" x14ac:dyDescent="0.25"/>
    <row r="134" ht="21" x14ac:dyDescent="0.25"/>
    <row r="135" ht="21" x14ac:dyDescent="0.25"/>
    <row r="136" ht="21" x14ac:dyDescent="0.25"/>
    <row r="137" ht="21" x14ac:dyDescent="0.25"/>
    <row r="138" ht="21" x14ac:dyDescent="0.25"/>
    <row r="139" ht="21" x14ac:dyDescent="0.25"/>
    <row r="140" ht="21" x14ac:dyDescent="0.25"/>
    <row r="141" ht="21" x14ac:dyDescent="0.25"/>
    <row r="142" ht="21" x14ac:dyDescent="0.25"/>
    <row r="143" ht="21" x14ac:dyDescent="0.25"/>
    <row r="144" ht="21" x14ac:dyDescent="0.25"/>
    <row r="145" ht="21" x14ac:dyDescent="0.25"/>
    <row r="146" ht="21" x14ac:dyDescent="0.25"/>
    <row r="147" ht="21" x14ac:dyDescent="0.25"/>
    <row r="148" ht="21" x14ac:dyDescent="0.25"/>
    <row r="149" ht="21" x14ac:dyDescent="0.25"/>
    <row r="150" ht="21" x14ac:dyDescent="0.25"/>
    <row r="151" ht="21" x14ac:dyDescent="0.25"/>
    <row r="152" ht="21" x14ac:dyDescent="0.25"/>
    <row r="153" ht="21" x14ac:dyDescent="0.25"/>
    <row r="154" ht="21" x14ac:dyDescent="0.25"/>
    <row r="155" ht="21" x14ac:dyDescent="0.25"/>
    <row r="156" ht="21" x14ac:dyDescent="0.25"/>
    <row r="157" ht="21" x14ac:dyDescent="0.25"/>
    <row r="158" ht="21" x14ac:dyDescent="0.25"/>
    <row r="159" ht="21" x14ac:dyDescent="0.25"/>
    <row r="160" ht="21" x14ac:dyDescent="0.25"/>
    <row r="161" ht="21" x14ac:dyDescent="0.25"/>
    <row r="162" ht="21" x14ac:dyDescent="0.25"/>
    <row r="163" ht="21" x14ac:dyDescent="0.25"/>
    <row r="164" ht="21" x14ac:dyDescent="0.25"/>
    <row r="165" ht="21" x14ac:dyDescent="0.25"/>
    <row r="166" ht="21" x14ac:dyDescent="0.25"/>
    <row r="167" ht="21" x14ac:dyDescent="0.25"/>
    <row r="168" ht="21" x14ac:dyDescent="0.25"/>
    <row r="169" ht="21" x14ac:dyDescent="0.25"/>
    <row r="170" ht="21" x14ac:dyDescent="0.25"/>
    <row r="171" ht="21" x14ac:dyDescent="0.25"/>
    <row r="172" ht="21" x14ac:dyDescent="0.25"/>
    <row r="173" ht="21" x14ac:dyDescent="0.25"/>
    <row r="174" ht="21" x14ac:dyDescent="0.25"/>
    <row r="175" ht="21" x14ac:dyDescent="0.25"/>
    <row r="176" ht="21" x14ac:dyDescent="0.25"/>
    <row r="177" ht="21" x14ac:dyDescent="0.25"/>
    <row r="178" ht="21" x14ac:dyDescent="0.25"/>
    <row r="179" ht="21" x14ac:dyDescent="0.25"/>
    <row r="180" ht="21" x14ac:dyDescent="0.25"/>
    <row r="181" ht="21" x14ac:dyDescent="0.25"/>
    <row r="182" ht="21" x14ac:dyDescent="0.25"/>
    <row r="183" ht="21" x14ac:dyDescent="0.25"/>
    <row r="184" ht="21" x14ac:dyDescent="0.25"/>
    <row r="185" ht="21" x14ac:dyDescent="0.25"/>
    <row r="186" ht="21" x14ac:dyDescent="0.25"/>
    <row r="187" ht="21" x14ac:dyDescent="0.25"/>
    <row r="188" ht="21" x14ac:dyDescent="0.25"/>
    <row r="189" ht="21" x14ac:dyDescent="0.25"/>
    <row r="190" ht="21" x14ac:dyDescent="0.25"/>
    <row r="191" ht="21" x14ac:dyDescent="0.25"/>
    <row r="192" ht="21" x14ac:dyDescent="0.25"/>
    <row r="193" ht="21" x14ac:dyDescent="0.25"/>
    <row r="194" ht="21" x14ac:dyDescent="0.25"/>
    <row r="195" ht="21" x14ac:dyDescent="0.25"/>
    <row r="196" ht="21" x14ac:dyDescent="0.25"/>
    <row r="197" ht="21" x14ac:dyDescent="0.25"/>
    <row r="198" ht="21" x14ac:dyDescent="0.25"/>
    <row r="199" ht="21" x14ac:dyDescent="0.25"/>
    <row r="200" ht="21" x14ac:dyDescent="0.25"/>
    <row r="201" ht="21" x14ac:dyDescent="0.25"/>
    <row r="202" ht="21" x14ac:dyDescent="0.25"/>
    <row r="203" ht="21" x14ac:dyDescent="0.25"/>
    <row r="204" ht="21" x14ac:dyDescent="0.25"/>
    <row r="205" ht="21" x14ac:dyDescent="0.25"/>
    <row r="206" ht="21" x14ac:dyDescent="0.25"/>
    <row r="207" ht="21" x14ac:dyDescent="0.25"/>
    <row r="208" ht="21" x14ac:dyDescent="0.25"/>
    <row r="209" ht="21" x14ac:dyDescent="0.25"/>
    <row r="210" ht="21" x14ac:dyDescent="0.25"/>
    <row r="211" ht="21" x14ac:dyDescent="0.25"/>
    <row r="212" ht="21" x14ac:dyDescent="0.25"/>
    <row r="213" ht="21" x14ac:dyDescent="0.25"/>
    <row r="214" ht="21" x14ac:dyDescent="0.25"/>
    <row r="215" ht="21" x14ac:dyDescent="0.25"/>
    <row r="216" ht="21" x14ac:dyDescent="0.25"/>
    <row r="217" ht="21" x14ac:dyDescent="0.25"/>
    <row r="218" ht="21" x14ac:dyDescent="0.25"/>
    <row r="219" ht="21" x14ac:dyDescent="0.25"/>
    <row r="220" ht="21" x14ac:dyDescent="0.25"/>
    <row r="221" ht="21" x14ac:dyDescent="0.25"/>
    <row r="222" ht="21" x14ac:dyDescent="0.25"/>
    <row r="223" ht="21" x14ac:dyDescent="0.25"/>
    <row r="224" ht="21" x14ac:dyDescent="0.25"/>
    <row r="225" ht="21" x14ac:dyDescent="0.25"/>
    <row r="226" ht="21" x14ac:dyDescent="0.25"/>
    <row r="227" ht="21" x14ac:dyDescent="0.25"/>
    <row r="228" ht="21" x14ac:dyDescent="0.25"/>
    <row r="229" ht="21" x14ac:dyDescent="0.25"/>
    <row r="230" ht="21" x14ac:dyDescent="0.25"/>
    <row r="231" ht="21" x14ac:dyDescent="0.25"/>
    <row r="232" ht="21" x14ac:dyDescent="0.25"/>
    <row r="233" ht="21" x14ac:dyDescent="0.25"/>
    <row r="234" ht="21" x14ac:dyDescent="0.25"/>
    <row r="235" ht="21" x14ac:dyDescent="0.25"/>
    <row r="236" ht="21" x14ac:dyDescent="0.25"/>
    <row r="237" ht="21" x14ac:dyDescent="0.25"/>
    <row r="238" ht="21" x14ac:dyDescent="0.25"/>
    <row r="239" ht="21" x14ac:dyDescent="0.25"/>
    <row r="240" ht="21" x14ac:dyDescent="0.25"/>
    <row r="241" ht="21" x14ac:dyDescent="0.25"/>
    <row r="242" ht="21" x14ac:dyDescent="0.25"/>
    <row r="243" ht="21" x14ac:dyDescent="0.25"/>
    <row r="244" ht="21" x14ac:dyDescent="0.25"/>
    <row r="245" ht="21" x14ac:dyDescent="0.25"/>
    <row r="246" ht="21" x14ac:dyDescent="0.25"/>
    <row r="247" ht="21" x14ac:dyDescent="0.25"/>
    <row r="248" ht="21" x14ac:dyDescent="0.25"/>
    <row r="249" ht="21" x14ac:dyDescent="0.25"/>
    <row r="250" ht="21" x14ac:dyDescent="0.25"/>
    <row r="251" ht="21" x14ac:dyDescent="0.25"/>
    <row r="252" ht="21" x14ac:dyDescent="0.25"/>
    <row r="253" ht="21" x14ac:dyDescent="0.25"/>
    <row r="254" ht="21" x14ac:dyDescent="0.25"/>
    <row r="255" ht="21" x14ac:dyDescent="0.25"/>
    <row r="256" ht="21" x14ac:dyDescent="0.25"/>
    <row r="257" ht="21" x14ac:dyDescent="0.25"/>
    <row r="258" ht="21" x14ac:dyDescent="0.25"/>
    <row r="259" ht="21" x14ac:dyDescent="0.25"/>
    <row r="260" ht="21" x14ac:dyDescent="0.25"/>
    <row r="261" ht="21" x14ac:dyDescent="0.25"/>
    <row r="262" ht="21" x14ac:dyDescent="0.25"/>
    <row r="263" ht="21" x14ac:dyDescent="0.25"/>
    <row r="264" ht="21" x14ac:dyDescent="0.25"/>
    <row r="265" ht="21" x14ac:dyDescent="0.25"/>
    <row r="266" ht="21" x14ac:dyDescent="0.25"/>
    <row r="267" ht="21" x14ac:dyDescent="0.25"/>
    <row r="268" ht="21" x14ac:dyDescent="0.25"/>
    <row r="269" ht="21" x14ac:dyDescent="0.25"/>
    <row r="270" ht="21" x14ac:dyDescent="0.25"/>
    <row r="271" ht="21" x14ac:dyDescent="0.25"/>
    <row r="272" ht="21" x14ac:dyDescent="0.25"/>
    <row r="273" ht="21" x14ac:dyDescent="0.25"/>
    <row r="274" ht="21" x14ac:dyDescent="0.25"/>
    <row r="275" ht="21" x14ac:dyDescent="0.25"/>
    <row r="276" ht="21" x14ac:dyDescent="0.25"/>
    <row r="277" ht="21" x14ac:dyDescent="0.25"/>
    <row r="278" ht="21" x14ac:dyDescent="0.25"/>
    <row r="279" ht="21" x14ac:dyDescent="0.25"/>
    <row r="280" ht="21" x14ac:dyDescent="0.25"/>
    <row r="281" ht="21" x14ac:dyDescent="0.25"/>
    <row r="282" ht="21" x14ac:dyDescent="0.25"/>
    <row r="283" ht="21" x14ac:dyDescent="0.25"/>
    <row r="284" ht="21" x14ac:dyDescent="0.25"/>
    <row r="285" ht="21" x14ac:dyDescent="0.25"/>
    <row r="286" ht="21" x14ac:dyDescent="0.25"/>
    <row r="287" ht="21" x14ac:dyDescent="0.25"/>
    <row r="288" ht="21" x14ac:dyDescent="0.25"/>
    <row r="289" ht="21" x14ac:dyDescent="0.25"/>
    <row r="290" ht="21" x14ac:dyDescent="0.25"/>
    <row r="291" ht="21" x14ac:dyDescent="0.25"/>
    <row r="292" ht="21" x14ac:dyDescent="0.25"/>
    <row r="293" ht="21" x14ac:dyDescent="0.25"/>
    <row r="294" ht="21" x14ac:dyDescent="0.25"/>
    <row r="295" ht="21" x14ac:dyDescent="0.25"/>
    <row r="296" ht="21" x14ac:dyDescent="0.25"/>
    <row r="297" ht="21" x14ac:dyDescent="0.25"/>
    <row r="298" ht="21" x14ac:dyDescent="0.25"/>
    <row r="299" ht="21" x14ac:dyDescent="0.25"/>
    <row r="300" ht="21" x14ac:dyDescent="0.25"/>
    <row r="301" ht="21" x14ac:dyDescent="0.25"/>
    <row r="302" ht="21" x14ac:dyDescent="0.25"/>
    <row r="303" ht="21" x14ac:dyDescent="0.25"/>
    <row r="304" ht="21" x14ac:dyDescent="0.25"/>
    <row r="305" ht="21" x14ac:dyDescent="0.25"/>
    <row r="306" ht="21" x14ac:dyDescent="0.25"/>
    <row r="307" ht="21" x14ac:dyDescent="0.25"/>
    <row r="308" ht="21" x14ac:dyDescent="0.25"/>
    <row r="309" ht="21" x14ac:dyDescent="0.25"/>
    <row r="310" ht="21" x14ac:dyDescent="0.25"/>
    <row r="311" ht="21" x14ac:dyDescent="0.25"/>
    <row r="312" ht="21" x14ac:dyDescent="0.25"/>
    <row r="313" ht="21" x14ac:dyDescent="0.25"/>
    <row r="314" ht="21" x14ac:dyDescent="0.25"/>
    <row r="315" ht="21" x14ac:dyDescent="0.25"/>
    <row r="316" ht="21" x14ac:dyDescent="0.25"/>
    <row r="317" ht="21" x14ac:dyDescent="0.25"/>
    <row r="318" ht="21" x14ac:dyDescent="0.25"/>
    <row r="319" ht="21" x14ac:dyDescent="0.25"/>
    <row r="320" ht="21" x14ac:dyDescent="0.25"/>
    <row r="321" ht="21" x14ac:dyDescent="0.25"/>
    <row r="322" ht="21" x14ac:dyDescent="0.25"/>
    <row r="323" ht="21" x14ac:dyDescent="0.25"/>
    <row r="324" ht="21" x14ac:dyDescent="0.25"/>
    <row r="325" ht="21" x14ac:dyDescent="0.25"/>
    <row r="326" ht="21" x14ac:dyDescent="0.25"/>
    <row r="327" ht="21" x14ac:dyDescent="0.25"/>
    <row r="328" ht="21" x14ac:dyDescent="0.25"/>
    <row r="329" ht="21" x14ac:dyDescent="0.25"/>
    <row r="330" ht="21" x14ac:dyDescent="0.25"/>
    <row r="331" ht="21" x14ac:dyDescent="0.25"/>
    <row r="332" ht="21" x14ac:dyDescent="0.25"/>
    <row r="333" ht="21" x14ac:dyDescent="0.25"/>
    <row r="334" ht="21" x14ac:dyDescent="0.25"/>
    <row r="335" ht="21" x14ac:dyDescent="0.25"/>
    <row r="336" ht="21" x14ac:dyDescent="0.25"/>
    <row r="337" ht="21" x14ac:dyDescent="0.25"/>
    <row r="338" ht="21" x14ac:dyDescent="0.25"/>
    <row r="339" ht="21" x14ac:dyDescent="0.25"/>
    <row r="340" ht="21" x14ac:dyDescent="0.25"/>
    <row r="341" ht="21" x14ac:dyDescent="0.25"/>
    <row r="342" ht="21" x14ac:dyDescent="0.25"/>
    <row r="343" ht="21" x14ac:dyDescent="0.25"/>
    <row r="344" ht="21" x14ac:dyDescent="0.25"/>
    <row r="345" ht="21" x14ac:dyDescent="0.25"/>
    <row r="346" ht="21" x14ac:dyDescent="0.25"/>
    <row r="347" ht="21" x14ac:dyDescent="0.25"/>
    <row r="348" ht="21" x14ac:dyDescent="0.25"/>
    <row r="349" ht="21" x14ac:dyDescent="0.25"/>
    <row r="350" ht="21" x14ac:dyDescent="0.25"/>
    <row r="351" ht="21" x14ac:dyDescent="0.25"/>
    <row r="352" ht="21" x14ac:dyDescent="0.25"/>
    <row r="353" ht="21" x14ac:dyDescent="0.25"/>
    <row r="354" ht="21" x14ac:dyDescent="0.25"/>
    <row r="355" ht="21" x14ac:dyDescent="0.25"/>
    <row r="356" ht="21" x14ac:dyDescent="0.25"/>
    <row r="357" ht="21" x14ac:dyDescent="0.25"/>
    <row r="358" ht="21" x14ac:dyDescent="0.25"/>
    <row r="359" ht="21" x14ac:dyDescent="0.25"/>
    <row r="360" ht="21" x14ac:dyDescent="0.25"/>
    <row r="361" ht="21" x14ac:dyDescent="0.25"/>
    <row r="362" ht="21" x14ac:dyDescent="0.25"/>
    <row r="363" ht="21" x14ac:dyDescent="0.25"/>
    <row r="364" ht="21" x14ac:dyDescent="0.25"/>
    <row r="365" ht="21" x14ac:dyDescent="0.25"/>
    <row r="366" ht="21" x14ac:dyDescent="0.25"/>
    <row r="367" ht="21" x14ac:dyDescent="0.25"/>
    <row r="368" ht="21" x14ac:dyDescent="0.25"/>
    <row r="369" ht="21" x14ac:dyDescent="0.25"/>
    <row r="370" ht="21" x14ac:dyDescent="0.25"/>
    <row r="371" ht="21" x14ac:dyDescent="0.25"/>
    <row r="372" ht="21" x14ac:dyDescent="0.25"/>
    <row r="373" ht="21" x14ac:dyDescent="0.25"/>
    <row r="374" ht="21" x14ac:dyDescent="0.25"/>
    <row r="375" ht="21" x14ac:dyDescent="0.25"/>
    <row r="376" ht="21" x14ac:dyDescent="0.25"/>
    <row r="377" ht="21" x14ac:dyDescent="0.25"/>
    <row r="378" ht="21" x14ac:dyDescent="0.25"/>
    <row r="379" ht="21" x14ac:dyDescent="0.25"/>
    <row r="380" ht="21" x14ac:dyDescent="0.25"/>
    <row r="381" ht="21" x14ac:dyDescent="0.25"/>
    <row r="382" ht="21" x14ac:dyDescent="0.25"/>
    <row r="383" ht="21" x14ac:dyDescent="0.25"/>
    <row r="384" ht="21" x14ac:dyDescent="0.25"/>
    <row r="385" ht="21" x14ac:dyDescent="0.25"/>
    <row r="386" ht="21" x14ac:dyDescent="0.25"/>
    <row r="387" ht="21" x14ac:dyDescent="0.25"/>
    <row r="388" ht="21" x14ac:dyDescent="0.25"/>
    <row r="389" ht="21" x14ac:dyDescent="0.25"/>
    <row r="390" ht="21" x14ac:dyDescent="0.25"/>
    <row r="391" ht="21" x14ac:dyDescent="0.25"/>
    <row r="392" ht="21" x14ac:dyDescent="0.25"/>
    <row r="393" ht="21" x14ac:dyDescent="0.25"/>
    <row r="394" ht="21" x14ac:dyDescent="0.25"/>
    <row r="395" ht="21" x14ac:dyDescent="0.25"/>
    <row r="396" ht="21" x14ac:dyDescent="0.25"/>
    <row r="397" ht="21" x14ac:dyDescent="0.25"/>
    <row r="398" ht="21" x14ac:dyDescent="0.25"/>
    <row r="399" ht="21" x14ac:dyDescent="0.25"/>
    <row r="400" ht="21" x14ac:dyDescent="0.25"/>
    <row r="401" ht="21" x14ac:dyDescent="0.25"/>
    <row r="402" ht="21" x14ac:dyDescent="0.25"/>
    <row r="403" ht="21" x14ac:dyDescent="0.25"/>
    <row r="404" ht="21" x14ac:dyDescent="0.25"/>
    <row r="405" ht="21" x14ac:dyDescent="0.25"/>
    <row r="406" ht="21" x14ac:dyDescent="0.25"/>
    <row r="407" ht="21" x14ac:dyDescent="0.25"/>
    <row r="408" ht="21" x14ac:dyDescent="0.25"/>
    <row r="409" ht="21" x14ac:dyDescent="0.25"/>
    <row r="410" ht="21" x14ac:dyDescent="0.25"/>
    <row r="411" ht="21" x14ac:dyDescent="0.25"/>
    <row r="412" ht="21" x14ac:dyDescent="0.25"/>
    <row r="413" ht="21" x14ac:dyDescent="0.25"/>
    <row r="414" ht="21" x14ac:dyDescent="0.25"/>
    <row r="415" ht="21" x14ac:dyDescent="0.25"/>
    <row r="416" ht="21" x14ac:dyDescent="0.25"/>
    <row r="417" ht="21" x14ac:dyDescent="0.25"/>
    <row r="418" ht="21" x14ac:dyDescent="0.25"/>
    <row r="419" ht="21" x14ac:dyDescent="0.25"/>
    <row r="420" ht="21" x14ac:dyDescent="0.25"/>
    <row r="421" ht="21" x14ac:dyDescent="0.25"/>
    <row r="422" ht="21" x14ac:dyDescent="0.25"/>
    <row r="423" ht="21" x14ac:dyDescent="0.25"/>
    <row r="424" ht="21" x14ac:dyDescent="0.25"/>
    <row r="425" ht="21" x14ac:dyDescent="0.25"/>
    <row r="426" ht="21" x14ac:dyDescent="0.25"/>
    <row r="427" ht="21" x14ac:dyDescent="0.25"/>
    <row r="428" ht="21" x14ac:dyDescent="0.25"/>
    <row r="429" ht="21" x14ac:dyDescent="0.25"/>
    <row r="430" ht="21" x14ac:dyDescent="0.25"/>
    <row r="431" ht="21" x14ac:dyDescent="0.25"/>
    <row r="432" ht="21" x14ac:dyDescent="0.25"/>
    <row r="433" ht="21" x14ac:dyDescent="0.25"/>
    <row r="434" ht="21" x14ac:dyDescent="0.25"/>
    <row r="435" ht="21" x14ac:dyDescent="0.25"/>
    <row r="436" ht="21" x14ac:dyDescent="0.25"/>
    <row r="437" ht="21" x14ac:dyDescent="0.25"/>
    <row r="438" ht="21" x14ac:dyDescent="0.25"/>
    <row r="439" ht="21" x14ac:dyDescent="0.25"/>
    <row r="440" ht="21" x14ac:dyDescent="0.25"/>
    <row r="441" ht="21" x14ac:dyDescent="0.25"/>
    <row r="442" ht="21" x14ac:dyDescent="0.25"/>
    <row r="443" ht="21" x14ac:dyDescent="0.25"/>
    <row r="444" ht="21" x14ac:dyDescent="0.25"/>
    <row r="445" ht="21" x14ac:dyDescent="0.25"/>
    <row r="446" ht="21" x14ac:dyDescent="0.25"/>
    <row r="447" ht="21" x14ac:dyDescent="0.25"/>
    <row r="448" ht="21" x14ac:dyDescent="0.25"/>
    <row r="449" ht="21" x14ac:dyDescent="0.25"/>
    <row r="450" ht="21" x14ac:dyDescent="0.25"/>
    <row r="451" ht="21" x14ac:dyDescent="0.25"/>
    <row r="452" ht="21" x14ac:dyDescent="0.25"/>
    <row r="453" ht="21" x14ac:dyDescent="0.25"/>
    <row r="454" ht="21" x14ac:dyDescent="0.25"/>
    <row r="455" ht="21" x14ac:dyDescent="0.25"/>
    <row r="456" ht="21" x14ac:dyDescent="0.25"/>
    <row r="457" ht="21" x14ac:dyDescent="0.25"/>
    <row r="458" ht="21" x14ac:dyDescent="0.25"/>
    <row r="459" ht="21" x14ac:dyDescent="0.25"/>
    <row r="460" ht="21" x14ac:dyDescent="0.25"/>
    <row r="461" ht="21" x14ac:dyDescent="0.25"/>
    <row r="462" ht="21" x14ac:dyDescent="0.25"/>
    <row r="463" ht="21" x14ac:dyDescent="0.25"/>
    <row r="464" ht="21" x14ac:dyDescent="0.25"/>
    <row r="465" ht="21" x14ac:dyDescent="0.25"/>
    <row r="466" ht="21" x14ac:dyDescent="0.25"/>
    <row r="467" ht="21" x14ac:dyDescent="0.25"/>
    <row r="468" ht="21" x14ac:dyDescent="0.25"/>
    <row r="469" ht="21" x14ac:dyDescent="0.25"/>
    <row r="470" ht="21" x14ac:dyDescent="0.25"/>
    <row r="471" ht="21" x14ac:dyDescent="0.25"/>
    <row r="472" ht="21" x14ac:dyDescent="0.25"/>
    <row r="473" ht="21" x14ac:dyDescent="0.25"/>
    <row r="474" ht="21" x14ac:dyDescent="0.25"/>
    <row r="475" ht="21" x14ac:dyDescent="0.25"/>
    <row r="476" ht="21" x14ac:dyDescent="0.25"/>
    <row r="477" ht="21" x14ac:dyDescent="0.25"/>
    <row r="478" ht="21" x14ac:dyDescent="0.25"/>
    <row r="479" ht="21" x14ac:dyDescent="0.25"/>
    <row r="480" ht="21" x14ac:dyDescent="0.25"/>
    <row r="481" ht="21" x14ac:dyDescent="0.25"/>
    <row r="482" ht="21" x14ac:dyDescent="0.25"/>
    <row r="483" ht="21" x14ac:dyDescent="0.25"/>
    <row r="484" ht="21" x14ac:dyDescent="0.25"/>
    <row r="485" ht="21" x14ac:dyDescent="0.25"/>
    <row r="486" ht="21" x14ac:dyDescent="0.25"/>
    <row r="487" ht="21" x14ac:dyDescent="0.25"/>
    <row r="488" ht="21" x14ac:dyDescent="0.25"/>
    <row r="489" ht="21" x14ac:dyDescent="0.25"/>
    <row r="490" ht="21" x14ac:dyDescent="0.25"/>
    <row r="491" ht="21" x14ac:dyDescent="0.25"/>
    <row r="492" ht="21" x14ac:dyDescent="0.25"/>
    <row r="493" ht="21" x14ac:dyDescent="0.25"/>
    <row r="494" ht="21" x14ac:dyDescent="0.25"/>
    <row r="495" ht="21" x14ac:dyDescent="0.25"/>
    <row r="496" ht="21" x14ac:dyDescent="0.25"/>
    <row r="497" ht="21" x14ac:dyDescent="0.25"/>
    <row r="498" ht="21" x14ac:dyDescent="0.25"/>
    <row r="499" ht="21" x14ac:dyDescent="0.25"/>
    <row r="500" ht="21" x14ac:dyDescent="0.25"/>
    <row r="501" ht="21" x14ac:dyDescent="0.25"/>
    <row r="502" ht="21" x14ac:dyDescent="0.25"/>
    <row r="503" ht="21" x14ac:dyDescent="0.25"/>
    <row r="504" ht="21" x14ac:dyDescent="0.25"/>
    <row r="505" ht="21" x14ac:dyDescent="0.25"/>
    <row r="506" ht="21" x14ac:dyDescent="0.25"/>
    <row r="507" ht="21" x14ac:dyDescent="0.25"/>
    <row r="508" ht="21" x14ac:dyDescent="0.25"/>
    <row r="509" ht="21" x14ac:dyDescent="0.25"/>
    <row r="510" ht="21" x14ac:dyDescent="0.25"/>
    <row r="511" ht="21" x14ac:dyDescent="0.25"/>
    <row r="512" ht="21" x14ac:dyDescent="0.25"/>
    <row r="513" ht="21" x14ac:dyDescent="0.25"/>
    <row r="514" ht="21" x14ac:dyDescent="0.25"/>
    <row r="515" ht="21" x14ac:dyDescent="0.25"/>
    <row r="516" ht="21" x14ac:dyDescent="0.25"/>
    <row r="517" ht="21" x14ac:dyDescent="0.25"/>
    <row r="518" ht="21" x14ac:dyDescent="0.25"/>
    <row r="519" ht="21" x14ac:dyDescent="0.25"/>
    <row r="520" ht="21" x14ac:dyDescent="0.25"/>
    <row r="521" ht="21" x14ac:dyDescent="0.25"/>
    <row r="522" ht="21" x14ac:dyDescent="0.25"/>
    <row r="523" ht="21" x14ac:dyDescent="0.25"/>
    <row r="524" ht="21" x14ac:dyDescent="0.25"/>
    <row r="525" ht="21" x14ac:dyDescent="0.25"/>
    <row r="526" ht="21" x14ac:dyDescent="0.25"/>
    <row r="527" ht="21" x14ac:dyDescent="0.25"/>
    <row r="528" ht="21" x14ac:dyDescent="0.25"/>
    <row r="529" ht="21" x14ac:dyDescent="0.25"/>
    <row r="530" ht="21" x14ac:dyDescent="0.25"/>
    <row r="531" ht="21" x14ac:dyDescent="0.25"/>
    <row r="532" ht="21" x14ac:dyDescent="0.25"/>
    <row r="533" ht="21" x14ac:dyDescent="0.25"/>
    <row r="534" ht="21" x14ac:dyDescent="0.25"/>
    <row r="535" ht="21" x14ac:dyDescent="0.25"/>
    <row r="536" ht="21" x14ac:dyDescent="0.25"/>
    <row r="537" ht="21" x14ac:dyDescent="0.25"/>
    <row r="538" ht="21" x14ac:dyDescent="0.25"/>
    <row r="539" ht="21" x14ac:dyDescent="0.25"/>
    <row r="540" ht="21" x14ac:dyDescent="0.25"/>
    <row r="541" ht="21" x14ac:dyDescent="0.25"/>
    <row r="542" ht="21" x14ac:dyDescent="0.25"/>
    <row r="543" ht="21" x14ac:dyDescent="0.25"/>
    <row r="544" ht="21" x14ac:dyDescent="0.25"/>
    <row r="545" ht="21" x14ac:dyDescent="0.25"/>
    <row r="546" ht="21" x14ac:dyDescent="0.25"/>
    <row r="547" ht="21" x14ac:dyDescent="0.25"/>
    <row r="548" ht="21" x14ac:dyDescent="0.25"/>
    <row r="549" ht="21" x14ac:dyDescent="0.25"/>
    <row r="550" ht="21" x14ac:dyDescent="0.25"/>
    <row r="551" ht="21" x14ac:dyDescent="0.25"/>
    <row r="552" ht="21" x14ac:dyDescent="0.25"/>
    <row r="553" ht="21" x14ac:dyDescent="0.25"/>
    <row r="554" ht="21" x14ac:dyDescent="0.25"/>
    <row r="555" ht="21" x14ac:dyDescent="0.25"/>
    <row r="556" ht="21" x14ac:dyDescent="0.25"/>
    <row r="557" ht="21" x14ac:dyDescent="0.25"/>
    <row r="558" ht="21" x14ac:dyDescent="0.25"/>
    <row r="559" ht="21" x14ac:dyDescent="0.25"/>
    <row r="560" ht="21" x14ac:dyDescent="0.25"/>
    <row r="561" ht="21" x14ac:dyDescent="0.25"/>
    <row r="562" ht="21" x14ac:dyDescent="0.25"/>
    <row r="563" ht="21" x14ac:dyDescent="0.25"/>
    <row r="564" ht="21" x14ac:dyDescent="0.25"/>
    <row r="565" ht="21" x14ac:dyDescent="0.25"/>
    <row r="566" ht="21" x14ac:dyDescent="0.25"/>
    <row r="567" ht="21" x14ac:dyDescent="0.25"/>
    <row r="568" ht="21" x14ac:dyDescent="0.25"/>
    <row r="569" ht="21" x14ac:dyDescent="0.25"/>
    <row r="570" ht="21" x14ac:dyDescent="0.25"/>
    <row r="571" ht="21" x14ac:dyDescent="0.25"/>
    <row r="572" ht="21" x14ac:dyDescent="0.25"/>
    <row r="573" ht="21" x14ac:dyDescent="0.25"/>
    <row r="574" ht="21" x14ac:dyDescent="0.25"/>
    <row r="575" ht="21" x14ac:dyDescent="0.25"/>
    <row r="576" ht="21" x14ac:dyDescent="0.25"/>
    <row r="577" ht="21" x14ac:dyDescent="0.25"/>
    <row r="578" ht="21" x14ac:dyDescent="0.25"/>
    <row r="579" ht="21" x14ac:dyDescent="0.25"/>
    <row r="580" ht="21" x14ac:dyDescent="0.25"/>
    <row r="581" ht="21" x14ac:dyDescent="0.25"/>
    <row r="582" ht="21" x14ac:dyDescent="0.25"/>
    <row r="583" ht="21" x14ac:dyDescent="0.25"/>
    <row r="584" ht="21" x14ac:dyDescent="0.25"/>
    <row r="585" ht="21" x14ac:dyDescent="0.25"/>
    <row r="586" ht="21" x14ac:dyDescent="0.25"/>
    <row r="587" ht="21" x14ac:dyDescent="0.25"/>
    <row r="588" ht="21" x14ac:dyDescent="0.25"/>
    <row r="589" ht="21" x14ac:dyDescent="0.25"/>
    <row r="590" ht="21" x14ac:dyDescent="0.25"/>
    <row r="591" ht="21" x14ac:dyDescent="0.25"/>
    <row r="592" ht="21" x14ac:dyDescent="0.25"/>
    <row r="593" ht="21" x14ac:dyDescent="0.25"/>
    <row r="594" ht="21" x14ac:dyDescent="0.25"/>
    <row r="595" ht="21" x14ac:dyDescent="0.25"/>
    <row r="596" ht="21" x14ac:dyDescent="0.25"/>
    <row r="597" ht="21" x14ac:dyDescent="0.25"/>
    <row r="598" ht="21" x14ac:dyDescent="0.25"/>
    <row r="599" ht="21" x14ac:dyDescent="0.25"/>
    <row r="600" ht="21" x14ac:dyDescent="0.25"/>
    <row r="601" ht="21" x14ac:dyDescent="0.25"/>
    <row r="602" ht="21" x14ac:dyDescent="0.25"/>
    <row r="603" ht="21" x14ac:dyDescent="0.25"/>
    <row r="604" ht="21" x14ac:dyDescent="0.25"/>
    <row r="605" ht="21" x14ac:dyDescent="0.25"/>
    <row r="606" ht="21" x14ac:dyDescent="0.25"/>
    <row r="607" ht="21" x14ac:dyDescent="0.25"/>
    <row r="608" ht="21" x14ac:dyDescent="0.25"/>
    <row r="609" ht="21" x14ac:dyDescent="0.25"/>
    <row r="610" ht="21" x14ac:dyDescent="0.25"/>
    <row r="611" ht="21" x14ac:dyDescent="0.25"/>
    <row r="612" ht="21" x14ac:dyDescent="0.25"/>
    <row r="613" ht="21" x14ac:dyDescent="0.25"/>
    <row r="614" ht="21" x14ac:dyDescent="0.25"/>
    <row r="615" ht="21" x14ac:dyDescent="0.25"/>
    <row r="616" ht="21" x14ac:dyDescent="0.25"/>
    <row r="617" ht="21" x14ac:dyDescent="0.25"/>
    <row r="618" ht="21" x14ac:dyDescent="0.25"/>
    <row r="619" ht="21" x14ac:dyDescent="0.25"/>
    <row r="620" ht="21" x14ac:dyDescent="0.25"/>
    <row r="621" ht="21" x14ac:dyDescent="0.25"/>
    <row r="622" ht="21" x14ac:dyDescent="0.25"/>
    <row r="623" ht="21" x14ac:dyDescent="0.25"/>
    <row r="624" ht="21" x14ac:dyDescent="0.25"/>
    <row r="625" ht="21" x14ac:dyDescent="0.25"/>
    <row r="626" ht="21" x14ac:dyDescent="0.25"/>
    <row r="627" ht="21" x14ac:dyDescent="0.25"/>
    <row r="628" ht="21" x14ac:dyDescent="0.25"/>
    <row r="629" ht="21" x14ac:dyDescent="0.25"/>
    <row r="630" ht="21" x14ac:dyDescent="0.25"/>
    <row r="631" ht="21" x14ac:dyDescent="0.25"/>
    <row r="632" ht="21" x14ac:dyDescent="0.25"/>
    <row r="633" ht="21" x14ac:dyDescent="0.25"/>
    <row r="634" ht="21" x14ac:dyDescent="0.25"/>
    <row r="635" ht="21" x14ac:dyDescent="0.25"/>
    <row r="636" ht="21" x14ac:dyDescent="0.25"/>
    <row r="637" ht="21" x14ac:dyDescent="0.25"/>
    <row r="638" ht="21" x14ac:dyDescent="0.25"/>
    <row r="639" ht="21" x14ac:dyDescent="0.25"/>
    <row r="640" ht="21" x14ac:dyDescent="0.25"/>
    <row r="641" ht="21" x14ac:dyDescent="0.25"/>
    <row r="642" ht="21" x14ac:dyDescent="0.25"/>
    <row r="643" ht="21" x14ac:dyDescent="0.25"/>
    <row r="644" ht="21" x14ac:dyDescent="0.25"/>
    <row r="645" ht="21" x14ac:dyDescent="0.25"/>
    <row r="646" ht="21" x14ac:dyDescent="0.25"/>
    <row r="647" ht="21" x14ac:dyDescent="0.25"/>
    <row r="648" ht="21" x14ac:dyDescent="0.25"/>
    <row r="649" ht="21" x14ac:dyDescent="0.25"/>
    <row r="650" ht="21" x14ac:dyDescent="0.25"/>
    <row r="651" ht="21" x14ac:dyDescent="0.25"/>
    <row r="652" ht="21" x14ac:dyDescent="0.25"/>
    <row r="653" ht="21" x14ac:dyDescent="0.25"/>
    <row r="654" ht="21" x14ac:dyDescent="0.25"/>
    <row r="655" ht="21" x14ac:dyDescent="0.25"/>
    <row r="656" ht="21" x14ac:dyDescent="0.25"/>
    <row r="657" ht="21" x14ac:dyDescent="0.25"/>
    <row r="658" ht="21" x14ac:dyDescent="0.25"/>
    <row r="659" ht="21" x14ac:dyDescent="0.25"/>
    <row r="660" ht="21" x14ac:dyDescent="0.25"/>
    <row r="661" ht="21" x14ac:dyDescent="0.25"/>
    <row r="662" ht="21" x14ac:dyDescent="0.25"/>
    <row r="663" ht="21" x14ac:dyDescent="0.25"/>
    <row r="664" ht="21" x14ac:dyDescent="0.25"/>
    <row r="665" ht="21" x14ac:dyDescent="0.25"/>
    <row r="666" ht="21" x14ac:dyDescent="0.25"/>
    <row r="667" ht="21" x14ac:dyDescent="0.25"/>
    <row r="668" ht="21" x14ac:dyDescent="0.25"/>
    <row r="669" ht="21" x14ac:dyDescent="0.25"/>
    <row r="670" ht="21" x14ac:dyDescent="0.25"/>
    <row r="671" ht="21" x14ac:dyDescent="0.25"/>
    <row r="672" ht="21" x14ac:dyDescent="0.25"/>
    <row r="673" ht="21" x14ac:dyDescent="0.25"/>
    <row r="674" ht="21" x14ac:dyDescent="0.25"/>
    <row r="675" ht="21" x14ac:dyDescent="0.25"/>
    <row r="676" ht="21" x14ac:dyDescent="0.25"/>
    <row r="677" ht="21" x14ac:dyDescent="0.25"/>
    <row r="678" ht="21" x14ac:dyDescent="0.25"/>
    <row r="679" ht="21" x14ac:dyDescent="0.25"/>
    <row r="680" ht="21" x14ac:dyDescent="0.25"/>
    <row r="681" ht="21" x14ac:dyDescent="0.25"/>
    <row r="682" ht="21" x14ac:dyDescent="0.25"/>
    <row r="683" ht="21" x14ac:dyDescent="0.25"/>
    <row r="684" ht="21" x14ac:dyDescent="0.25"/>
    <row r="685" ht="21" x14ac:dyDescent="0.25"/>
    <row r="686" ht="21" x14ac:dyDescent="0.25"/>
    <row r="687" ht="21" x14ac:dyDescent="0.25"/>
    <row r="688" ht="21" x14ac:dyDescent="0.25"/>
    <row r="689" ht="21" x14ac:dyDescent="0.25"/>
    <row r="690" ht="21" x14ac:dyDescent="0.25"/>
    <row r="691" ht="21" x14ac:dyDescent="0.25"/>
    <row r="692" ht="21" x14ac:dyDescent="0.25"/>
    <row r="693" ht="21" x14ac:dyDescent="0.25"/>
    <row r="694" ht="21" x14ac:dyDescent="0.25"/>
    <row r="695" ht="21" x14ac:dyDescent="0.25"/>
    <row r="696" ht="21" x14ac:dyDescent="0.25"/>
    <row r="697" ht="21" x14ac:dyDescent="0.25"/>
    <row r="698" ht="21" x14ac:dyDescent="0.25"/>
    <row r="699" ht="21" x14ac:dyDescent="0.25"/>
    <row r="700" ht="21" x14ac:dyDescent="0.25"/>
    <row r="701" ht="21" x14ac:dyDescent="0.25"/>
    <row r="702" ht="21" x14ac:dyDescent="0.25"/>
    <row r="703" ht="21" x14ac:dyDescent="0.25"/>
    <row r="704" ht="21" x14ac:dyDescent="0.25"/>
    <row r="705" ht="21" x14ac:dyDescent="0.25"/>
    <row r="706" ht="21" x14ac:dyDescent="0.25"/>
    <row r="707" ht="21" x14ac:dyDescent="0.25"/>
    <row r="708" ht="21" x14ac:dyDescent="0.25"/>
    <row r="709" ht="21" x14ac:dyDescent="0.25"/>
    <row r="710" ht="21" x14ac:dyDescent="0.25"/>
    <row r="711" ht="21" x14ac:dyDescent="0.25"/>
    <row r="712" ht="21" x14ac:dyDescent="0.25"/>
    <row r="713" ht="21" x14ac:dyDescent="0.25"/>
    <row r="714" ht="21" x14ac:dyDescent="0.25"/>
    <row r="715" ht="21" x14ac:dyDescent="0.25"/>
    <row r="716" ht="21" x14ac:dyDescent="0.25"/>
    <row r="717" ht="21" x14ac:dyDescent="0.25"/>
    <row r="718" ht="21" x14ac:dyDescent="0.25"/>
    <row r="719" ht="21" x14ac:dyDescent="0.25"/>
    <row r="720" ht="21" x14ac:dyDescent="0.25"/>
    <row r="721" ht="21" x14ac:dyDescent="0.25"/>
    <row r="722" ht="21" x14ac:dyDescent="0.25"/>
    <row r="723" ht="21" x14ac:dyDescent="0.25"/>
    <row r="724" ht="21" x14ac:dyDescent="0.25"/>
    <row r="725" ht="21" x14ac:dyDescent="0.25"/>
    <row r="726" ht="21" x14ac:dyDescent="0.25"/>
    <row r="727" ht="21" x14ac:dyDescent="0.25"/>
    <row r="728" ht="21" x14ac:dyDescent="0.25"/>
    <row r="729" ht="21" x14ac:dyDescent="0.25"/>
    <row r="730" ht="21" x14ac:dyDescent="0.25"/>
    <row r="731" ht="21" x14ac:dyDescent="0.25"/>
    <row r="732" ht="21" x14ac:dyDescent="0.25"/>
    <row r="733" ht="21" x14ac:dyDescent="0.25"/>
    <row r="734" ht="21" x14ac:dyDescent="0.25"/>
    <row r="735" ht="21" x14ac:dyDescent="0.25"/>
    <row r="736" ht="21" x14ac:dyDescent="0.25"/>
    <row r="737" ht="21" x14ac:dyDescent="0.25"/>
    <row r="738" ht="21" x14ac:dyDescent="0.25"/>
    <row r="739" ht="21" x14ac:dyDescent="0.25"/>
    <row r="740" ht="21" x14ac:dyDescent="0.25"/>
    <row r="741" ht="21" x14ac:dyDescent="0.25"/>
    <row r="742" ht="21" x14ac:dyDescent="0.25"/>
    <row r="743" ht="21" x14ac:dyDescent="0.25"/>
    <row r="744" ht="21" x14ac:dyDescent="0.25"/>
    <row r="745" ht="21" x14ac:dyDescent="0.25"/>
    <row r="746" ht="21" x14ac:dyDescent="0.25"/>
    <row r="747" ht="21" x14ac:dyDescent="0.25"/>
    <row r="748" ht="21" x14ac:dyDescent="0.25"/>
    <row r="749" ht="21" x14ac:dyDescent="0.25"/>
    <row r="750" ht="21" x14ac:dyDescent="0.25"/>
    <row r="751" ht="21" x14ac:dyDescent="0.25"/>
    <row r="752" ht="21" x14ac:dyDescent="0.25"/>
    <row r="753" ht="21" x14ac:dyDescent="0.25"/>
    <row r="754" ht="21" x14ac:dyDescent="0.25"/>
    <row r="755" ht="21" x14ac:dyDescent="0.25"/>
    <row r="756" ht="21" x14ac:dyDescent="0.25"/>
    <row r="757" ht="21" x14ac:dyDescent="0.25"/>
    <row r="758" ht="21" x14ac:dyDescent="0.25"/>
    <row r="759" ht="21" x14ac:dyDescent="0.25"/>
    <row r="760" ht="21" x14ac:dyDescent="0.25"/>
    <row r="761" ht="21" x14ac:dyDescent="0.25"/>
    <row r="762" ht="21" x14ac:dyDescent="0.25"/>
    <row r="763" ht="21" x14ac:dyDescent="0.25"/>
    <row r="764" ht="21" x14ac:dyDescent="0.25"/>
    <row r="765" ht="21" x14ac:dyDescent="0.25"/>
    <row r="766" ht="21" x14ac:dyDescent="0.25"/>
    <row r="767" ht="21" x14ac:dyDescent="0.25"/>
    <row r="768" ht="21" x14ac:dyDescent="0.25"/>
    <row r="769" ht="21" x14ac:dyDescent="0.25"/>
    <row r="770" ht="21" x14ac:dyDescent="0.25"/>
    <row r="771" ht="21" x14ac:dyDescent="0.25"/>
    <row r="772" ht="21" x14ac:dyDescent="0.25"/>
    <row r="773" ht="21" x14ac:dyDescent="0.25"/>
    <row r="774" ht="21" x14ac:dyDescent="0.25"/>
    <row r="775" ht="21" x14ac:dyDescent="0.25"/>
    <row r="776" ht="21" x14ac:dyDescent="0.25"/>
    <row r="777" ht="21" x14ac:dyDescent="0.25"/>
    <row r="778" ht="21" x14ac:dyDescent="0.25"/>
    <row r="779" ht="21" x14ac:dyDescent="0.25"/>
    <row r="780" ht="21" x14ac:dyDescent="0.25"/>
    <row r="781" ht="21" x14ac:dyDescent="0.25"/>
    <row r="782" ht="21" x14ac:dyDescent="0.25"/>
    <row r="783" ht="21" x14ac:dyDescent="0.25"/>
    <row r="784" ht="21" x14ac:dyDescent="0.25"/>
    <row r="785" ht="21" x14ac:dyDescent="0.25"/>
    <row r="786" ht="21" x14ac:dyDescent="0.25"/>
    <row r="787" ht="21" x14ac:dyDescent="0.25"/>
    <row r="788" ht="21" x14ac:dyDescent="0.25"/>
    <row r="789" ht="21" x14ac:dyDescent="0.25"/>
    <row r="790" ht="21" x14ac:dyDescent="0.25"/>
    <row r="791" ht="21" x14ac:dyDescent="0.25"/>
    <row r="792" ht="21" x14ac:dyDescent="0.25"/>
    <row r="793" ht="21" x14ac:dyDescent="0.25"/>
    <row r="794" ht="21" x14ac:dyDescent="0.25"/>
    <row r="795" ht="21" x14ac:dyDescent="0.25"/>
    <row r="796" ht="21" x14ac:dyDescent="0.25"/>
    <row r="797" ht="21" x14ac:dyDescent="0.25"/>
    <row r="798" ht="21" x14ac:dyDescent="0.25"/>
    <row r="799" ht="21" x14ac:dyDescent="0.25"/>
    <row r="800" ht="21" x14ac:dyDescent="0.25"/>
    <row r="801" ht="21" x14ac:dyDescent="0.25"/>
    <row r="802" ht="21" x14ac:dyDescent="0.25"/>
    <row r="803" ht="21" x14ac:dyDescent="0.25"/>
    <row r="804" ht="21" x14ac:dyDescent="0.25"/>
    <row r="805" ht="21" x14ac:dyDescent="0.25"/>
    <row r="806" ht="21" x14ac:dyDescent="0.25"/>
    <row r="807" ht="21" x14ac:dyDescent="0.25"/>
    <row r="808" ht="21" x14ac:dyDescent="0.25"/>
    <row r="809" ht="21" x14ac:dyDescent="0.25"/>
    <row r="810" ht="21" x14ac:dyDescent="0.25"/>
    <row r="811" ht="21" x14ac:dyDescent="0.25"/>
    <row r="812" ht="21" x14ac:dyDescent="0.25"/>
    <row r="813" ht="21" x14ac:dyDescent="0.25"/>
    <row r="814" ht="21" x14ac:dyDescent="0.25"/>
    <row r="815" ht="21" x14ac:dyDescent="0.25"/>
    <row r="816" ht="21" x14ac:dyDescent="0.25"/>
    <row r="817" ht="21" x14ac:dyDescent="0.25"/>
    <row r="818" ht="21" x14ac:dyDescent="0.25"/>
    <row r="819" ht="21" x14ac:dyDescent="0.25"/>
    <row r="820" ht="21" x14ac:dyDescent="0.25"/>
    <row r="821" ht="21" x14ac:dyDescent="0.25"/>
    <row r="822" ht="21" x14ac:dyDescent="0.25"/>
    <row r="823" ht="21" x14ac:dyDescent="0.25"/>
    <row r="824" ht="21" x14ac:dyDescent="0.25"/>
    <row r="825" ht="21" x14ac:dyDescent="0.25"/>
    <row r="826" ht="21" x14ac:dyDescent="0.25"/>
    <row r="827" ht="21" x14ac:dyDescent="0.25"/>
    <row r="828" ht="21" x14ac:dyDescent="0.25"/>
    <row r="829" ht="21" x14ac:dyDescent="0.25"/>
    <row r="830" ht="21" x14ac:dyDescent="0.25"/>
    <row r="831" ht="21" x14ac:dyDescent="0.25"/>
    <row r="832" ht="21" x14ac:dyDescent="0.25"/>
    <row r="833" ht="21" x14ac:dyDescent="0.25"/>
    <row r="834" ht="21" x14ac:dyDescent="0.25"/>
    <row r="835" ht="21" x14ac:dyDescent="0.25"/>
    <row r="836" ht="21" x14ac:dyDescent="0.25"/>
    <row r="837" ht="21" x14ac:dyDescent="0.25"/>
    <row r="838" ht="21" x14ac:dyDescent="0.25"/>
    <row r="839" ht="21" x14ac:dyDescent="0.25"/>
    <row r="840" ht="21" x14ac:dyDescent="0.25"/>
    <row r="841" ht="21" x14ac:dyDescent="0.25"/>
    <row r="842" ht="21" x14ac:dyDescent="0.25"/>
    <row r="843" ht="21" x14ac:dyDescent="0.25"/>
    <row r="844" ht="21" x14ac:dyDescent="0.25"/>
    <row r="845" ht="21" x14ac:dyDescent="0.25"/>
    <row r="846" ht="21" x14ac:dyDescent="0.25"/>
    <row r="847" ht="21" x14ac:dyDescent="0.25"/>
    <row r="848" ht="21" x14ac:dyDescent="0.25"/>
    <row r="849" ht="21" x14ac:dyDescent="0.25"/>
    <row r="850" ht="21" x14ac:dyDescent="0.25"/>
    <row r="851" ht="21" x14ac:dyDescent="0.25"/>
    <row r="852" ht="21" x14ac:dyDescent="0.25"/>
    <row r="853" ht="21" x14ac:dyDescent="0.25"/>
    <row r="854" ht="21" x14ac:dyDescent="0.25"/>
    <row r="855" ht="21" x14ac:dyDescent="0.25"/>
    <row r="856" ht="21" x14ac:dyDescent="0.25"/>
    <row r="857" ht="21" x14ac:dyDescent="0.25"/>
    <row r="858" ht="21" x14ac:dyDescent="0.25"/>
    <row r="859" ht="21" x14ac:dyDescent="0.25"/>
    <row r="860" ht="21" x14ac:dyDescent="0.25"/>
    <row r="861" ht="21" x14ac:dyDescent="0.25"/>
    <row r="862" ht="21" x14ac:dyDescent="0.25"/>
    <row r="863" ht="21" x14ac:dyDescent="0.25"/>
    <row r="864" ht="21" x14ac:dyDescent="0.25"/>
    <row r="865" ht="21" x14ac:dyDescent="0.25"/>
    <row r="866" ht="21" x14ac:dyDescent="0.25"/>
    <row r="867" ht="21" x14ac:dyDescent="0.25"/>
    <row r="868" ht="21" x14ac:dyDescent="0.25"/>
    <row r="869" ht="21" x14ac:dyDescent="0.25"/>
    <row r="870" ht="21" x14ac:dyDescent="0.25"/>
    <row r="871" ht="21" x14ac:dyDescent="0.25"/>
    <row r="872" ht="21" x14ac:dyDescent="0.25"/>
    <row r="873" ht="21" x14ac:dyDescent="0.25"/>
    <row r="874" ht="21" x14ac:dyDescent="0.25"/>
    <row r="875" ht="21" x14ac:dyDescent="0.25"/>
    <row r="876" ht="21" x14ac:dyDescent="0.25"/>
    <row r="877" ht="21" x14ac:dyDescent="0.25"/>
    <row r="878" ht="21" x14ac:dyDescent="0.25"/>
    <row r="879" ht="21" x14ac:dyDescent="0.25"/>
    <row r="880" ht="21" x14ac:dyDescent="0.25"/>
    <row r="881" ht="21" x14ac:dyDescent="0.25"/>
    <row r="882" ht="21" x14ac:dyDescent="0.25"/>
    <row r="883" ht="21" x14ac:dyDescent="0.25"/>
    <row r="884" ht="21" x14ac:dyDescent="0.25"/>
    <row r="885" ht="21" x14ac:dyDescent="0.25"/>
    <row r="886" ht="21" x14ac:dyDescent="0.25"/>
    <row r="887" ht="21" x14ac:dyDescent="0.25"/>
    <row r="888" ht="21" x14ac:dyDescent="0.25"/>
    <row r="889" ht="21" x14ac:dyDescent="0.25"/>
    <row r="890" ht="21" x14ac:dyDescent="0.25"/>
    <row r="891" ht="21" x14ac:dyDescent="0.25"/>
    <row r="892" ht="21" x14ac:dyDescent="0.25"/>
    <row r="893" ht="21" x14ac:dyDescent="0.25"/>
    <row r="894" ht="21" x14ac:dyDescent="0.25"/>
    <row r="895" ht="21" x14ac:dyDescent="0.25"/>
    <row r="896" ht="21" x14ac:dyDescent="0.25"/>
    <row r="897" ht="21" x14ac:dyDescent="0.25"/>
    <row r="898" ht="21" x14ac:dyDescent="0.25"/>
    <row r="899" ht="21" x14ac:dyDescent="0.25"/>
    <row r="900" ht="21" x14ac:dyDescent="0.25"/>
    <row r="901" ht="21" x14ac:dyDescent="0.25"/>
    <row r="902" ht="21" x14ac:dyDescent="0.25"/>
    <row r="903" ht="21" x14ac:dyDescent="0.25"/>
    <row r="904" ht="21" x14ac:dyDescent="0.25"/>
    <row r="905" ht="21" x14ac:dyDescent="0.25"/>
    <row r="906" ht="21" x14ac:dyDescent="0.25"/>
    <row r="907" ht="21" x14ac:dyDescent="0.25"/>
    <row r="908" ht="21" x14ac:dyDescent="0.25"/>
    <row r="909" ht="21" x14ac:dyDescent="0.25"/>
    <row r="910" ht="21" x14ac:dyDescent="0.25"/>
    <row r="911" ht="21" x14ac:dyDescent="0.25"/>
    <row r="912" ht="21" x14ac:dyDescent="0.25"/>
    <row r="913" ht="21" x14ac:dyDescent="0.25"/>
    <row r="914" ht="21" x14ac:dyDescent="0.25"/>
    <row r="915" ht="21" x14ac:dyDescent="0.25"/>
    <row r="916" ht="21" x14ac:dyDescent="0.25"/>
    <row r="917" ht="21" x14ac:dyDescent="0.25"/>
    <row r="918" ht="21" x14ac:dyDescent="0.25"/>
    <row r="919" ht="21" x14ac:dyDescent="0.25"/>
    <row r="920" ht="21" x14ac:dyDescent="0.25"/>
    <row r="921" ht="21" x14ac:dyDescent="0.25"/>
    <row r="922" ht="21" x14ac:dyDescent="0.25"/>
    <row r="923" ht="21" x14ac:dyDescent="0.25"/>
    <row r="924" ht="21" x14ac:dyDescent="0.25"/>
    <row r="925" ht="21" x14ac:dyDescent="0.25"/>
    <row r="926" ht="21" x14ac:dyDescent="0.25"/>
    <row r="927" ht="21" x14ac:dyDescent="0.25"/>
    <row r="928" ht="21" x14ac:dyDescent="0.25"/>
    <row r="929" ht="21" x14ac:dyDescent="0.25"/>
    <row r="930" ht="21" x14ac:dyDescent="0.25"/>
    <row r="931" ht="21" x14ac:dyDescent="0.25"/>
    <row r="932" ht="21" x14ac:dyDescent="0.25"/>
    <row r="933" ht="21" x14ac:dyDescent="0.25"/>
    <row r="934" ht="21" x14ac:dyDescent="0.25"/>
    <row r="935" ht="21" x14ac:dyDescent="0.25"/>
    <row r="936" ht="21" x14ac:dyDescent="0.25"/>
    <row r="937" ht="21" x14ac:dyDescent="0.25"/>
    <row r="938" ht="21" x14ac:dyDescent="0.25"/>
    <row r="939" ht="21" x14ac:dyDescent="0.25"/>
    <row r="940" ht="21" x14ac:dyDescent="0.25"/>
    <row r="941" ht="21" x14ac:dyDescent="0.25"/>
    <row r="942" ht="21" x14ac:dyDescent="0.25"/>
    <row r="943" ht="21" x14ac:dyDescent="0.25"/>
    <row r="944" ht="21" x14ac:dyDescent="0.25"/>
    <row r="945" ht="21" x14ac:dyDescent="0.25"/>
    <row r="946" ht="21" x14ac:dyDescent="0.25"/>
    <row r="947" ht="21" x14ac:dyDescent="0.25"/>
    <row r="948" ht="21" x14ac:dyDescent="0.25"/>
    <row r="949" ht="21" x14ac:dyDescent="0.25"/>
    <row r="950" ht="21" x14ac:dyDescent="0.25"/>
    <row r="951" ht="21" x14ac:dyDescent="0.25"/>
    <row r="952" ht="21" x14ac:dyDescent="0.25"/>
    <row r="953" ht="21" x14ac:dyDescent="0.25"/>
    <row r="954" ht="21" x14ac:dyDescent="0.25"/>
    <row r="955" ht="21" x14ac:dyDescent="0.25"/>
    <row r="956" ht="21" x14ac:dyDescent="0.25"/>
    <row r="957" ht="21" x14ac:dyDescent="0.25"/>
    <row r="958" ht="21" x14ac:dyDescent="0.25"/>
    <row r="959" ht="21" x14ac:dyDescent="0.25"/>
    <row r="960" ht="21" x14ac:dyDescent="0.25"/>
    <row r="961" ht="21" x14ac:dyDescent="0.25"/>
    <row r="962" ht="21" x14ac:dyDescent="0.25"/>
    <row r="963" ht="21" x14ac:dyDescent="0.25"/>
    <row r="964" ht="21" x14ac:dyDescent="0.25"/>
    <row r="965" ht="21" x14ac:dyDescent="0.25"/>
    <row r="966" ht="21" x14ac:dyDescent="0.25"/>
    <row r="967" ht="21" x14ac:dyDescent="0.25"/>
    <row r="968" ht="21" x14ac:dyDescent="0.25"/>
    <row r="969" ht="21" x14ac:dyDescent="0.25"/>
    <row r="970" ht="21" x14ac:dyDescent="0.25"/>
    <row r="971" ht="21" x14ac:dyDescent="0.25"/>
    <row r="972" ht="21" x14ac:dyDescent="0.25"/>
    <row r="973" ht="21" x14ac:dyDescent="0.25"/>
    <row r="974" ht="21" x14ac:dyDescent="0.25"/>
    <row r="975" ht="21" x14ac:dyDescent="0.25"/>
    <row r="976" ht="21" x14ac:dyDescent="0.25"/>
    <row r="977" ht="21" x14ac:dyDescent="0.25"/>
    <row r="978" ht="21" x14ac:dyDescent="0.25"/>
    <row r="979" ht="21" x14ac:dyDescent="0.25"/>
    <row r="980" ht="21" x14ac:dyDescent="0.25"/>
    <row r="981" ht="21" x14ac:dyDescent="0.25"/>
    <row r="982" ht="21" x14ac:dyDescent="0.25"/>
    <row r="983" ht="21" x14ac:dyDescent="0.25"/>
    <row r="984" ht="21" x14ac:dyDescent="0.25"/>
    <row r="985" ht="21" x14ac:dyDescent="0.25"/>
    <row r="986" ht="21" x14ac:dyDescent="0.25"/>
    <row r="987" ht="21" x14ac:dyDescent="0.25"/>
    <row r="988" ht="21" x14ac:dyDescent="0.25"/>
    <row r="989" ht="21" x14ac:dyDescent="0.25"/>
    <row r="990" ht="21" x14ac:dyDescent="0.25"/>
    <row r="991" ht="21" x14ac:dyDescent="0.25"/>
    <row r="992" ht="21" x14ac:dyDescent="0.25"/>
    <row r="993" ht="21" x14ac:dyDescent="0.25"/>
    <row r="994" ht="21" x14ac:dyDescent="0.25"/>
    <row r="995" ht="21" x14ac:dyDescent="0.25"/>
    <row r="996" ht="21" x14ac:dyDescent="0.25"/>
    <row r="997" ht="21" x14ac:dyDescent="0.25"/>
    <row r="998" ht="21" x14ac:dyDescent="0.25"/>
    <row r="999" ht="21" x14ac:dyDescent="0.25"/>
    <row r="1000" ht="21" x14ac:dyDescent="0.25"/>
    <row r="1001" ht="21" x14ac:dyDescent="0.25"/>
    <row r="1002" ht="21" x14ac:dyDescent="0.25"/>
    <row r="1003" ht="21" x14ac:dyDescent="0.25"/>
    <row r="1004" ht="21" x14ac:dyDescent="0.25"/>
    <row r="1005" ht="21" x14ac:dyDescent="0.25"/>
    <row r="1006" ht="21" x14ac:dyDescent="0.25"/>
    <row r="1007" ht="21" x14ac:dyDescent="0.25"/>
    <row r="1008" ht="21" x14ac:dyDescent="0.25"/>
    <row r="1009" ht="21" x14ac:dyDescent="0.25"/>
    <row r="1010" ht="21" x14ac:dyDescent="0.25"/>
    <row r="1011" ht="21" x14ac:dyDescent="0.25"/>
    <row r="1012" ht="21" x14ac:dyDescent="0.25"/>
    <row r="1013" ht="21" x14ac:dyDescent="0.25"/>
    <row r="1014" ht="21" x14ac:dyDescent="0.25"/>
    <row r="1015" ht="21" x14ac:dyDescent="0.25"/>
    <row r="1016" ht="21" x14ac:dyDescent="0.25"/>
    <row r="1017" ht="21" x14ac:dyDescent="0.25"/>
    <row r="1018" ht="21" x14ac:dyDescent="0.25"/>
    <row r="1019" ht="21" x14ac:dyDescent="0.25"/>
    <row r="1020" ht="21" x14ac:dyDescent="0.25"/>
    <row r="1021" ht="21" x14ac:dyDescent="0.25"/>
    <row r="1022" ht="21" x14ac:dyDescent="0.25"/>
    <row r="1023" ht="21" x14ac:dyDescent="0.25"/>
    <row r="1024" ht="21" x14ac:dyDescent="0.25"/>
    <row r="1025" ht="21" x14ac:dyDescent="0.25"/>
    <row r="1026" ht="21" x14ac:dyDescent="0.25"/>
    <row r="1027" ht="21" x14ac:dyDescent="0.25"/>
    <row r="1028" ht="21" x14ac:dyDescent="0.25"/>
    <row r="1029" ht="21" x14ac:dyDescent="0.25"/>
    <row r="1030" ht="21" x14ac:dyDescent="0.25"/>
    <row r="1031" ht="21" x14ac:dyDescent="0.25"/>
    <row r="1032" ht="21" x14ac:dyDescent="0.25"/>
    <row r="1033" ht="21" x14ac:dyDescent="0.25"/>
    <row r="1034" ht="21" x14ac:dyDescent="0.25"/>
    <row r="1035" ht="21" x14ac:dyDescent="0.25"/>
    <row r="1036" ht="21" x14ac:dyDescent="0.25"/>
    <row r="1037" ht="21" x14ac:dyDescent="0.25"/>
    <row r="1038" ht="21" x14ac:dyDescent="0.25"/>
    <row r="1039" ht="21" x14ac:dyDescent="0.25"/>
    <row r="1040" ht="21" x14ac:dyDescent="0.25"/>
    <row r="1041" ht="21" x14ac:dyDescent="0.25"/>
    <row r="1042" ht="21" x14ac:dyDescent="0.25"/>
    <row r="1043" ht="21" x14ac:dyDescent="0.25"/>
    <row r="1044" ht="21" x14ac:dyDescent="0.25"/>
    <row r="1045" ht="21" x14ac:dyDescent="0.25"/>
    <row r="1046" ht="21" x14ac:dyDescent="0.25"/>
    <row r="1047" ht="21" x14ac:dyDescent="0.25"/>
    <row r="1048" ht="21" x14ac:dyDescent="0.25"/>
    <row r="1049" ht="21" x14ac:dyDescent="0.25"/>
    <row r="1050" ht="21" x14ac:dyDescent="0.25"/>
    <row r="1051" ht="21" x14ac:dyDescent="0.25"/>
    <row r="1052" ht="21" x14ac:dyDescent="0.25"/>
    <row r="1053" ht="21" x14ac:dyDescent="0.25"/>
    <row r="1054" ht="21" x14ac:dyDescent="0.25"/>
    <row r="1055" ht="21" x14ac:dyDescent="0.25"/>
    <row r="1056" ht="21" x14ac:dyDescent="0.25"/>
    <row r="1057" ht="21" x14ac:dyDescent="0.25"/>
    <row r="1058" ht="21" x14ac:dyDescent="0.25"/>
    <row r="1059" ht="21" x14ac:dyDescent="0.25"/>
    <row r="1060" ht="21" x14ac:dyDescent="0.25"/>
    <row r="1061" ht="21" x14ac:dyDescent="0.25"/>
    <row r="1062" ht="21" x14ac:dyDescent="0.25"/>
    <row r="1063" ht="21" x14ac:dyDescent="0.25"/>
    <row r="1064" ht="21" x14ac:dyDescent="0.25"/>
    <row r="1065" ht="21" x14ac:dyDescent="0.25"/>
    <row r="1066" ht="21" x14ac:dyDescent="0.25"/>
    <row r="1067" ht="21" x14ac:dyDescent="0.25"/>
    <row r="1068" ht="21" x14ac:dyDescent="0.25"/>
    <row r="1069" ht="21" x14ac:dyDescent="0.25"/>
    <row r="1070" ht="21" x14ac:dyDescent="0.25"/>
    <row r="1071" ht="21" x14ac:dyDescent="0.25"/>
    <row r="1072" ht="21" x14ac:dyDescent="0.25"/>
    <row r="1073" ht="21" x14ac:dyDescent="0.25"/>
    <row r="1074" ht="21" x14ac:dyDescent="0.25"/>
    <row r="1075" ht="21" x14ac:dyDescent="0.25"/>
    <row r="1076" ht="21" x14ac:dyDescent="0.25"/>
    <row r="1077" ht="21" x14ac:dyDescent="0.25"/>
    <row r="1078" ht="21" x14ac:dyDescent="0.25"/>
    <row r="1079" ht="21" x14ac:dyDescent="0.25"/>
    <row r="1080" ht="21" x14ac:dyDescent="0.25"/>
    <row r="1081" ht="21" x14ac:dyDescent="0.25"/>
    <row r="1082" ht="21" x14ac:dyDescent="0.25"/>
    <row r="1083" ht="21" x14ac:dyDescent="0.25"/>
    <row r="1084" ht="21" x14ac:dyDescent="0.25"/>
    <row r="1085" ht="21" x14ac:dyDescent="0.25"/>
    <row r="1086" ht="21" x14ac:dyDescent="0.25"/>
    <row r="1087" ht="21" x14ac:dyDescent="0.25"/>
    <row r="1088" ht="21" x14ac:dyDescent="0.25"/>
    <row r="1089" ht="21" x14ac:dyDescent="0.25"/>
    <row r="1090" ht="21" x14ac:dyDescent="0.25"/>
    <row r="1091" ht="21" x14ac:dyDescent="0.25"/>
    <row r="1092" ht="21" x14ac:dyDescent="0.25"/>
    <row r="1093" ht="21" x14ac:dyDescent="0.25"/>
    <row r="1094" ht="21" x14ac:dyDescent="0.25"/>
    <row r="1095" ht="21" x14ac:dyDescent="0.25"/>
    <row r="1096" ht="21" x14ac:dyDescent="0.25"/>
    <row r="1097" ht="21" x14ac:dyDescent="0.25"/>
    <row r="1098" ht="21" x14ac:dyDescent="0.25"/>
    <row r="1099" ht="21" x14ac:dyDescent="0.25"/>
    <row r="1100" ht="21" x14ac:dyDescent="0.25"/>
    <row r="1101" ht="21" x14ac:dyDescent="0.25"/>
    <row r="1102" ht="21" x14ac:dyDescent="0.25"/>
    <row r="1103" ht="21" x14ac:dyDescent="0.25"/>
    <row r="1104" ht="21" x14ac:dyDescent="0.25"/>
    <row r="1105" ht="21" x14ac:dyDescent="0.25"/>
    <row r="1106" ht="21" x14ac:dyDescent="0.25"/>
    <row r="1107" ht="21" x14ac:dyDescent="0.25"/>
    <row r="1108" ht="21" x14ac:dyDescent="0.25"/>
    <row r="1109" ht="21" x14ac:dyDescent="0.25"/>
    <row r="1110" ht="21" x14ac:dyDescent="0.25"/>
    <row r="1111" ht="21" x14ac:dyDescent="0.25"/>
    <row r="1112" ht="21" x14ac:dyDescent="0.25"/>
    <row r="1113" ht="21" x14ac:dyDescent="0.25"/>
    <row r="1114" ht="21" x14ac:dyDescent="0.25"/>
    <row r="1115" ht="21" x14ac:dyDescent="0.25"/>
    <row r="1116" ht="21" x14ac:dyDescent="0.25"/>
    <row r="1117" ht="21" x14ac:dyDescent="0.25"/>
    <row r="1118" ht="21" x14ac:dyDescent="0.25"/>
    <row r="1119" ht="21" x14ac:dyDescent="0.25"/>
    <row r="1120" ht="21" x14ac:dyDescent="0.25"/>
    <row r="1121" ht="21" x14ac:dyDescent="0.25"/>
    <row r="1122" ht="21" x14ac:dyDescent="0.25"/>
    <row r="1123" ht="21" x14ac:dyDescent="0.25"/>
    <row r="1124" ht="21" x14ac:dyDescent="0.25"/>
    <row r="1125" ht="21" x14ac:dyDescent="0.25"/>
    <row r="1126" ht="21" x14ac:dyDescent="0.25"/>
    <row r="1127" ht="21" x14ac:dyDescent="0.25"/>
    <row r="1128" ht="21" x14ac:dyDescent="0.25"/>
    <row r="1129" ht="21" x14ac:dyDescent="0.25"/>
    <row r="1130" ht="21" x14ac:dyDescent="0.25"/>
    <row r="1131" ht="21" x14ac:dyDescent="0.25"/>
    <row r="1132" ht="21" x14ac:dyDescent="0.25"/>
    <row r="1133" ht="21" x14ac:dyDescent="0.25"/>
    <row r="1134" ht="21" x14ac:dyDescent="0.25"/>
    <row r="1135" ht="21" x14ac:dyDescent="0.25"/>
    <row r="1136" ht="21" x14ac:dyDescent="0.25"/>
    <row r="1137" ht="21" x14ac:dyDescent="0.25"/>
    <row r="1138" ht="21" x14ac:dyDescent="0.25"/>
    <row r="1139" ht="21" x14ac:dyDescent="0.25"/>
    <row r="1140" ht="21" x14ac:dyDescent="0.25"/>
    <row r="1141" ht="21" x14ac:dyDescent="0.25"/>
    <row r="1142" ht="21" x14ac:dyDescent="0.25"/>
    <row r="1143" ht="21" x14ac:dyDescent="0.25"/>
    <row r="1144" ht="21" x14ac:dyDescent="0.25"/>
    <row r="1145" ht="21" x14ac:dyDescent="0.25"/>
    <row r="1146" ht="21" x14ac:dyDescent="0.25"/>
    <row r="1147" ht="21" x14ac:dyDescent="0.25"/>
    <row r="1148" ht="21" x14ac:dyDescent="0.25"/>
    <row r="1149" ht="21" x14ac:dyDescent="0.25"/>
    <row r="1150" ht="21" x14ac:dyDescent="0.25"/>
    <row r="1151" ht="21" x14ac:dyDescent="0.25"/>
    <row r="1152" ht="21" x14ac:dyDescent="0.25"/>
    <row r="1153" ht="21" x14ac:dyDescent="0.25"/>
    <row r="1154" ht="21" x14ac:dyDescent="0.25"/>
    <row r="1155" ht="21" x14ac:dyDescent="0.25"/>
    <row r="1156" ht="21" x14ac:dyDescent="0.25"/>
    <row r="1157" ht="21" x14ac:dyDescent="0.25"/>
    <row r="1158" ht="21" x14ac:dyDescent="0.25"/>
    <row r="1159" ht="21" x14ac:dyDescent="0.25"/>
    <row r="1160" ht="21" x14ac:dyDescent="0.25"/>
    <row r="1161" ht="21" x14ac:dyDescent="0.25"/>
    <row r="1162" ht="21" x14ac:dyDescent="0.25"/>
    <row r="1163" ht="21" x14ac:dyDescent="0.25"/>
    <row r="1164" ht="21" x14ac:dyDescent="0.25"/>
    <row r="1165" ht="21" x14ac:dyDescent="0.25"/>
    <row r="1166" ht="21" x14ac:dyDescent="0.25"/>
    <row r="1167" ht="21" x14ac:dyDescent="0.25"/>
    <row r="1168" ht="21" x14ac:dyDescent="0.25"/>
    <row r="1169" ht="21" x14ac:dyDescent="0.25"/>
    <row r="1170" ht="21" x14ac:dyDescent="0.25"/>
    <row r="1171" ht="21" x14ac:dyDescent="0.25"/>
    <row r="1172" ht="21" x14ac:dyDescent="0.25"/>
    <row r="1173" ht="21" x14ac:dyDescent="0.25"/>
    <row r="1174" ht="21" x14ac:dyDescent="0.25"/>
    <row r="1175" ht="21" x14ac:dyDescent="0.25"/>
    <row r="1176" ht="21" x14ac:dyDescent="0.25"/>
    <row r="1177" ht="21" x14ac:dyDescent="0.25"/>
    <row r="1178" ht="21" x14ac:dyDescent="0.25"/>
    <row r="1179" ht="21" x14ac:dyDescent="0.25"/>
    <row r="1180" ht="21" x14ac:dyDescent="0.25"/>
    <row r="1181" ht="21" x14ac:dyDescent="0.25"/>
    <row r="1182" ht="21" x14ac:dyDescent="0.25"/>
    <row r="1183" ht="21" x14ac:dyDescent="0.25"/>
    <row r="1184" ht="21" x14ac:dyDescent="0.25"/>
    <row r="1185" ht="21" x14ac:dyDescent="0.25"/>
    <row r="1186" ht="21" x14ac:dyDescent="0.25"/>
    <row r="1187" ht="21" x14ac:dyDescent="0.25"/>
    <row r="1188" ht="21" x14ac:dyDescent="0.25"/>
    <row r="1189" ht="21" x14ac:dyDescent="0.25"/>
    <row r="1190" ht="21" x14ac:dyDescent="0.25"/>
    <row r="1191" ht="21" x14ac:dyDescent="0.25"/>
    <row r="1192" ht="21" x14ac:dyDescent="0.25"/>
    <row r="1193" ht="21" x14ac:dyDescent="0.25"/>
    <row r="1194" ht="21" x14ac:dyDescent="0.25"/>
    <row r="1195" ht="21" x14ac:dyDescent="0.25"/>
    <row r="1196" ht="21" x14ac:dyDescent="0.25"/>
    <row r="1197" ht="21" x14ac:dyDescent="0.25"/>
    <row r="1198" ht="21" x14ac:dyDescent="0.25"/>
    <row r="1199" ht="21" x14ac:dyDescent="0.25"/>
    <row r="1200" ht="21" x14ac:dyDescent="0.25"/>
    <row r="1201" ht="21" x14ac:dyDescent="0.25"/>
    <row r="1202" ht="21" x14ac:dyDescent="0.25"/>
    <row r="1203" ht="21" x14ac:dyDescent="0.25"/>
    <row r="1204" ht="21" x14ac:dyDescent="0.25"/>
    <row r="1205" ht="21" x14ac:dyDescent="0.25"/>
    <row r="1206" ht="21" x14ac:dyDescent="0.25"/>
    <row r="1207" ht="21" x14ac:dyDescent="0.25"/>
    <row r="1208" ht="21" x14ac:dyDescent="0.25"/>
    <row r="1209" ht="21" x14ac:dyDescent="0.25"/>
    <row r="1210" ht="21" x14ac:dyDescent="0.25"/>
    <row r="1211" ht="21" x14ac:dyDescent="0.25"/>
    <row r="1212" ht="21" x14ac:dyDescent="0.25"/>
    <row r="1213" ht="21" x14ac:dyDescent="0.25"/>
    <row r="1214" ht="21" x14ac:dyDescent="0.25"/>
    <row r="1215" ht="21" x14ac:dyDescent="0.25"/>
    <row r="1216" ht="21" x14ac:dyDescent="0.25"/>
    <row r="1217" ht="21" x14ac:dyDescent="0.25"/>
    <row r="1218" ht="21" x14ac:dyDescent="0.25"/>
    <row r="1219" ht="21" x14ac:dyDescent="0.25"/>
    <row r="1220" ht="21" x14ac:dyDescent="0.25"/>
    <row r="1221" ht="21" x14ac:dyDescent="0.25"/>
    <row r="1222" ht="21" x14ac:dyDescent="0.25"/>
    <row r="1223" ht="21" x14ac:dyDescent="0.25"/>
    <row r="1224" ht="21" x14ac:dyDescent="0.25"/>
    <row r="1225" ht="21" x14ac:dyDescent="0.25"/>
    <row r="1226" ht="21" x14ac:dyDescent="0.25"/>
    <row r="1227" ht="21" x14ac:dyDescent="0.25"/>
    <row r="1228" ht="21" x14ac:dyDescent="0.25"/>
    <row r="1229" ht="21" x14ac:dyDescent="0.25"/>
    <row r="1230" ht="21" x14ac:dyDescent="0.25"/>
    <row r="1231" ht="21" x14ac:dyDescent="0.25"/>
    <row r="1232" ht="21" x14ac:dyDescent="0.25"/>
    <row r="1233" ht="21" x14ac:dyDescent="0.25"/>
    <row r="1234" ht="21" x14ac:dyDescent="0.25"/>
    <row r="1235" ht="21" x14ac:dyDescent="0.25"/>
    <row r="1236" ht="21" x14ac:dyDescent="0.25"/>
    <row r="1237" ht="21" x14ac:dyDescent="0.25"/>
    <row r="1238" ht="21" x14ac:dyDescent="0.25"/>
    <row r="1239" ht="21" x14ac:dyDescent="0.25"/>
    <row r="1240" ht="21" x14ac:dyDescent="0.25"/>
    <row r="1241" ht="21" x14ac:dyDescent="0.25"/>
    <row r="1242" ht="21" x14ac:dyDescent="0.25"/>
    <row r="1243" ht="21" x14ac:dyDescent="0.25"/>
    <row r="1244" ht="21" x14ac:dyDescent="0.25"/>
    <row r="1245" ht="21" x14ac:dyDescent="0.25"/>
    <row r="1246" ht="21" x14ac:dyDescent="0.25"/>
    <row r="1247" ht="21" x14ac:dyDescent="0.25"/>
    <row r="1248" ht="21" x14ac:dyDescent="0.25"/>
    <row r="1249" ht="21" x14ac:dyDescent="0.25"/>
    <row r="1250" ht="21" x14ac:dyDescent="0.25"/>
    <row r="1251" ht="21" x14ac:dyDescent="0.25"/>
    <row r="1252" ht="21" x14ac:dyDescent="0.25"/>
    <row r="1253" ht="21" x14ac:dyDescent="0.25"/>
    <row r="1254" ht="21" x14ac:dyDescent="0.25"/>
    <row r="1255" ht="21" x14ac:dyDescent="0.25"/>
    <row r="1256" ht="21" x14ac:dyDescent="0.25"/>
    <row r="1257" ht="21" x14ac:dyDescent="0.25"/>
    <row r="1258" ht="21" x14ac:dyDescent="0.25"/>
    <row r="1259" ht="21" x14ac:dyDescent="0.25"/>
    <row r="1260" ht="21" x14ac:dyDescent="0.25"/>
    <row r="1261" ht="21" x14ac:dyDescent="0.25"/>
    <row r="1262" ht="21" x14ac:dyDescent="0.25"/>
    <row r="1263" ht="21" x14ac:dyDescent="0.25"/>
    <row r="1264" ht="21" x14ac:dyDescent="0.25"/>
    <row r="1265" ht="21" x14ac:dyDescent="0.25"/>
    <row r="1266" ht="21" x14ac:dyDescent="0.25"/>
    <row r="1267" ht="21" x14ac:dyDescent="0.25"/>
    <row r="1268" ht="21" x14ac:dyDescent="0.25"/>
    <row r="1269" ht="21" x14ac:dyDescent="0.25"/>
    <row r="1270" ht="21" x14ac:dyDescent="0.25"/>
    <row r="1271" ht="21" x14ac:dyDescent="0.25"/>
  </sheetData>
  <mergeCells count="18">
    <mergeCell ref="F10:F17"/>
    <mergeCell ref="G10:G17"/>
    <mergeCell ref="H10:H17"/>
    <mergeCell ref="I10:I17"/>
    <mergeCell ref="D10:D17"/>
    <mergeCell ref="E10:E17"/>
    <mergeCell ref="D7:D9"/>
    <mergeCell ref="E7:E9"/>
    <mergeCell ref="F7:F9"/>
    <mergeCell ref="G7:G9"/>
    <mergeCell ref="H7:H9"/>
    <mergeCell ref="I7:I9"/>
    <mergeCell ref="D4:D6"/>
    <mergeCell ref="E4:E6"/>
    <mergeCell ref="F4:F6"/>
    <mergeCell ref="G4:G6"/>
    <mergeCell ref="H4:H6"/>
    <mergeCell ref="I4:I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0"/>
  <sheetViews>
    <sheetView workbookViewId="0">
      <selection activeCell="J311" sqref="J311"/>
    </sheetView>
  </sheetViews>
  <sheetFormatPr baseColWidth="10" defaultColWidth="8.83203125" defaultRowHeight="15" x14ac:dyDescent="0.2"/>
  <cols>
    <col min="1" max="1" width="23.1640625" bestFit="1" customWidth="1"/>
    <col min="2" max="2" width="19.5" bestFit="1" customWidth="1"/>
    <col min="3" max="4" width="12.1640625" bestFit="1" customWidth="1"/>
    <col min="5" max="5" width="15.1640625" bestFit="1" customWidth="1"/>
    <col min="6" max="6" width="13.5" bestFit="1" customWidth="1"/>
    <col min="7" max="7" width="6.6640625" bestFit="1" customWidth="1"/>
    <col min="8" max="8" width="16.33203125" bestFit="1" customWidth="1"/>
    <col min="9" max="9" width="17.6640625" bestFit="1" customWidth="1"/>
    <col min="10" max="10" width="10.33203125" bestFit="1" customWidth="1"/>
    <col min="11" max="11" width="19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1299</v>
      </c>
    </row>
    <row r="2" spans="1:11" x14ac:dyDescent="0.2">
      <c r="A2" t="s">
        <v>10</v>
      </c>
      <c r="B2" t="s">
        <v>10</v>
      </c>
      <c r="C2">
        <v>27.175255400000001</v>
      </c>
      <c r="D2">
        <v>78.009816099999995</v>
      </c>
      <c r="E2">
        <v>30060</v>
      </c>
      <c r="F2">
        <v>4.1328147914160356</v>
      </c>
      <c r="G2">
        <v>1</v>
      </c>
      <c r="H2">
        <v>816888.17732400005</v>
      </c>
      <c r="I2">
        <v>2344975.0719659999</v>
      </c>
      <c r="J2">
        <v>0</v>
      </c>
      <c r="K2" t="str">
        <f>CONCATENATE("Cluster :", G2, " Sub-Cluster :", J2)</f>
        <v>Cluster :1 Sub-Cluster :0</v>
      </c>
    </row>
    <row r="3" spans="1:11" x14ac:dyDescent="0.2">
      <c r="A3" t="s">
        <v>10</v>
      </c>
      <c r="B3" t="s">
        <v>256</v>
      </c>
      <c r="C3">
        <v>26.870649350000001</v>
      </c>
      <c r="D3">
        <v>78.497300728154528</v>
      </c>
      <c r="E3">
        <v>5910</v>
      </c>
      <c r="F3">
        <v>7.9153771439751192E-2</v>
      </c>
      <c r="G3">
        <v>1</v>
      </c>
      <c r="H3">
        <v>158805.53765849999</v>
      </c>
      <c r="I3">
        <v>463919.04730339331</v>
      </c>
      <c r="J3">
        <v>0</v>
      </c>
      <c r="K3" t="str">
        <f t="shared" ref="K3:K66" si="0">CONCATENATE("Cluster :", G3, " Sub-Cluster :", J3)</f>
        <v>Cluster :1 Sub-Cluster :0</v>
      </c>
    </row>
    <row r="4" spans="1:11" x14ac:dyDescent="0.2">
      <c r="A4" t="s">
        <v>10</v>
      </c>
      <c r="B4" t="s">
        <v>257</v>
      </c>
      <c r="C4">
        <v>27.2336372</v>
      </c>
      <c r="D4">
        <v>78.198135600000001</v>
      </c>
      <c r="E4">
        <v>5040</v>
      </c>
      <c r="F4">
        <v>-6.6878737354425552E-2</v>
      </c>
      <c r="G4">
        <v>1</v>
      </c>
      <c r="H4">
        <v>137257.53148800001</v>
      </c>
      <c r="I4">
        <v>394118.60342399997</v>
      </c>
      <c r="J4">
        <v>0</v>
      </c>
      <c r="K4" t="str">
        <f t="shared" si="0"/>
        <v>Cluster :1 Sub-Cluster :0</v>
      </c>
    </row>
    <row r="5" spans="1:11" x14ac:dyDescent="0.2">
      <c r="A5" t="s">
        <v>10</v>
      </c>
      <c r="B5" t="s">
        <v>85</v>
      </c>
      <c r="C5">
        <v>27.027668250000001</v>
      </c>
      <c r="D5">
        <v>78.207434113414607</v>
      </c>
      <c r="E5">
        <v>14070</v>
      </c>
      <c r="F5">
        <v>1.448837991854099</v>
      </c>
      <c r="G5">
        <v>1</v>
      </c>
      <c r="H5">
        <v>380279.29227749998</v>
      </c>
      <c r="I5">
        <v>1100378.597975743</v>
      </c>
      <c r="J5">
        <v>0</v>
      </c>
      <c r="K5" t="str">
        <f t="shared" si="0"/>
        <v>Cluster :1 Sub-Cluster :0</v>
      </c>
    </row>
    <row r="6" spans="1:11" x14ac:dyDescent="0.2">
      <c r="A6" t="s">
        <v>10</v>
      </c>
      <c r="B6" t="s">
        <v>258</v>
      </c>
      <c r="C6">
        <v>26.905370449999999</v>
      </c>
      <c r="D6">
        <v>77.616258330120615</v>
      </c>
      <c r="E6">
        <v>6390</v>
      </c>
      <c r="F6">
        <v>0.1597234314641246</v>
      </c>
      <c r="G6">
        <v>0</v>
      </c>
      <c r="H6">
        <v>171925.31717550001</v>
      </c>
      <c r="I6">
        <v>495967.89072947082</v>
      </c>
      <c r="J6">
        <v>2</v>
      </c>
      <c r="K6" t="str">
        <f t="shared" si="0"/>
        <v>Cluster :0 Sub-Cluster :2</v>
      </c>
    </row>
    <row r="7" spans="1:11" x14ac:dyDescent="0.2">
      <c r="A7" t="s">
        <v>10</v>
      </c>
      <c r="B7" t="s">
        <v>259</v>
      </c>
      <c r="C7">
        <v>27.145203500000001</v>
      </c>
      <c r="D7">
        <v>77.732252192153169</v>
      </c>
      <c r="E7">
        <v>6960</v>
      </c>
      <c r="F7">
        <v>0.25539990274306801</v>
      </c>
      <c r="G7">
        <v>0</v>
      </c>
      <c r="H7">
        <v>188930.61636000001</v>
      </c>
      <c r="I7">
        <v>541016.4752573861</v>
      </c>
      <c r="J7">
        <v>2</v>
      </c>
      <c r="K7" t="str">
        <f t="shared" si="0"/>
        <v>Cluster :0 Sub-Cluster :2</v>
      </c>
    </row>
    <row r="8" spans="1:11" x14ac:dyDescent="0.2">
      <c r="A8" t="s">
        <v>11</v>
      </c>
      <c r="B8" t="s">
        <v>11</v>
      </c>
      <c r="C8">
        <v>26.469100000000001</v>
      </c>
      <c r="D8">
        <v>74.638999999999996</v>
      </c>
      <c r="E8">
        <v>11010</v>
      </c>
      <c r="F8">
        <v>0.93520640919871834</v>
      </c>
      <c r="G8">
        <v>0</v>
      </c>
      <c r="H8">
        <v>291424.79100000003</v>
      </c>
      <c r="I8">
        <v>821775.3899999999</v>
      </c>
      <c r="J8">
        <v>1</v>
      </c>
      <c r="K8" t="str">
        <f t="shared" si="0"/>
        <v>Cluster :0 Sub-Cluster :1</v>
      </c>
    </row>
    <row r="9" spans="1:11" x14ac:dyDescent="0.2">
      <c r="A9" t="s">
        <v>11</v>
      </c>
      <c r="B9" t="s">
        <v>260</v>
      </c>
      <c r="C9">
        <v>26.0992137</v>
      </c>
      <c r="D9">
        <v>74.312704400000001</v>
      </c>
      <c r="E9">
        <v>4710</v>
      </c>
      <c r="F9">
        <v>-0.1222703786211823</v>
      </c>
      <c r="G9">
        <v>0</v>
      </c>
      <c r="H9">
        <v>122927.296527</v>
      </c>
      <c r="I9">
        <v>350012.83772399998</v>
      </c>
      <c r="J9">
        <v>1</v>
      </c>
      <c r="K9" t="str">
        <f t="shared" si="0"/>
        <v>Cluster :0 Sub-Cluster :1</v>
      </c>
    </row>
    <row r="10" spans="1:11" x14ac:dyDescent="0.2">
      <c r="A10" t="s">
        <v>11</v>
      </c>
      <c r="B10" t="s">
        <v>261</v>
      </c>
      <c r="C10">
        <v>26.052766900000002</v>
      </c>
      <c r="D10">
        <v>74.772863799999996</v>
      </c>
      <c r="E10">
        <v>1740</v>
      </c>
      <c r="F10">
        <v>-0.62079515002199248</v>
      </c>
      <c r="G10">
        <v>0</v>
      </c>
      <c r="H10">
        <v>45331.814405999998</v>
      </c>
      <c r="I10">
        <v>130104.783012</v>
      </c>
      <c r="J10">
        <v>1</v>
      </c>
      <c r="K10" t="str">
        <f t="shared" si="0"/>
        <v>Cluster :0 Sub-Cluster :1</v>
      </c>
    </row>
    <row r="11" spans="1:11" x14ac:dyDescent="0.2">
      <c r="A11" t="s">
        <v>11</v>
      </c>
      <c r="B11" t="s">
        <v>262</v>
      </c>
      <c r="C11">
        <v>25.974212000000001</v>
      </c>
      <c r="D11">
        <v>75.154567200000002</v>
      </c>
      <c r="E11">
        <v>2790</v>
      </c>
      <c r="F11">
        <v>-0.44454901871867569</v>
      </c>
      <c r="G11">
        <v>0</v>
      </c>
      <c r="H11">
        <v>72468.051480000009</v>
      </c>
      <c r="I11">
        <v>209681.24248799999</v>
      </c>
      <c r="J11">
        <v>1</v>
      </c>
      <c r="K11" t="str">
        <f t="shared" si="0"/>
        <v>Cluster :0 Sub-Cluster :1</v>
      </c>
    </row>
    <row r="12" spans="1:11" x14ac:dyDescent="0.2">
      <c r="A12" t="s">
        <v>11</v>
      </c>
      <c r="B12" t="s">
        <v>263</v>
      </c>
      <c r="C12">
        <v>26.588558500000001</v>
      </c>
      <c r="D12">
        <v>74.861097000000001</v>
      </c>
      <c r="E12">
        <v>5760</v>
      </c>
      <c r="F12">
        <v>5.397575268213451E-2</v>
      </c>
      <c r="G12">
        <v>0</v>
      </c>
      <c r="H12">
        <v>153150.09696</v>
      </c>
      <c r="I12">
        <v>431199.91872000002</v>
      </c>
      <c r="J12">
        <v>1</v>
      </c>
      <c r="K12" t="str">
        <f t="shared" si="0"/>
        <v>Cluster :0 Sub-Cluster :1</v>
      </c>
    </row>
    <row r="13" spans="1:11" x14ac:dyDescent="0.2">
      <c r="A13" t="s">
        <v>11</v>
      </c>
      <c r="B13" t="s">
        <v>264</v>
      </c>
      <c r="C13">
        <v>26.0915295</v>
      </c>
      <c r="D13">
        <v>74.504834399999993</v>
      </c>
      <c r="E13">
        <v>3090</v>
      </c>
      <c r="F13">
        <v>-0.39419298120344243</v>
      </c>
      <c r="G13">
        <v>0</v>
      </c>
      <c r="H13">
        <v>80622.826155000002</v>
      </c>
      <c r="I13">
        <v>230219.93829600001</v>
      </c>
      <c r="J13">
        <v>1</v>
      </c>
      <c r="K13" t="str">
        <f t="shared" si="0"/>
        <v>Cluster :0 Sub-Cluster :1</v>
      </c>
    </row>
    <row r="14" spans="1:11" x14ac:dyDescent="0.2">
      <c r="A14" t="s">
        <v>11</v>
      </c>
      <c r="B14" t="s">
        <v>265</v>
      </c>
      <c r="C14">
        <v>26.297039000000002</v>
      </c>
      <c r="D14">
        <v>74.736946399999994</v>
      </c>
      <c r="E14">
        <v>2610</v>
      </c>
      <c r="F14">
        <v>-0.47476264122781581</v>
      </c>
      <c r="G14">
        <v>0</v>
      </c>
      <c r="H14">
        <v>68635.271789999999</v>
      </c>
      <c r="I14">
        <v>195063.430104</v>
      </c>
      <c r="J14">
        <v>1</v>
      </c>
      <c r="K14" t="str">
        <f t="shared" si="0"/>
        <v>Cluster :0 Sub-Cluster :1</v>
      </c>
    </row>
    <row r="15" spans="1:11" x14ac:dyDescent="0.2">
      <c r="A15" t="s">
        <v>11</v>
      </c>
      <c r="B15" t="s">
        <v>266</v>
      </c>
      <c r="C15">
        <v>26.396911500000002</v>
      </c>
      <c r="D15">
        <v>74.382365100000001</v>
      </c>
      <c r="E15">
        <v>1770</v>
      </c>
      <c r="F15">
        <v>-0.61575954627046925</v>
      </c>
      <c r="G15">
        <v>0</v>
      </c>
      <c r="H15">
        <v>46722.533355</v>
      </c>
      <c r="I15">
        <v>131656.786227</v>
      </c>
      <c r="J15">
        <v>1</v>
      </c>
      <c r="K15" t="str">
        <f t="shared" si="0"/>
        <v>Cluster :0 Sub-Cluster :1</v>
      </c>
    </row>
    <row r="16" spans="1:11" x14ac:dyDescent="0.2">
      <c r="A16" t="s">
        <v>11</v>
      </c>
      <c r="B16" t="s">
        <v>267</v>
      </c>
      <c r="C16">
        <v>26.0636337</v>
      </c>
      <c r="D16">
        <v>75.013017500000004</v>
      </c>
      <c r="E16">
        <v>2130</v>
      </c>
      <c r="F16">
        <v>-0.55533230125218913</v>
      </c>
      <c r="G16">
        <v>0</v>
      </c>
      <c r="H16">
        <v>55515.539780999999</v>
      </c>
      <c r="I16">
        <v>159777.72727500001</v>
      </c>
      <c r="J16">
        <v>1</v>
      </c>
      <c r="K16" t="str">
        <f t="shared" si="0"/>
        <v>Cluster :0 Sub-Cluster :1</v>
      </c>
    </row>
    <row r="17" spans="1:11" x14ac:dyDescent="0.2">
      <c r="A17" t="s">
        <v>12</v>
      </c>
      <c r="B17" t="s">
        <v>268</v>
      </c>
      <c r="C17">
        <v>27.973051850000001</v>
      </c>
      <c r="D17">
        <v>78.40054485402743</v>
      </c>
      <c r="E17">
        <v>10140</v>
      </c>
      <c r="F17">
        <v>0.78917390040454161</v>
      </c>
      <c r="G17">
        <v>2</v>
      </c>
      <c r="H17">
        <v>283646.74575900001</v>
      </c>
      <c r="I17">
        <v>794981.52481983812</v>
      </c>
      <c r="J17">
        <v>2</v>
      </c>
      <c r="K17" t="str">
        <f t="shared" si="0"/>
        <v>Cluster :2 Sub-Cluster :2</v>
      </c>
    </row>
    <row r="18" spans="1:11" x14ac:dyDescent="0.2">
      <c r="A18" t="s">
        <v>12</v>
      </c>
      <c r="B18" t="s">
        <v>269</v>
      </c>
      <c r="C18">
        <v>27.977023599999999</v>
      </c>
      <c r="D18">
        <v>77.9603003</v>
      </c>
      <c r="E18">
        <v>4230</v>
      </c>
      <c r="F18">
        <v>-0.20284003864555561</v>
      </c>
      <c r="G18">
        <v>2</v>
      </c>
      <c r="H18">
        <v>118342.809828</v>
      </c>
      <c r="I18">
        <v>329772.07026900002</v>
      </c>
      <c r="J18">
        <v>2</v>
      </c>
      <c r="K18" t="str">
        <f t="shared" si="0"/>
        <v>Cluster :2 Sub-Cluster :2</v>
      </c>
    </row>
    <row r="19" spans="1:11" x14ac:dyDescent="0.2">
      <c r="A19" t="s">
        <v>12</v>
      </c>
      <c r="B19" t="s">
        <v>270</v>
      </c>
      <c r="C19">
        <v>27.73960495</v>
      </c>
      <c r="D19">
        <v>77.904052835733594</v>
      </c>
      <c r="E19">
        <v>5370</v>
      </c>
      <c r="F19">
        <v>-1.148709608766886E-2</v>
      </c>
      <c r="G19">
        <v>2</v>
      </c>
      <c r="H19">
        <v>148961.67858149999</v>
      </c>
      <c r="I19">
        <v>418344.7637278894</v>
      </c>
      <c r="J19">
        <v>2</v>
      </c>
      <c r="K19" t="str">
        <f t="shared" si="0"/>
        <v>Cluster :2 Sub-Cluster :2</v>
      </c>
    </row>
    <row r="20" spans="1:11" x14ac:dyDescent="0.2">
      <c r="A20" t="s">
        <v>12</v>
      </c>
      <c r="B20" t="s">
        <v>271</v>
      </c>
      <c r="C20">
        <v>27.985412350000001</v>
      </c>
      <c r="D20">
        <v>77.715909106959316</v>
      </c>
      <c r="E20">
        <v>5880</v>
      </c>
      <c r="F20">
        <v>7.4118167688227848E-2</v>
      </c>
      <c r="G20">
        <v>2</v>
      </c>
      <c r="H20">
        <v>164554.22461800001</v>
      </c>
      <c r="I20">
        <v>456969.54554892081</v>
      </c>
      <c r="J20">
        <v>2</v>
      </c>
      <c r="K20" t="str">
        <f t="shared" si="0"/>
        <v>Cluster :2 Sub-Cluster :2</v>
      </c>
    </row>
    <row r="21" spans="1:11" x14ac:dyDescent="0.2">
      <c r="A21" t="s">
        <v>12</v>
      </c>
      <c r="B21" t="s">
        <v>272</v>
      </c>
      <c r="C21">
        <v>27.883132700000001</v>
      </c>
      <c r="D21">
        <v>78.097721757198556</v>
      </c>
      <c r="E21">
        <v>24900</v>
      </c>
      <c r="F21">
        <v>3.2666909461540228</v>
      </c>
      <c r="G21">
        <v>2</v>
      </c>
      <c r="H21">
        <v>694290.00423000008</v>
      </c>
      <c r="I21">
        <v>1944633.2717542441</v>
      </c>
      <c r="J21">
        <v>0</v>
      </c>
      <c r="K21" t="str">
        <f t="shared" si="0"/>
        <v>Cluster :2 Sub-Cluster :0</v>
      </c>
    </row>
    <row r="22" spans="1:11" x14ac:dyDescent="0.2">
      <c r="A22" t="s">
        <v>13</v>
      </c>
      <c r="B22" t="s">
        <v>13</v>
      </c>
      <c r="C22">
        <v>22.305050250000001</v>
      </c>
      <c r="D22">
        <v>74.348971804350185</v>
      </c>
      <c r="E22">
        <v>6210</v>
      </c>
      <c r="F22">
        <v>0.12950980895498451</v>
      </c>
      <c r="G22">
        <v>0</v>
      </c>
      <c r="H22">
        <v>138514.36205249999</v>
      </c>
      <c r="I22">
        <v>461707.11490501458</v>
      </c>
      <c r="J22">
        <v>0</v>
      </c>
      <c r="K22" t="str">
        <f t="shared" si="0"/>
        <v>Cluster :0 Sub-Cluster :0</v>
      </c>
    </row>
    <row r="23" spans="1:11" x14ac:dyDescent="0.2">
      <c r="A23" t="s">
        <v>13</v>
      </c>
      <c r="B23" t="s">
        <v>273</v>
      </c>
      <c r="C23">
        <v>22.564319950000002</v>
      </c>
      <c r="D23">
        <v>74.322556945393046</v>
      </c>
      <c r="E23">
        <v>1260</v>
      </c>
      <c r="F23">
        <v>-0.70136481004636586</v>
      </c>
      <c r="G23">
        <v>0</v>
      </c>
      <c r="H23">
        <v>28431.043137000001</v>
      </c>
      <c r="I23">
        <v>93646.421751195245</v>
      </c>
      <c r="J23">
        <v>0</v>
      </c>
      <c r="K23" t="str">
        <f t="shared" si="0"/>
        <v>Cluster :0 Sub-Cluster :0</v>
      </c>
    </row>
    <row r="24" spans="1:11" x14ac:dyDescent="0.2">
      <c r="A24" t="s">
        <v>13</v>
      </c>
      <c r="B24" t="s">
        <v>274</v>
      </c>
      <c r="C24">
        <v>22.435731100000002</v>
      </c>
      <c r="D24">
        <v>74.579710185997328</v>
      </c>
      <c r="E24">
        <v>2670</v>
      </c>
      <c r="F24">
        <v>-0.46469143372476912</v>
      </c>
      <c r="G24">
        <v>0</v>
      </c>
      <c r="H24">
        <v>59903.402037000007</v>
      </c>
      <c r="I24">
        <v>199127.82619661291</v>
      </c>
      <c r="J24">
        <v>0</v>
      </c>
      <c r="K24" t="str">
        <f t="shared" si="0"/>
        <v>Cluster :0 Sub-Cluster :0</v>
      </c>
    </row>
    <row r="25" spans="1:11" x14ac:dyDescent="0.2">
      <c r="A25" t="s">
        <v>14</v>
      </c>
      <c r="B25" t="s">
        <v>14</v>
      </c>
      <c r="C25">
        <v>25.4381302</v>
      </c>
      <c r="D25">
        <v>81.833800499999995</v>
      </c>
      <c r="E25">
        <v>19200</v>
      </c>
      <c r="F25">
        <v>2.3099262333645889</v>
      </c>
      <c r="G25">
        <v>1</v>
      </c>
      <c r="H25">
        <v>488412.09983999998</v>
      </c>
      <c r="I25">
        <v>1571208.9696</v>
      </c>
      <c r="J25">
        <v>1</v>
      </c>
      <c r="K25" t="str">
        <f t="shared" si="0"/>
        <v>Cluster :1 Sub-Cluster :1</v>
      </c>
    </row>
    <row r="26" spans="1:11" x14ac:dyDescent="0.2">
      <c r="A26" t="s">
        <v>14</v>
      </c>
      <c r="B26" t="s">
        <v>275</v>
      </c>
      <c r="C26">
        <v>25.19567335</v>
      </c>
      <c r="D26">
        <v>81.653543086029302</v>
      </c>
      <c r="E26">
        <v>5010</v>
      </c>
      <c r="F26">
        <v>-7.1914341105948895E-2</v>
      </c>
      <c r="G26">
        <v>1</v>
      </c>
      <c r="H26">
        <v>126230.3234835</v>
      </c>
      <c r="I26">
        <v>409084.25086100679</v>
      </c>
      <c r="J26">
        <v>1</v>
      </c>
      <c r="K26" t="str">
        <f t="shared" si="0"/>
        <v>Cluster :1 Sub-Cluster :1</v>
      </c>
    </row>
    <row r="27" spans="1:11" x14ac:dyDescent="0.2">
      <c r="A27" t="s">
        <v>14</v>
      </c>
      <c r="B27" t="s">
        <v>276</v>
      </c>
      <c r="C27">
        <v>25.435330050000001</v>
      </c>
      <c r="D27">
        <v>82.189059904314604</v>
      </c>
      <c r="E27">
        <v>12990</v>
      </c>
      <c r="F27">
        <v>1.267556256799258</v>
      </c>
      <c r="G27">
        <v>1</v>
      </c>
      <c r="H27">
        <v>330404.93734950002</v>
      </c>
      <c r="I27">
        <v>1067635.8881570471</v>
      </c>
      <c r="J27">
        <v>1</v>
      </c>
      <c r="K27" t="str">
        <f t="shared" si="0"/>
        <v>Cluster :1 Sub-Cluster :1</v>
      </c>
    </row>
    <row r="28" spans="1:11" x14ac:dyDescent="0.2">
      <c r="A28" t="s">
        <v>14</v>
      </c>
      <c r="B28" t="s">
        <v>277</v>
      </c>
      <c r="C28">
        <v>25.283292899999999</v>
      </c>
      <c r="D28">
        <v>81.948435376903461</v>
      </c>
      <c r="E28">
        <v>8340</v>
      </c>
      <c r="F28">
        <v>0.4870376753131414</v>
      </c>
      <c r="G28">
        <v>1</v>
      </c>
      <c r="H28">
        <v>210862.662786</v>
      </c>
      <c r="I28">
        <v>683449.95104337484</v>
      </c>
      <c r="J28">
        <v>1</v>
      </c>
      <c r="K28" t="str">
        <f t="shared" si="0"/>
        <v>Cluster :1 Sub-Cluster :1</v>
      </c>
    </row>
    <row r="29" spans="1:11" x14ac:dyDescent="0.2">
      <c r="A29" t="s">
        <v>14</v>
      </c>
      <c r="B29" t="s">
        <v>278</v>
      </c>
      <c r="C29">
        <v>24.940837299999998</v>
      </c>
      <c r="D29">
        <v>82.070137495130496</v>
      </c>
      <c r="E29">
        <v>5190</v>
      </c>
      <c r="F29">
        <v>-4.1700718596808878E-2</v>
      </c>
      <c r="G29">
        <v>1</v>
      </c>
      <c r="H29">
        <v>129442.94558699999</v>
      </c>
      <c r="I29">
        <v>425944.01359972719</v>
      </c>
      <c r="J29">
        <v>1</v>
      </c>
      <c r="K29" t="str">
        <f t="shared" si="0"/>
        <v>Cluster :1 Sub-Cluster :1</v>
      </c>
    </row>
    <row r="30" spans="1:11" x14ac:dyDescent="0.2">
      <c r="A30" t="s">
        <v>14</v>
      </c>
      <c r="B30" t="s">
        <v>279</v>
      </c>
      <c r="C30">
        <v>25.164851899999999</v>
      </c>
      <c r="D30">
        <v>82.140107534457428</v>
      </c>
      <c r="E30">
        <v>7980</v>
      </c>
      <c r="F30">
        <v>0.4266104302948614</v>
      </c>
      <c r="G30">
        <v>1</v>
      </c>
      <c r="H30">
        <v>200815.51816199999</v>
      </c>
      <c r="I30">
        <v>655478.0581249703</v>
      </c>
      <c r="J30">
        <v>1</v>
      </c>
      <c r="K30" t="str">
        <f t="shared" si="0"/>
        <v>Cluster :1 Sub-Cluster :1</v>
      </c>
    </row>
    <row r="31" spans="1:11" x14ac:dyDescent="0.2">
      <c r="A31" t="s">
        <v>14</v>
      </c>
      <c r="B31" t="s">
        <v>280</v>
      </c>
      <c r="C31">
        <v>25.53411625</v>
      </c>
      <c r="D31">
        <v>82.021313669859012</v>
      </c>
      <c r="E31">
        <v>11790</v>
      </c>
      <c r="F31">
        <v>1.0661321067383249</v>
      </c>
      <c r="G31">
        <v>1</v>
      </c>
      <c r="H31">
        <v>301047.23058749997</v>
      </c>
      <c r="I31">
        <v>967031.28816763777</v>
      </c>
      <c r="J31">
        <v>1</v>
      </c>
      <c r="K31" t="str">
        <f t="shared" si="0"/>
        <v>Cluster :1 Sub-Cluster :1</v>
      </c>
    </row>
    <row r="32" spans="1:11" x14ac:dyDescent="0.2">
      <c r="A32" t="s">
        <v>14</v>
      </c>
      <c r="B32" t="s">
        <v>281</v>
      </c>
      <c r="C32">
        <v>25.618904400000002</v>
      </c>
      <c r="D32">
        <v>81.7910412794796</v>
      </c>
      <c r="E32">
        <v>11310</v>
      </c>
      <c r="F32">
        <v>0.98556244671395166</v>
      </c>
      <c r="G32">
        <v>1</v>
      </c>
      <c r="H32">
        <v>289749.80876400002</v>
      </c>
      <c r="I32">
        <v>925056.67687091429</v>
      </c>
      <c r="J32">
        <v>1</v>
      </c>
      <c r="K32" t="str">
        <f t="shared" si="0"/>
        <v>Cluster :1 Sub-Cluster :1</v>
      </c>
    </row>
    <row r="33" spans="1:11" x14ac:dyDescent="0.2">
      <c r="A33" t="s">
        <v>15</v>
      </c>
      <c r="B33" t="s">
        <v>15</v>
      </c>
      <c r="C33">
        <v>29.601699</v>
      </c>
      <c r="D33">
        <v>79.663263499999999</v>
      </c>
      <c r="E33">
        <v>2460</v>
      </c>
      <c r="F33">
        <v>-0.49994065998543252</v>
      </c>
      <c r="G33">
        <v>2</v>
      </c>
      <c r="H33">
        <v>72820.179539999997</v>
      </c>
      <c r="I33">
        <v>195971.62821</v>
      </c>
      <c r="J33">
        <v>4</v>
      </c>
      <c r="K33" t="str">
        <f t="shared" si="0"/>
        <v>Cluster :2 Sub-Cluster :4</v>
      </c>
    </row>
    <row r="34" spans="1:11" x14ac:dyDescent="0.2">
      <c r="A34" t="s">
        <v>15</v>
      </c>
      <c r="B34" t="s">
        <v>282</v>
      </c>
      <c r="C34">
        <v>29.69605</v>
      </c>
      <c r="D34">
        <v>79.264989999999997</v>
      </c>
      <c r="E34">
        <v>1020</v>
      </c>
      <c r="F34">
        <v>-0.74164964005855261</v>
      </c>
      <c r="G34">
        <v>2</v>
      </c>
      <c r="H34">
        <v>30289.971000000001</v>
      </c>
      <c r="I34">
        <v>80850.289799999999</v>
      </c>
      <c r="J34">
        <v>4</v>
      </c>
      <c r="K34" t="str">
        <f t="shared" si="0"/>
        <v>Cluster :2 Sub-Cluster :4</v>
      </c>
    </row>
    <row r="35" spans="1:11" x14ac:dyDescent="0.2">
      <c r="A35" t="s">
        <v>15</v>
      </c>
      <c r="B35" t="s">
        <v>283</v>
      </c>
      <c r="C35">
        <v>29.503779999999999</v>
      </c>
      <c r="D35">
        <v>79.935149999999993</v>
      </c>
      <c r="E35">
        <v>870</v>
      </c>
      <c r="F35">
        <v>-0.76682765881616932</v>
      </c>
      <c r="G35">
        <v>2</v>
      </c>
      <c r="H35">
        <v>25668.2886</v>
      </c>
      <c r="I35">
        <v>69543.580499999996</v>
      </c>
      <c r="J35">
        <v>4</v>
      </c>
      <c r="K35" t="str">
        <f t="shared" si="0"/>
        <v>Cluster :2 Sub-Cluster :4</v>
      </c>
    </row>
    <row r="36" spans="1:11" x14ac:dyDescent="0.2">
      <c r="A36" t="s">
        <v>15</v>
      </c>
      <c r="B36" t="s">
        <v>284</v>
      </c>
      <c r="C36">
        <v>29.876456999999998</v>
      </c>
      <c r="D36">
        <v>79.387545363387716</v>
      </c>
      <c r="E36">
        <v>690</v>
      </c>
      <c r="F36">
        <v>-0.79704128132530927</v>
      </c>
      <c r="G36">
        <v>2</v>
      </c>
      <c r="H36">
        <v>20614.75533</v>
      </c>
      <c r="I36">
        <v>54777.406300737523</v>
      </c>
      <c r="J36">
        <v>4</v>
      </c>
      <c r="K36" t="str">
        <f t="shared" si="0"/>
        <v>Cluster :2 Sub-Cluster :4</v>
      </c>
    </row>
    <row r="37" spans="1:11" x14ac:dyDescent="0.2">
      <c r="A37" t="s">
        <v>15</v>
      </c>
      <c r="B37" t="s">
        <v>285</v>
      </c>
      <c r="C37">
        <v>29.764861700000001</v>
      </c>
      <c r="D37">
        <v>79.424457417400603</v>
      </c>
      <c r="E37">
        <v>810</v>
      </c>
      <c r="F37">
        <v>-0.77689886631921601</v>
      </c>
      <c r="G37">
        <v>2</v>
      </c>
      <c r="H37">
        <v>24109.537977</v>
      </c>
      <c r="I37">
        <v>64333.810508094488</v>
      </c>
      <c r="J37">
        <v>4</v>
      </c>
      <c r="K37" t="str">
        <f t="shared" si="0"/>
        <v>Cluster :2 Sub-Cluster :4</v>
      </c>
    </row>
    <row r="38" spans="1:11" x14ac:dyDescent="0.2">
      <c r="A38" t="s">
        <v>15</v>
      </c>
      <c r="B38" t="s">
        <v>286</v>
      </c>
      <c r="C38">
        <v>29.491012850000001</v>
      </c>
      <c r="D38">
        <v>79.835590184518125</v>
      </c>
      <c r="E38">
        <v>480</v>
      </c>
      <c r="F38">
        <v>-0.83229050758597267</v>
      </c>
      <c r="G38">
        <v>2</v>
      </c>
      <c r="H38">
        <v>14155.686168</v>
      </c>
      <c r="I38">
        <v>38321.083288568698</v>
      </c>
      <c r="J38">
        <v>4</v>
      </c>
      <c r="K38" t="str">
        <f t="shared" si="0"/>
        <v>Cluster :2 Sub-Cluster :4</v>
      </c>
    </row>
    <row r="39" spans="1:11" x14ac:dyDescent="0.2">
      <c r="A39" t="s">
        <v>15</v>
      </c>
      <c r="B39" t="s">
        <v>287</v>
      </c>
      <c r="C39">
        <v>29.632300699999998</v>
      </c>
      <c r="D39">
        <v>79.415414167643206</v>
      </c>
      <c r="E39">
        <v>1500</v>
      </c>
      <c r="F39">
        <v>-0.66107998003417923</v>
      </c>
      <c r="G39">
        <v>2</v>
      </c>
      <c r="H39">
        <v>44448.451050000003</v>
      </c>
      <c r="I39">
        <v>119123.12125146481</v>
      </c>
      <c r="J39">
        <v>4</v>
      </c>
      <c r="K39" t="str">
        <f t="shared" si="0"/>
        <v>Cluster :2 Sub-Cluster :4</v>
      </c>
    </row>
    <row r="40" spans="1:11" x14ac:dyDescent="0.2">
      <c r="A40" t="s">
        <v>15</v>
      </c>
      <c r="B40" t="s">
        <v>288</v>
      </c>
      <c r="C40">
        <v>29.764144600000002</v>
      </c>
      <c r="D40">
        <v>79.611886372271869</v>
      </c>
      <c r="E40">
        <v>600</v>
      </c>
      <c r="F40">
        <v>-0.8121480925798793</v>
      </c>
      <c r="G40">
        <v>2</v>
      </c>
      <c r="H40">
        <v>17858.48676</v>
      </c>
      <c r="I40">
        <v>47767.131823363117</v>
      </c>
      <c r="J40">
        <v>4</v>
      </c>
      <c r="K40" t="str">
        <f t="shared" si="0"/>
        <v>Cluster :2 Sub-Cluster :4</v>
      </c>
    </row>
    <row r="41" spans="1:11" x14ac:dyDescent="0.2">
      <c r="A41" t="s">
        <v>16</v>
      </c>
      <c r="B41" t="s">
        <v>16</v>
      </c>
      <c r="C41">
        <v>27.5</v>
      </c>
      <c r="D41">
        <v>76.5</v>
      </c>
      <c r="E41">
        <v>9690</v>
      </c>
      <c r="F41">
        <v>0.71363984413169157</v>
      </c>
      <c r="G41">
        <v>2</v>
      </c>
      <c r="H41">
        <v>266475</v>
      </c>
      <c r="I41">
        <v>741285</v>
      </c>
      <c r="J41">
        <v>2</v>
      </c>
      <c r="K41" t="str">
        <f t="shared" si="0"/>
        <v>Cluster :2 Sub-Cluster :2</v>
      </c>
    </row>
    <row r="42" spans="1:11" x14ac:dyDescent="0.2">
      <c r="A42" t="s">
        <v>16</v>
      </c>
      <c r="B42" t="s">
        <v>289</v>
      </c>
      <c r="C42">
        <v>27.687621</v>
      </c>
      <c r="D42">
        <v>76.352309000000005</v>
      </c>
      <c r="E42">
        <v>3630</v>
      </c>
      <c r="F42">
        <v>-0.30355211367602242</v>
      </c>
      <c r="G42">
        <v>2</v>
      </c>
      <c r="H42">
        <v>100506.06423</v>
      </c>
      <c r="I42">
        <v>277158.88166999997</v>
      </c>
      <c r="J42">
        <v>2</v>
      </c>
      <c r="K42" t="str">
        <f t="shared" si="0"/>
        <v>Cluster :2 Sub-Cluster :2</v>
      </c>
    </row>
    <row r="43" spans="1:11" x14ac:dyDescent="0.2">
      <c r="A43" t="s">
        <v>16</v>
      </c>
      <c r="B43" t="s">
        <v>290</v>
      </c>
      <c r="C43">
        <v>27.894044000000001</v>
      </c>
      <c r="D43">
        <v>76.274780000000007</v>
      </c>
      <c r="E43">
        <v>4920</v>
      </c>
      <c r="F43">
        <v>-8.7021152360518897E-2</v>
      </c>
      <c r="G43">
        <v>2</v>
      </c>
      <c r="H43">
        <v>137238.69648000001</v>
      </c>
      <c r="I43">
        <v>375271.91759999999</v>
      </c>
      <c r="J43">
        <v>2</v>
      </c>
      <c r="K43" t="str">
        <f t="shared" si="0"/>
        <v>Cluster :2 Sub-Cluster :2</v>
      </c>
    </row>
    <row r="44" spans="1:11" x14ac:dyDescent="0.2">
      <c r="A44" t="s">
        <v>16</v>
      </c>
      <c r="B44" t="s">
        <v>291</v>
      </c>
      <c r="C44">
        <v>27.3194886</v>
      </c>
      <c r="D44">
        <v>77.0761021</v>
      </c>
      <c r="E44">
        <v>3390</v>
      </c>
      <c r="F44">
        <v>-0.34383694368820911</v>
      </c>
      <c r="G44">
        <v>0</v>
      </c>
      <c r="H44">
        <v>92613.066353999995</v>
      </c>
      <c r="I44">
        <v>261287.98611900001</v>
      </c>
      <c r="J44">
        <v>2</v>
      </c>
      <c r="K44" t="str">
        <f t="shared" si="0"/>
        <v>Cluster :0 Sub-Cluster :2</v>
      </c>
    </row>
    <row r="45" spans="1:11" x14ac:dyDescent="0.2">
      <c r="A45" t="s">
        <v>16</v>
      </c>
      <c r="B45" t="s">
        <v>292</v>
      </c>
      <c r="C45">
        <v>28.030864000000001</v>
      </c>
      <c r="D45">
        <v>76.716212999999996</v>
      </c>
      <c r="E45">
        <v>1890</v>
      </c>
      <c r="F45">
        <v>-0.59561713126437588</v>
      </c>
      <c r="G45">
        <v>2</v>
      </c>
      <c r="H45">
        <v>52978.33296</v>
      </c>
      <c r="I45">
        <v>144993.64257</v>
      </c>
      <c r="J45">
        <v>2</v>
      </c>
      <c r="K45" t="str">
        <f t="shared" si="0"/>
        <v>Cluster :2 Sub-Cluster :2</v>
      </c>
    </row>
    <row r="46" spans="1:11" x14ac:dyDescent="0.2">
      <c r="A46" t="s">
        <v>16</v>
      </c>
      <c r="B46" t="s">
        <v>293</v>
      </c>
      <c r="C46">
        <v>27.363773900000002</v>
      </c>
      <c r="D46">
        <v>76.858192599999995</v>
      </c>
      <c r="E46">
        <v>3990</v>
      </c>
      <c r="F46">
        <v>-0.2431248686577423</v>
      </c>
      <c r="G46">
        <v>0</v>
      </c>
      <c r="H46">
        <v>109181.457861</v>
      </c>
      <c r="I46">
        <v>306664.18847400002</v>
      </c>
      <c r="J46">
        <v>2</v>
      </c>
      <c r="K46" t="str">
        <f t="shared" si="0"/>
        <v>Cluster :0 Sub-Cluster :2</v>
      </c>
    </row>
    <row r="47" spans="1:11" x14ac:dyDescent="0.2">
      <c r="A47" t="s">
        <v>16</v>
      </c>
      <c r="B47" t="s">
        <v>294</v>
      </c>
      <c r="C47">
        <v>27.155885999999999</v>
      </c>
      <c r="D47">
        <v>76.850792400000003</v>
      </c>
      <c r="E47">
        <v>3210</v>
      </c>
      <c r="F47">
        <v>-0.37405056619734911</v>
      </c>
      <c r="G47">
        <v>0</v>
      </c>
      <c r="H47">
        <v>87170.394059999991</v>
      </c>
      <c r="I47">
        <v>246691.04360400001</v>
      </c>
      <c r="J47">
        <v>2</v>
      </c>
      <c r="K47" t="str">
        <f t="shared" si="0"/>
        <v>Cluster :0 Sub-Cluster :2</v>
      </c>
    </row>
    <row r="48" spans="1:11" x14ac:dyDescent="0.2">
      <c r="A48" t="s">
        <v>16</v>
      </c>
      <c r="B48" t="s">
        <v>194</v>
      </c>
      <c r="C48">
        <v>27.236804299999999</v>
      </c>
      <c r="D48">
        <v>76.622680099999997</v>
      </c>
      <c r="E48">
        <v>1410</v>
      </c>
      <c r="F48">
        <v>-0.67618679128874926</v>
      </c>
      <c r="G48">
        <v>0</v>
      </c>
      <c r="H48">
        <v>38403.894063</v>
      </c>
      <c r="I48">
        <v>108037.97894099999</v>
      </c>
      <c r="J48">
        <v>2</v>
      </c>
      <c r="K48" t="str">
        <f t="shared" si="0"/>
        <v>Cluster :0 Sub-Cluster :2</v>
      </c>
    </row>
    <row r="49" spans="1:11" x14ac:dyDescent="0.2">
      <c r="A49" t="s">
        <v>16</v>
      </c>
      <c r="B49" t="s">
        <v>295</v>
      </c>
      <c r="C49">
        <v>27.5657903</v>
      </c>
      <c r="D49">
        <v>76.4896861</v>
      </c>
      <c r="E49">
        <v>3540</v>
      </c>
      <c r="F49">
        <v>-0.31865892493059239</v>
      </c>
      <c r="G49">
        <v>2</v>
      </c>
      <c r="H49">
        <v>97582.897662000003</v>
      </c>
      <c r="I49">
        <v>270773.488794</v>
      </c>
      <c r="J49">
        <v>2</v>
      </c>
      <c r="K49" t="str">
        <f t="shared" si="0"/>
        <v>Cluster :2 Sub-Cluster :2</v>
      </c>
    </row>
    <row r="50" spans="1:11" x14ac:dyDescent="0.2">
      <c r="A50" t="s">
        <v>16</v>
      </c>
      <c r="B50" t="s">
        <v>296</v>
      </c>
      <c r="C50">
        <v>27.399931200000001</v>
      </c>
      <c r="D50">
        <v>76.316487300000006</v>
      </c>
      <c r="E50">
        <v>3210</v>
      </c>
      <c r="F50">
        <v>-0.37405056619734911</v>
      </c>
      <c r="G50">
        <v>0</v>
      </c>
      <c r="H50">
        <v>87953.779152000003</v>
      </c>
      <c r="I50">
        <v>244975.924233</v>
      </c>
      <c r="J50">
        <v>2</v>
      </c>
      <c r="K50" t="str">
        <f t="shared" si="0"/>
        <v>Cluster :0 Sub-Cluster :2</v>
      </c>
    </row>
    <row r="51" spans="1:11" x14ac:dyDescent="0.2">
      <c r="A51" t="s">
        <v>16</v>
      </c>
      <c r="B51" t="s">
        <v>297</v>
      </c>
      <c r="C51">
        <v>27.931643999999999</v>
      </c>
      <c r="D51">
        <v>76.854601000000002</v>
      </c>
      <c r="E51">
        <v>5460</v>
      </c>
      <c r="F51">
        <v>3.6197151669011482E-3</v>
      </c>
      <c r="G51">
        <v>2</v>
      </c>
      <c r="H51">
        <v>152506.77624000001</v>
      </c>
      <c r="I51">
        <v>419626.12145999999</v>
      </c>
      <c r="J51">
        <v>2</v>
      </c>
      <c r="K51" t="str">
        <f t="shared" si="0"/>
        <v>Cluster :2 Sub-Cluster :2</v>
      </c>
    </row>
    <row r="52" spans="1:11" x14ac:dyDescent="0.2">
      <c r="A52" t="s">
        <v>17</v>
      </c>
      <c r="B52" t="s">
        <v>17</v>
      </c>
      <c r="C52">
        <v>30.371836850000001</v>
      </c>
      <c r="D52">
        <v>76.817911900311174</v>
      </c>
      <c r="E52">
        <v>18510</v>
      </c>
      <c r="F52">
        <v>2.194107347079552</v>
      </c>
      <c r="G52">
        <v>2</v>
      </c>
      <c r="H52">
        <v>562182.70009349997</v>
      </c>
      <c r="I52">
        <v>1421899.5492747601</v>
      </c>
      <c r="J52">
        <v>0</v>
      </c>
      <c r="K52" t="str">
        <f t="shared" si="0"/>
        <v>Cluster :2 Sub-Cluster :0</v>
      </c>
    </row>
    <row r="53" spans="1:11" x14ac:dyDescent="0.2">
      <c r="A53" t="s">
        <v>17</v>
      </c>
      <c r="B53" t="s">
        <v>298</v>
      </c>
      <c r="C53">
        <v>30.242362700000001</v>
      </c>
      <c r="D53">
        <v>77.046051876658538</v>
      </c>
      <c r="E53">
        <v>6900</v>
      </c>
      <c r="F53">
        <v>0.24532869524002129</v>
      </c>
      <c r="G53">
        <v>2</v>
      </c>
      <c r="H53">
        <v>208672.30262999999</v>
      </c>
      <c r="I53">
        <v>531617.75794894388</v>
      </c>
      <c r="J53">
        <v>3</v>
      </c>
      <c r="K53" t="str">
        <f t="shared" si="0"/>
        <v>Cluster :2 Sub-Cluster :3</v>
      </c>
    </row>
    <row r="54" spans="1:11" x14ac:dyDescent="0.2">
      <c r="A54" t="s">
        <v>17</v>
      </c>
      <c r="B54" t="s">
        <v>299</v>
      </c>
      <c r="C54">
        <v>30.472388200000001</v>
      </c>
      <c r="D54">
        <v>77.124267799999998</v>
      </c>
      <c r="E54">
        <v>6480</v>
      </c>
      <c r="F54">
        <v>0.1748302427186946</v>
      </c>
      <c r="G54">
        <v>2</v>
      </c>
      <c r="H54">
        <v>197461.07553599999</v>
      </c>
      <c r="I54">
        <v>499765.255344</v>
      </c>
      <c r="J54">
        <v>3</v>
      </c>
      <c r="K54" t="str">
        <f t="shared" si="0"/>
        <v>Cluster :2 Sub-Cluster :3</v>
      </c>
    </row>
    <row r="55" spans="1:11" x14ac:dyDescent="0.2">
      <c r="A55" t="s">
        <v>18</v>
      </c>
      <c r="B55" t="s">
        <v>300</v>
      </c>
      <c r="C55">
        <v>26.345231900000002</v>
      </c>
      <c r="D55">
        <v>83.033399500000002</v>
      </c>
      <c r="E55">
        <v>7290</v>
      </c>
      <c r="F55">
        <v>0.31079154400982473</v>
      </c>
      <c r="G55">
        <v>1</v>
      </c>
      <c r="H55">
        <v>192056.740551</v>
      </c>
      <c r="I55">
        <v>605313.48235499999</v>
      </c>
      <c r="J55">
        <v>1</v>
      </c>
      <c r="K55" t="str">
        <f t="shared" si="0"/>
        <v>Cluster :1 Sub-Cluster :1</v>
      </c>
    </row>
    <row r="56" spans="1:11" x14ac:dyDescent="0.2">
      <c r="A56" t="s">
        <v>18</v>
      </c>
      <c r="B56" t="s">
        <v>301</v>
      </c>
      <c r="C56">
        <v>26.40704165</v>
      </c>
      <c r="D56">
        <v>83.002468007057914</v>
      </c>
      <c r="E56">
        <v>6060</v>
      </c>
      <c r="F56">
        <v>0.10433179019736789</v>
      </c>
      <c r="G56">
        <v>1</v>
      </c>
      <c r="H56">
        <v>160026.672399</v>
      </c>
      <c r="I56">
        <v>502994.95612277102</v>
      </c>
      <c r="J56">
        <v>1</v>
      </c>
      <c r="K56" t="str">
        <f t="shared" si="0"/>
        <v>Cluster :1 Sub-Cluster :1</v>
      </c>
    </row>
    <row r="57" spans="1:11" x14ac:dyDescent="0.2">
      <c r="A57" t="s">
        <v>18</v>
      </c>
      <c r="B57" t="s">
        <v>302</v>
      </c>
      <c r="C57">
        <v>26.44813255</v>
      </c>
      <c r="D57">
        <v>82.346955606184594</v>
      </c>
      <c r="E57">
        <v>3390</v>
      </c>
      <c r="F57">
        <v>-0.34383694368820911</v>
      </c>
      <c r="G57">
        <v>1</v>
      </c>
      <c r="H57">
        <v>89659.169344499998</v>
      </c>
      <c r="I57">
        <v>279156.17950496578</v>
      </c>
      <c r="J57">
        <v>1</v>
      </c>
      <c r="K57" t="str">
        <f t="shared" si="0"/>
        <v>Cluster :1 Sub-Cluster :1</v>
      </c>
    </row>
    <row r="58" spans="1:11" x14ac:dyDescent="0.2">
      <c r="A58" t="s">
        <v>18</v>
      </c>
      <c r="B58" t="s">
        <v>303</v>
      </c>
      <c r="C58">
        <v>26.300128749999999</v>
      </c>
      <c r="D58">
        <v>82.728372521156814</v>
      </c>
      <c r="E58">
        <v>7500</v>
      </c>
      <c r="F58">
        <v>0.34604077027048802</v>
      </c>
      <c r="G58">
        <v>1</v>
      </c>
      <c r="H58">
        <v>197250.96562500001</v>
      </c>
      <c r="I58">
        <v>620462.79390867613</v>
      </c>
      <c r="J58">
        <v>1</v>
      </c>
      <c r="K58" t="str">
        <f t="shared" si="0"/>
        <v>Cluster :1 Sub-Cluster :1</v>
      </c>
    </row>
    <row r="59" spans="1:11" x14ac:dyDescent="0.2">
      <c r="A59" t="s">
        <v>18</v>
      </c>
      <c r="B59" t="s">
        <v>304</v>
      </c>
      <c r="C59">
        <v>26.518256900000001</v>
      </c>
      <c r="D59">
        <v>82.694691514319629</v>
      </c>
      <c r="E59">
        <v>4710</v>
      </c>
      <c r="F59">
        <v>-0.1222703786211823</v>
      </c>
      <c r="G59">
        <v>1</v>
      </c>
      <c r="H59">
        <v>124900.989999</v>
      </c>
      <c r="I59">
        <v>389491.99703244539</v>
      </c>
      <c r="J59">
        <v>1</v>
      </c>
      <c r="K59" t="str">
        <f t="shared" si="0"/>
        <v>Cluster :1 Sub-Cluster :1</v>
      </c>
    </row>
    <row r="60" spans="1:11" x14ac:dyDescent="0.2">
      <c r="A60" t="s">
        <v>19</v>
      </c>
      <c r="B60" t="s">
        <v>305</v>
      </c>
      <c r="C60">
        <v>31.8442334</v>
      </c>
      <c r="D60">
        <v>74.762523299999998</v>
      </c>
      <c r="E60">
        <v>14490</v>
      </c>
      <c r="F60">
        <v>1.5193364443754249</v>
      </c>
      <c r="G60">
        <v>2</v>
      </c>
      <c r="H60">
        <v>461422.94196600001</v>
      </c>
      <c r="I60">
        <v>1083308.9626170001</v>
      </c>
      <c r="J60">
        <v>5</v>
      </c>
      <c r="K60" t="str">
        <f t="shared" si="0"/>
        <v>Cluster :2 Sub-Cluster :5</v>
      </c>
    </row>
    <row r="61" spans="1:11" x14ac:dyDescent="0.2">
      <c r="A61" t="s">
        <v>19</v>
      </c>
      <c r="B61" t="s">
        <v>306</v>
      </c>
      <c r="C61">
        <v>31.6231011</v>
      </c>
      <c r="D61">
        <v>74.879733299999998</v>
      </c>
      <c r="E61">
        <v>10230</v>
      </c>
      <c r="F61">
        <v>0.80428071165911164</v>
      </c>
      <c r="G61">
        <v>2</v>
      </c>
      <c r="H61">
        <v>323504.32425300003</v>
      </c>
      <c r="I61">
        <v>766019.67165899999</v>
      </c>
      <c r="J61">
        <v>5</v>
      </c>
      <c r="K61" t="str">
        <f t="shared" si="0"/>
        <v>Cluster :2 Sub-Cluster :5</v>
      </c>
    </row>
    <row r="62" spans="1:11" x14ac:dyDescent="0.2">
      <c r="A62" t="s">
        <v>19</v>
      </c>
      <c r="B62" t="s">
        <v>307</v>
      </c>
      <c r="C62">
        <v>31.670915300000001</v>
      </c>
      <c r="D62">
        <v>75.041562888852496</v>
      </c>
      <c r="E62">
        <v>46410</v>
      </c>
      <c r="F62">
        <v>6.8772188359962536</v>
      </c>
      <c r="G62">
        <v>2</v>
      </c>
      <c r="H62">
        <v>1469847.1790730001</v>
      </c>
      <c r="I62">
        <v>3482678.933671644</v>
      </c>
      <c r="J62">
        <v>6</v>
      </c>
      <c r="K62" t="str">
        <f t="shared" si="0"/>
        <v>Cluster :2 Sub-Cluster :6</v>
      </c>
    </row>
    <row r="63" spans="1:11" x14ac:dyDescent="0.2">
      <c r="A63" t="s">
        <v>19</v>
      </c>
      <c r="B63" t="s">
        <v>308</v>
      </c>
      <c r="C63">
        <v>31.554726599999999</v>
      </c>
      <c r="D63">
        <v>75.265859899999995</v>
      </c>
      <c r="E63">
        <v>10500</v>
      </c>
      <c r="F63">
        <v>0.84960114542282161</v>
      </c>
      <c r="G63">
        <v>2</v>
      </c>
      <c r="H63">
        <v>331324.62929999997</v>
      </c>
      <c r="I63">
        <v>790291.52894999995</v>
      </c>
      <c r="J63">
        <v>5</v>
      </c>
      <c r="K63" t="str">
        <f t="shared" si="0"/>
        <v>Cluster :2 Sub-Cluster :5</v>
      </c>
    </row>
    <row r="64" spans="1:11" x14ac:dyDescent="0.2">
      <c r="A64" t="s">
        <v>20</v>
      </c>
      <c r="B64" t="s">
        <v>20</v>
      </c>
      <c r="C64">
        <v>33.695994399999996</v>
      </c>
      <c r="D64">
        <v>75.140562000000003</v>
      </c>
      <c r="E64">
        <v>9510</v>
      </c>
      <c r="F64">
        <v>0.68342622162255151</v>
      </c>
      <c r="G64">
        <v>2</v>
      </c>
      <c r="H64">
        <v>320448.90674399998</v>
      </c>
      <c r="I64">
        <v>714586.74462000001</v>
      </c>
      <c r="J64">
        <v>1</v>
      </c>
      <c r="K64" t="str">
        <f t="shared" si="0"/>
        <v>Cluster :2 Sub-Cluster :1</v>
      </c>
    </row>
    <row r="65" spans="1:11" x14ac:dyDescent="0.2">
      <c r="A65" t="s">
        <v>20</v>
      </c>
      <c r="B65" t="s">
        <v>309</v>
      </c>
      <c r="C65">
        <v>33.803435700000001</v>
      </c>
      <c r="D65">
        <v>75.082210500000002</v>
      </c>
      <c r="E65">
        <v>3840</v>
      </c>
      <c r="F65">
        <v>-0.26830288741535901</v>
      </c>
      <c r="G65">
        <v>2</v>
      </c>
      <c r="H65">
        <v>129805.193088</v>
      </c>
      <c r="I65">
        <v>288315.68832000002</v>
      </c>
      <c r="J65">
        <v>1</v>
      </c>
      <c r="K65" t="str">
        <f t="shared" si="0"/>
        <v>Cluster :2 Sub-Cluster :1</v>
      </c>
    </row>
    <row r="66" spans="1:11" x14ac:dyDescent="0.2">
      <c r="A66" t="s">
        <v>20</v>
      </c>
      <c r="B66" t="s">
        <v>310</v>
      </c>
      <c r="C66">
        <v>33.571807999999997</v>
      </c>
      <c r="D66">
        <v>75.221081400000003</v>
      </c>
      <c r="E66">
        <v>5190</v>
      </c>
      <c r="F66">
        <v>-4.1700718596808878E-2</v>
      </c>
      <c r="G66">
        <v>2</v>
      </c>
      <c r="H66">
        <v>174237.68351999999</v>
      </c>
      <c r="I66">
        <v>390397.41246600001</v>
      </c>
      <c r="J66">
        <v>1</v>
      </c>
      <c r="K66" t="str">
        <f t="shared" si="0"/>
        <v>Cluster :2 Sub-Cluster :1</v>
      </c>
    </row>
    <row r="67" spans="1:11" x14ac:dyDescent="0.2">
      <c r="A67" t="s">
        <v>20</v>
      </c>
      <c r="B67" t="s">
        <v>311</v>
      </c>
      <c r="C67">
        <v>33.668743399999997</v>
      </c>
      <c r="D67">
        <v>75.179601399999996</v>
      </c>
      <c r="E67">
        <v>4530</v>
      </c>
      <c r="F67">
        <v>-0.15248400113032229</v>
      </c>
      <c r="G67">
        <v>2</v>
      </c>
      <c r="H67">
        <v>152519.40760199999</v>
      </c>
      <c r="I67">
        <v>340563.59434200003</v>
      </c>
      <c r="J67">
        <v>1</v>
      </c>
      <c r="K67" t="str">
        <f t="shared" ref="K67:K130" si="1">CONCATENATE("Cluster :", G67, " Sub-Cluster :", J67)</f>
        <v>Cluster :2 Sub-Cluster :1</v>
      </c>
    </row>
    <row r="68" spans="1:11" x14ac:dyDescent="0.2">
      <c r="A68" t="s">
        <v>20</v>
      </c>
      <c r="B68" t="s">
        <v>312</v>
      </c>
      <c r="C68">
        <v>34.01448585</v>
      </c>
      <c r="D68">
        <v>75.32851642391816</v>
      </c>
      <c r="E68">
        <v>3090</v>
      </c>
      <c r="F68">
        <v>-0.39419298120344243</v>
      </c>
      <c r="G68">
        <v>2</v>
      </c>
      <c r="H68">
        <v>105104.76127649999</v>
      </c>
      <c r="I68">
        <v>232765.1157499071</v>
      </c>
      <c r="J68">
        <v>1</v>
      </c>
      <c r="K68" t="str">
        <f t="shared" si="1"/>
        <v>Cluster :2 Sub-Cluster :1</v>
      </c>
    </row>
    <row r="69" spans="1:11" x14ac:dyDescent="0.2">
      <c r="A69" t="s">
        <v>20</v>
      </c>
      <c r="B69" t="s">
        <v>313</v>
      </c>
      <c r="C69">
        <v>33.683216000000002</v>
      </c>
      <c r="D69">
        <v>75.219679499999998</v>
      </c>
      <c r="E69">
        <v>1920</v>
      </c>
      <c r="F69">
        <v>-0.59058152751285253</v>
      </c>
      <c r="G69">
        <v>2</v>
      </c>
      <c r="H69">
        <v>64671.774720000001</v>
      </c>
      <c r="I69">
        <v>144421.78464</v>
      </c>
      <c r="J69">
        <v>1</v>
      </c>
      <c r="K69" t="str">
        <f t="shared" si="1"/>
        <v>Cluster :2 Sub-Cluster :1</v>
      </c>
    </row>
    <row r="70" spans="1:11" x14ac:dyDescent="0.2">
      <c r="A70" t="s">
        <v>21</v>
      </c>
      <c r="B70" t="s">
        <v>21</v>
      </c>
      <c r="C70">
        <v>23.118292100000001</v>
      </c>
      <c r="D70">
        <v>81.699903771784278</v>
      </c>
      <c r="E70">
        <v>4230</v>
      </c>
      <c r="F70">
        <v>-0.20284003864555561</v>
      </c>
      <c r="G70">
        <v>1</v>
      </c>
      <c r="H70">
        <v>97790.375583000001</v>
      </c>
      <c r="I70">
        <v>345590.59295464749</v>
      </c>
      <c r="J70">
        <v>2</v>
      </c>
      <c r="K70" t="str">
        <f t="shared" si="1"/>
        <v>Cluster :1 Sub-Cluster :2</v>
      </c>
    </row>
    <row r="71" spans="1:11" x14ac:dyDescent="0.2">
      <c r="A71" t="s">
        <v>21</v>
      </c>
      <c r="B71" t="s">
        <v>314</v>
      </c>
      <c r="C71">
        <v>22.964559600000001</v>
      </c>
      <c r="D71">
        <v>81.694114271887969</v>
      </c>
      <c r="E71">
        <v>1290</v>
      </c>
      <c r="F71">
        <v>-0.69632920629484263</v>
      </c>
      <c r="G71">
        <v>1</v>
      </c>
      <c r="H71">
        <v>29624.281884</v>
      </c>
      <c r="I71">
        <v>105385.4074107355</v>
      </c>
      <c r="J71">
        <v>2</v>
      </c>
      <c r="K71" t="str">
        <f t="shared" si="1"/>
        <v>Cluster :1 Sub-Cluster :2</v>
      </c>
    </row>
    <row r="72" spans="1:11" x14ac:dyDescent="0.2">
      <c r="A72" t="s">
        <v>21</v>
      </c>
      <c r="B72" t="s">
        <v>315</v>
      </c>
      <c r="C72">
        <v>23.208438399999999</v>
      </c>
      <c r="D72">
        <v>81.972903974205025</v>
      </c>
      <c r="E72">
        <v>1680</v>
      </c>
      <c r="F72">
        <v>-0.63086635752503917</v>
      </c>
      <c r="G72">
        <v>1</v>
      </c>
      <c r="H72">
        <v>38990.176511999998</v>
      </c>
      <c r="I72">
        <v>137714.47867666441</v>
      </c>
      <c r="J72">
        <v>2</v>
      </c>
      <c r="K72" t="str">
        <f t="shared" si="1"/>
        <v>Cluster :1 Sub-Cluster :2</v>
      </c>
    </row>
    <row r="73" spans="1:11" x14ac:dyDescent="0.2">
      <c r="A73" t="s">
        <v>21</v>
      </c>
      <c r="B73" t="s">
        <v>316</v>
      </c>
      <c r="C73">
        <v>22.991248450000001</v>
      </c>
      <c r="D73">
        <v>81.652826028273466</v>
      </c>
      <c r="E73">
        <v>3210</v>
      </c>
      <c r="F73">
        <v>-0.37405056619734911</v>
      </c>
      <c r="G73">
        <v>1</v>
      </c>
      <c r="H73">
        <v>73801.907524499999</v>
      </c>
      <c r="I73">
        <v>262105.5715507578</v>
      </c>
      <c r="J73">
        <v>2</v>
      </c>
      <c r="K73" t="str">
        <f t="shared" si="1"/>
        <v>Cluster :1 Sub-Cluster :2</v>
      </c>
    </row>
    <row r="74" spans="1:11" x14ac:dyDescent="0.2">
      <c r="A74" t="s">
        <v>22</v>
      </c>
      <c r="B74" t="s">
        <v>22</v>
      </c>
      <c r="C74">
        <v>24.583815900000001</v>
      </c>
      <c r="D74">
        <v>77.731288200658298</v>
      </c>
      <c r="E74">
        <v>3000</v>
      </c>
      <c r="F74">
        <v>-0.4092997924580124</v>
      </c>
      <c r="G74">
        <v>0</v>
      </c>
      <c r="H74">
        <v>73751.447700000004</v>
      </c>
      <c r="I74">
        <v>233193.8646019749</v>
      </c>
      <c r="J74">
        <v>2</v>
      </c>
      <c r="K74" t="str">
        <f t="shared" si="1"/>
        <v>Cluster :0 Sub-Cluster :2</v>
      </c>
    </row>
    <row r="75" spans="1:11" x14ac:dyDescent="0.2">
      <c r="A75" t="s">
        <v>22</v>
      </c>
      <c r="B75" t="s">
        <v>317</v>
      </c>
      <c r="C75">
        <v>24.711943600000001</v>
      </c>
      <c r="D75">
        <v>78.137274300000001</v>
      </c>
      <c r="E75">
        <v>2190</v>
      </c>
      <c r="F75">
        <v>-0.54526109374914244</v>
      </c>
      <c r="G75">
        <v>0</v>
      </c>
      <c r="H75">
        <v>54119.156484000006</v>
      </c>
      <c r="I75">
        <v>171120.63071699999</v>
      </c>
      <c r="J75">
        <v>2</v>
      </c>
      <c r="K75" t="str">
        <f t="shared" si="1"/>
        <v>Cluster :0 Sub-Cluster :2</v>
      </c>
    </row>
    <row r="76" spans="1:11" x14ac:dyDescent="0.2">
      <c r="A76" t="s">
        <v>22</v>
      </c>
      <c r="B76" t="s">
        <v>318</v>
      </c>
      <c r="C76">
        <v>24.836607449999999</v>
      </c>
      <c r="D76">
        <v>77.889903181339264</v>
      </c>
      <c r="E76">
        <v>2430</v>
      </c>
      <c r="F76">
        <v>-0.50497626373695581</v>
      </c>
      <c r="G76">
        <v>0</v>
      </c>
      <c r="H76">
        <v>60352.956103500001</v>
      </c>
      <c r="I76">
        <v>189272.46473065441</v>
      </c>
      <c r="J76">
        <v>2</v>
      </c>
      <c r="K76" t="str">
        <f t="shared" si="1"/>
        <v>Cluster :0 Sub-Cluster :2</v>
      </c>
    </row>
    <row r="77" spans="1:11" x14ac:dyDescent="0.2">
      <c r="A77" t="s">
        <v>22</v>
      </c>
      <c r="B77" t="s">
        <v>319</v>
      </c>
      <c r="C77">
        <v>24.408942499999998</v>
      </c>
      <c r="D77">
        <v>78.096590699999993</v>
      </c>
      <c r="E77">
        <v>3090</v>
      </c>
      <c r="F77">
        <v>-0.39419298120344243</v>
      </c>
      <c r="G77">
        <v>0</v>
      </c>
      <c r="H77">
        <v>75423.632324999999</v>
      </c>
      <c r="I77">
        <v>241318.46526299999</v>
      </c>
      <c r="J77">
        <v>0</v>
      </c>
      <c r="K77" t="str">
        <f t="shared" si="1"/>
        <v>Cluster :0 Sub-Cluster :0</v>
      </c>
    </row>
    <row r="78" spans="1:11" x14ac:dyDescent="0.2">
      <c r="A78" t="s">
        <v>22</v>
      </c>
      <c r="B78" t="s">
        <v>320</v>
      </c>
      <c r="C78">
        <v>24.629964050000002</v>
      </c>
      <c r="D78">
        <v>77.593841209687966</v>
      </c>
      <c r="E78">
        <v>990</v>
      </c>
      <c r="F78">
        <v>-0.74668524381007595</v>
      </c>
      <c r="G78">
        <v>0</v>
      </c>
      <c r="H78">
        <v>24383.664409500001</v>
      </c>
      <c r="I78">
        <v>76817.902797591087</v>
      </c>
      <c r="J78">
        <v>2</v>
      </c>
      <c r="K78" t="str">
        <f t="shared" si="1"/>
        <v>Cluster :0 Sub-Cluster :2</v>
      </c>
    </row>
    <row r="79" spans="1:11" x14ac:dyDescent="0.2">
      <c r="A79" t="s">
        <v>23</v>
      </c>
      <c r="B79" t="s">
        <v>23</v>
      </c>
      <c r="C79">
        <v>26.464515899999999</v>
      </c>
      <c r="D79">
        <v>79.510159400000006</v>
      </c>
      <c r="E79">
        <v>9630</v>
      </c>
      <c r="F79">
        <v>0.70356863662864488</v>
      </c>
      <c r="G79">
        <v>1</v>
      </c>
      <c r="H79">
        <v>254853.28811699999</v>
      </c>
      <c r="I79">
        <v>765682.83502200001</v>
      </c>
      <c r="J79">
        <v>0</v>
      </c>
      <c r="K79" t="str">
        <f t="shared" si="1"/>
        <v>Cluster :1 Sub-Cluster :0</v>
      </c>
    </row>
    <row r="80" spans="1:11" x14ac:dyDescent="0.2">
      <c r="A80" t="s">
        <v>23</v>
      </c>
      <c r="B80" t="s">
        <v>321</v>
      </c>
      <c r="C80">
        <v>26.770274400000002</v>
      </c>
      <c r="D80">
        <v>79.536750606741705</v>
      </c>
      <c r="E80">
        <v>9330</v>
      </c>
      <c r="F80">
        <v>0.65321259911341156</v>
      </c>
      <c r="G80">
        <v>1</v>
      </c>
      <c r="H80">
        <v>249766.660152</v>
      </c>
      <c r="I80">
        <v>742077.88316090009</v>
      </c>
      <c r="J80">
        <v>0</v>
      </c>
      <c r="K80" t="str">
        <f t="shared" si="1"/>
        <v>Cluster :1 Sub-Cluster :0</v>
      </c>
    </row>
    <row r="81" spans="1:11" x14ac:dyDescent="0.2">
      <c r="A81" t="s">
        <v>24</v>
      </c>
      <c r="B81" t="s">
        <v>24</v>
      </c>
      <c r="C81">
        <v>26.065435099999998</v>
      </c>
      <c r="D81">
        <v>83.184438999999998</v>
      </c>
      <c r="E81">
        <v>13470</v>
      </c>
      <c r="F81">
        <v>1.3481259168236319</v>
      </c>
      <c r="G81">
        <v>1</v>
      </c>
      <c r="H81">
        <v>351101.41079699999</v>
      </c>
      <c r="I81">
        <v>1120494.3933300001</v>
      </c>
      <c r="J81">
        <v>1</v>
      </c>
      <c r="K81" t="str">
        <f t="shared" si="1"/>
        <v>Cluster :1 Sub-Cluster :1</v>
      </c>
    </row>
    <row r="82" spans="1:11" x14ac:dyDescent="0.2">
      <c r="A82" t="s">
        <v>24</v>
      </c>
      <c r="B82" t="s">
        <v>56</v>
      </c>
      <c r="C82">
        <v>26.269739550000001</v>
      </c>
      <c r="D82">
        <v>82.995087983171658</v>
      </c>
      <c r="E82">
        <v>6300</v>
      </c>
      <c r="F82">
        <v>0.1446166202095546</v>
      </c>
      <c r="G82">
        <v>1</v>
      </c>
      <c r="H82">
        <v>165499.359165</v>
      </c>
      <c r="I82">
        <v>522869.05429398152</v>
      </c>
      <c r="J82">
        <v>1</v>
      </c>
      <c r="K82" t="str">
        <f t="shared" si="1"/>
        <v>Cluster :1 Sub-Cluster :1</v>
      </c>
    </row>
    <row r="83" spans="1:11" x14ac:dyDescent="0.2">
      <c r="A83" t="s">
        <v>24</v>
      </c>
      <c r="B83" t="s">
        <v>322</v>
      </c>
      <c r="C83">
        <v>25.791838899999998</v>
      </c>
      <c r="D83">
        <v>82.96125491994556</v>
      </c>
      <c r="E83">
        <v>7170</v>
      </c>
      <c r="F83">
        <v>0.2906491290037313</v>
      </c>
      <c r="G83">
        <v>1</v>
      </c>
      <c r="H83">
        <v>184927.48491299999</v>
      </c>
      <c r="I83">
        <v>594832.19777600968</v>
      </c>
      <c r="J83">
        <v>1</v>
      </c>
      <c r="K83" t="str">
        <f t="shared" si="1"/>
        <v>Cluster :1 Sub-Cluster :1</v>
      </c>
    </row>
    <row r="84" spans="1:11" x14ac:dyDescent="0.2">
      <c r="A84" t="s">
        <v>24</v>
      </c>
      <c r="B84" t="s">
        <v>323</v>
      </c>
      <c r="C84">
        <v>25.862409549999999</v>
      </c>
      <c r="D84">
        <v>83.141031842503679</v>
      </c>
      <c r="E84">
        <v>5490</v>
      </c>
      <c r="F84">
        <v>8.6553189184244844E-3</v>
      </c>
      <c r="G84">
        <v>1</v>
      </c>
      <c r="H84">
        <v>141984.62842950001</v>
      </c>
      <c r="I84">
        <v>456444.26481534517</v>
      </c>
      <c r="J84">
        <v>1</v>
      </c>
      <c r="K84" t="str">
        <f t="shared" si="1"/>
        <v>Cluster :1 Sub-Cluster :1</v>
      </c>
    </row>
    <row r="85" spans="1:11" x14ac:dyDescent="0.2">
      <c r="A85" t="s">
        <v>24</v>
      </c>
      <c r="B85" t="s">
        <v>324</v>
      </c>
      <c r="C85">
        <v>26.055317949999999</v>
      </c>
      <c r="D85">
        <v>82.993138679373345</v>
      </c>
      <c r="E85">
        <v>8190</v>
      </c>
      <c r="F85">
        <v>0.46185965655552469</v>
      </c>
      <c r="G85">
        <v>1</v>
      </c>
      <c r="H85">
        <v>213393.0540105</v>
      </c>
      <c r="I85">
        <v>679713.80578406772</v>
      </c>
      <c r="J85">
        <v>1</v>
      </c>
      <c r="K85" t="str">
        <f t="shared" si="1"/>
        <v>Cluster :1 Sub-Cluster :1</v>
      </c>
    </row>
    <row r="86" spans="1:11" x14ac:dyDescent="0.2">
      <c r="A86" t="s">
        <v>24</v>
      </c>
      <c r="B86" t="s">
        <v>280</v>
      </c>
      <c r="C86">
        <v>26.036258499999999</v>
      </c>
      <c r="D86">
        <v>82.798531546456474</v>
      </c>
      <c r="E86">
        <v>11790</v>
      </c>
      <c r="F86">
        <v>1.0661321067383249</v>
      </c>
      <c r="G86">
        <v>1</v>
      </c>
      <c r="H86">
        <v>306967.487715</v>
      </c>
      <c r="I86">
        <v>976194.68693272187</v>
      </c>
      <c r="J86">
        <v>1</v>
      </c>
      <c r="K86" t="str">
        <f t="shared" si="1"/>
        <v>Cluster :1 Sub-Cluster :1</v>
      </c>
    </row>
    <row r="87" spans="1:11" x14ac:dyDescent="0.2">
      <c r="A87" t="s">
        <v>24</v>
      </c>
      <c r="B87" t="s">
        <v>325</v>
      </c>
      <c r="C87">
        <v>26.2362535</v>
      </c>
      <c r="D87">
        <v>83.267596970131351</v>
      </c>
      <c r="E87">
        <v>12390</v>
      </c>
      <c r="F87">
        <v>1.166844181768792</v>
      </c>
      <c r="G87">
        <v>1</v>
      </c>
      <c r="H87">
        <v>325067.180865</v>
      </c>
      <c r="I87">
        <v>1031685.526459927</v>
      </c>
      <c r="J87">
        <v>1</v>
      </c>
      <c r="K87" t="str">
        <f t="shared" si="1"/>
        <v>Cluster :1 Sub-Cluster :1</v>
      </c>
    </row>
    <row r="88" spans="1:11" x14ac:dyDescent="0.2">
      <c r="A88" t="s">
        <v>25</v>
      </c>
      <c r="B88" t="s">
        <v>326</v>
      </c>
      <c r="C88">
        <v>34.012551299999998</v>
      </c>
      <c r="D88">
        <v>74.595086600000002</v>
      </c>
      <c r="E88">
        <v>4260</v>
      </c>
      <c r="F88">
        <v>-0.19780443489403229</v>
      </c>
      <c r="G88">
        <v>2</v>
      </c>
      <c r="H88">
        <v>144893.46853799999</v>
      </c>
      <c r="I88">
        <v>317775.06891600002</v>
      </c>
      <c r="J88">
        <v>1</v>
      </c>
      <c r="K88" t="str">
        <f t="shared" si="1"/>
        <v>Cluster :2 Sub-Cluster :1</v>
      </c>
    </row>
    <row r="89" spans="1:11" x14ac:dyDescent="0.2">
      <c r="A89" t="s">
        <v>25</v>
      </c>
      <c r="B89" t="s">
        <v>327</v>
      </c>
      <c r="C89">
        <v>33.993366100000003</v>
      </c>
      <c r="D89">
        <v>74.775162511944089</v>
      </c>
      <c r="E89">
        <v>3510</v>
      </c>
      <c r="F89">
        <v>-0.32369452868211568</v>
      </c>
      <c r="G89">
        <v>2</v>
      </c>
      <c r="H89">
        <v>119316.71501099999</v>
      </c>
      <c r="I89">
        <v>262460.82041692373</v>
      </c>
      <c r="J89">
        <v>1</v>
      </c>
      <c r="K89" t="str">
        <f t="shared" si="1"/>
        <v>Cluster :2 Sub-Cluster :1</v>
      </c>
    </row>
    <row r="90" spans="1:11" x14ac:dyDescent="0.2">
      <c r="A90" t="s">
        <v>25</v>
      </c>
      <c r="B90" t="s">
        <v>328</v>
      </c>
      <c r="C90">
        <v>33.943727299999999</v>
      </c>
      <c r="D90">
        <v>74.798672499999995</v>
      </c>
      <c r="E90">
        <v>5520</v>
      </c>
      <c r="F90">
        <v>1.3690922669947821E-2</v>
      </c>
      <c r="G90">
        <v>2</v>
      </c>
      <c r="H90">
        <v>187369.37469600001</v>
      </c>
      <c r="I90">
        <v>412888.67219999997</v>
      </c>
      <c r="J90">
        <v>1</v>
      </c>
      <c r="K90" t="str">
        <f t="shared" si="1"/>
        <v>Cluster :2 Sub-Cluster :1</v>
      </c>
    </row>
    <row r="91" spans="1:11" x14ac:dyDescent="0.2">
      <c r="A91" t="s">
        <v>25</v>
      </c>
      <c r="B91" t="s">
        <v>329</v>
      </c>
      <c r="C91">
        <v>33.813455699999999</v>
      </c>
      <c r="D91">
        <v>74.662524171597937</v>
      </c>
      <c r="E91">
        <v>1410</v>
      </c>
      <c r="F91">
        <v>-0.67618679128874926</v>
      </c>
      <c r="G91">
        <v>2</v>
      </c>
      <c r="H91">
        <v>47676.972537000001</v>
      </c>
      <c r="I91">
        <v>105274.1590819531</v>
      </c>
      <c r="J91">
        <v>1</v>
      </c>
      <c r="K91" t="str">
        <f t="shared" si="1"/>
        <v>Cluster :2 Sub-Cluster :1</v>
      </c>
    </row>
    <row r="92" spans="1:11" x14ac:dyDescent="0.2">
      <c r="A92" t="s">
        <v>25</v>
      </c>
      <c r="B92" t="s">
        <v>330</v>
      </c>
      <c r="C92">
        <v>33.998596599999999</v>
      </c>
      <c r="D92">
        <v>74.530992499999996</v>
      </c>
      <c r="E92">
        <v>1770</v>
      </c>
      <c r="F92">
        <v>-0.61575954627046925</v>
      </c>
      <c r="G92">
        <v>2</v>
      </c>
      <c r="H92">
        <v>60177.515981999997</v>
      </c>
      <c r="I92">
        <v>131919.85672499999</v>
      </c>
      <c r="J92">
        <v>1</v>
      </c>
      <c r="K92" t="str">
        <f t="shared" si="1"/>
        <v>Cluster :2 Sub-Cluster :1</v>
      </c>
    </row>
    <row r="93" spans="1:11" x14ac:dyDescent="0.2">
      <c r="A93" t="s">
        <v>25</v>
      </c>
      <c r="B93" t="s">
        <v>331</v>
      </c>
      <c r="C93">
        <v>33.932285899999997</v>
      </c>
      <c r="D93">
        <v>74.658266400000002</v>
      </c>
      <c r="E93">
        <v>3210</v>
      </c>
      <c r="F93">
        <v>-0.37405056619734911</v>
      </c>
      <c r="G93">
        <v>2</v>
      </c>
      <c r="H93">
        <v>108922.637739</v>
      </c>
      <c r="I93">
        <v>239653.03514399999</v>
      </c>
      <c r="J93">
        <v>1</v>
      </c>
      <c r="K93" t="str">
        <f t="shared" si="1"/>
        <v>Cluster :2 Sub-Cluster :1</v>
      </c>
    </row>
    <row r="94" spans="1:11" x14ac:dyDescent="0.2">
      <c r="A94" t="s">
        <v>26</v>
      </c>
      <c r="B94" t="s">
        <v>26</v>
      </c>
      <c r="C94">
        <v>29.837600999999999</v>
      </c>
      <c r="D94">
        <v>79.771398000000005</v>
      </c>
      <c r="E94">
        <v>1500</v>
      </c>
      <c r="F94">
        <v>-0.66107998003417923</v>
      </c>
      <c r="G94">
        <v>2</v>
      </c>
      <c r="H94">
        <v>44756.4015</v>
      </c>
      <c r="I94">
        <v>119657.09699999999</v>
      </c>
      <c r="J94">
        <v>4</v>
      </c>
      <c r="K94" t="str">
        <f t="shared" si="1"/>
        <v>Cluster :2 Sub-Cluster :4</v>
      </c>
    </row>
    <row r="95" spans="1:11" x14ac:dyDescent="0.2">
      <c r="A95" t="s">
        <v>26</v>
      </c>
      <c r="B95" t="s">
        <v>332</v>
      </c>
      <c r="C95">
        <v>29.93094885</v>
      </c>
      <c r="D95">
        <v>79.620582957977589</v>
      </c>
      <c r="E95">
        <v>990</v>
      </c>
      <c r="F95">
        <v>-0.74668524381007595</v>
      </c>
      <c r="G95">
        <v>2</v>
      </c>
      <c r="H95">
        <v>29631.639361500002</v>
      </c>
      <c r="I95">
        <v>78824.377128397813</v>
      </c>
      <c r="J95">
        <v>4</v>
      </c>
      <c r="K95" t="str">
        <f t="shared" si="1"/>
        <v>Cluster :2 Sub-Cluster :4</v>
      </c>
    </row>
    <row r="96" spans="1:11" x14ac:dyDescent="0.2">
      <c r="A96" t="s">
        <v>26</v>
      </c>
      <c r="B96" t="s">
        <v>333</v>
      </c>
      <c r="C96">
        <v>29.8468789</v>
      </c>
      <c r="D96">
        <v>79.937317560276639</v>
      </c>
      <c r="E96">
        <v>390</v>
      </c>
      <c r="F96">
        <v>-0.8473973188405427</v>
      </c>
      <c r="G96">
        <v>2</v>
      </c>
      <c r="H96">
        <v>11640.282771</v>
      </c>
      <c r="I96">
        <v>31175.553848507891</v>
      </c>
      <c r="J96">
        <v>4</v>
      </c>
      <c r="K96" t="str">
        <f t="shared" si="1"/>
        <v>Cluster :2 Sub-Cluster :4</v>
      </c>
    </row>
    <row r="97" spans="1:11" x14ac:dyDescent="0.2">
      <c r="A97" t="s">
        <v>26</v>
      </c>
      <c r="B97" t="s">
        <v>334</v>
      </c>
      <c r="C97">
        <v>30.100508049999998</v>
      </c>
      <c r="D97">
        <v>79.929856576929865</v>
      </c>
      <c r="E97">
        <v>960</v>
      </c>
      <c r="F97">
        <v>-0.75172084756159929</v>
      </c>
      <c r="G97">
        <v>2</v>
      </c>
      <c r="H97">
        <v>28896.487728</v>
      </c>
      <c r="I97">
        <v>76732.662313852663</v>
      </c>
      <c r="J97">
        <v>4</v>
      </c>
      <c r="K97" t="str">
        <f t="shared" si="1"/>
        <v>Cluster :2 Sub-Cluster :4</v>
      </c>
    </row>
    <row r="98" spans="1:11" x14ac:dyDescent="0.2">
      <c r="A98" t="s">
        <v>27</v>
      </c>
      <c r="B98" t="s">
        <v>27</v>
      </c>
      <c r="C98">
        <v>28.943401999999999</v>
      </c>
      <c r="D98">
        <v>77.219336900000002</v>
      </c>
      <c r="E98">
        <v>5580</v>
      </c>
      <c r="F98">
        <v>2.376213017299449E-2</v>
      </c>
      <c r="G98">
        <v>2</v>
      </c>
      <c r="H98">
        <v>161504.18315999999</v>
      </c>
      <c r="I98">
        <v>430883.89990199998</v>
      </c>
      <c r="J98">
        <v>2</v>
      </c>
      <c r="K98" t="str">
        <f t="shared" si="1"/>
        <v>Cluster :2 Sub-Cluster :2</v>
      </c>
    </row>
    <row r="99" spans="1:11" x14ac:dyDescent="0.2">
      <c r="A99" t="s">
        <v>27</v>
      </c>
      <c r="B99" t="s">
        <v>335</v>
      </c>
      <c r="C99">
        <v>29.156064499999999</v>
      </c>
      <c r="D99">
        <v>77.306403233689707</v>
      </c>
      <c r="E99">
        <v>9810</v>
      </c>
      <c r="F99">
        <v>0.73378225913778494</v>
      </c>
      <c r="G99">
        <v>2</v>
      </c>
      <c r="H99">
        <v>286020.992745</v>
      </c>
      <c r="I99">
        <v>758375.81572249602</v>
      </c>
      <c r="J99">
        <v>2</v>
      </c>
      <c r="K99" t="str">
        <f t="shared" si="1"/>
        <v>Cluster :2 Sub-Cluster :2</v>
      </c>
    </row>
    <row r="100" spans="1:11" x14ac:dyDescent="0.2">
      <c r="A100" t="s">
        <v>27</v>
      </c>
      <c r="B100" t="s">
        <v>336</v>
      </c>
      <c r="C100">
        <v>28.854685750000002</v>
      </c>
      <c r="D100">
        <v>77.30909451417439</v>
      </c>
      <c r="E100">
        <v>2520</v>
      </c>
      <c r="F100">
        <v>-0.48986945248238578</v>
      </c>
      <c r="G100">
        <v>2</v>
      </c>
      <c r="H100">
        <v>72713.808090000006</v>
      </c>
      <c r="I100">
        <v>194818.9181757195</v>
      </c>
      <c r="J100">
        <v>2</v>
      </c>
      <c r="K100" t="str">
        <f t="shared" si="1"/>
        <v>Cluster :2 Sub-Cluster :2</v>
      </c>
    </row>
    <row r="101" spans="1:11" x14ac:dyDescent="0.2">
      <c r="A101" t="s">
        <v>28</v>
      </c>
      <c r="B101" t="s">
        <v>28</v>
      </c>
      <c r="C101">
        <v>27.575199999999999</v>
      </c>
      <c r="D101">
        <v>81.595399999999998</v>
      </c>
      <c r="E101">
        <v>11610</v>
      </c>
      <c r="F101">
        <v>1.0359184842291851</v>
      </c>
      <c r="G101">
        <v>1</v>
      </c>
      <c r="H101">
        <v>320148.07199999999</v>
      </c>
      <c r="I101">
        <v>947322.59399999992</v>
      </c>
      <c r="J101">
        <v>1</v>
      </c>
      <c r="K101" t="str">
        <f t="shared" si="1"/>
        <v>Cluster :1 Sub-Cluster :1</v>
      </c>
    </row>
    <row r="102" spans="1:11" x14ac:dyDescent="0.2">
      <c r="A102" t="s">
        <v>28</v>
      </c>
      <c r="B102" t="s">
        <v>337</v>
      </c>
      <c r="C102">
        <v>27.299137900000002</v>
      </c>
      <c r="D102">
        <v>81.563354445765469</v>
      </c>
      <c r="E102">
        <v>11340</v>
      </c>
      <c r="F102">
        <v>0.990598050465475</v>
      </c>
      <c r="G102">
        <v>1</v>
      </c>
      <c r="H102">
        <v>309572.22378599999</v>
      </c>
      <c r="I102">
        <v>924928.43941498047</v>
      </c>
      <c r="J102">
        <v>1</v>
      </c>
      <c r="K102" t="str">
        <f t="shared" si="1"/>
        <v>Cluster :1 Sub-Cluster :1</v>
      </c>
    </row>
    <row r="103" spans="1:11" x14ac:dyDescent="0.2">
      <c r="A103" t="s">
        <v>28</v>
      </c>
      <c r="B103" t="s">
        <v>338</v>
      </c>
      <c r="C103">
        <v>27.56094585</v>
      </c>
      <c r="D103">
        <v>81.441869710476738</v>
      </c>
      <c r="E103">
        <v>7500</v>
      </c>
      <c r="F103">
        <v>0.34604077027048802</v>
      </c>
      <c r="G103">
        <v>1</v>
      </c>
      <c r="H103">
        <v>206707.09387499999</v>
      </c>
      <c r="I103">
        <v>610814.02282857557</v>
      </c>
      <c r="J103">
        <v>1</v>
      </c>
      <c r="K103" t="str">
        <f t="shared" si="1"/>
        <v>Cluster :1 Sub-Cluster :1</v>
      </c>
    </row>
    <row r="104" spans="1:11" x14ac:dyDescent="0.2">
      <c r="A104" t="s">
        <v>28</v>
      </c>
      <c r="B104" t="s">
        <v>339</v>
      </c>
      <c r="C104">
        <v>28.0327348</v>
      </c>
      <c r="D104">
        <v>81.378721059761887</v>
      </c>
      <c r="E104">
        <v>17490</v>
      </c>
      <c r="F104">
        <v>2.0228968195277588</v>
      </c>
      <c r="G104">
        <v>1</v>
      </c>
      <c r="H104">
        <v>490292.53165199998</v>
      </c>
      <c r="I104">
        <v>1423313.8313352349</v>
      </c>
      <c r="J104">
        <v>1</v>
      </c>
      <c r="K104" t="str">
        <f t="shared" si="1"/>
        <v>Cluster :1 Sub-Cluster :1</v>
      </c>
    </row>
    <row r="105" spans="1:11" x14ac:dyDescent="0.2">
      <c r="A105" t="s">
        <v>29</v>
      </c>
      <c r="B105" t="s">
        <v>340</v>
      </c>
      <c r="C105">
        <v>22.114477950000001</v>
      </c>
      <c r="D105">
        <v>80.54175962050742</v>
      </c>
      <c r="E105">
        <v>3930</v>
      </c>
      <c r="F105">
        <v>-0.25319607616078899</v>
      </c>
      <c r="G105">
        <v>1</v>
      </c>
      <c r="H105">
        <v>86909.898343500012</v>
      </c>
      <c r="I105">
        <v>316529.11530859408</v>
      </c>
      <c r="J105">
        <v>2</v>
      </c>
      <c r="K105" t="str">
        <f t="shared" si="1"/>
        <v>Cluster :1 Sub-Cluster :2</v>
      </c>
    </row>
    <row r="106" spans="1:11" x14ac:dyDescent="0.2">
      <c r="A106" t="s">
        <v>29</v>
      </c>
      <c r="B106" t="s">
        <v>29</v>
      </c>
      <c r="C106">
        <v>21.8157712</v>
      </c>
      <c r="D106">
        <v>80.177760769288213</v>
      </c>
      <c r="E106">
        <v>3720</v>
      </c>
      <c r="F106">
        <v>-0.28844530242145228</v>
      </c>
      <c r="G106">
        <v>1</v>
      </c>
      <c r="H106">
        <v>81154.668864000007</v>
      </c>
      <c r="I106">
        <v>298261.27006175218</v>
      </c>
      <c r="J106">
        <v>2</v>
      </c>
      <c r="K106" t="str">
        <f t="shared" si="1"/>
        <v>Cluster :1 Sub-Cluster :2</v>
      </c>
    </row>
    <row r="107" spans="1:11" x14ac:dyDescent="0.2">
      <c r="A107" t="s">
        <v>29</v>
      </c>
      <c r="B107" t="s">
        <v>341</v>
      </c>
      <c r="C107">
        <v>21.772557599999999</v>
      </c>
      <c r="D107">
        <v>79.803802099999999</v>
      </c>
      <c r="E107">
        <v>1410</v>
      </c>
      <c r="F107">
        <v>-0.67618679128874926</v>
      </c>
      <c r="G107">
        <v>1</v>
      </c>
      <c r="H107">
        <v>30699.306216000001</v>
      </c>
      <c r="I107">
        <v>112523.360961</v>
      </c>
      <c r="J107">
        <v>2</v>
      </c>
      <c r="K107" t="str">
        <f t="shared" si="1"/>
        <v>Cluster :1 Sub-Cluster :2</v>
      </c>
    </row>
    <row r="108" spans="1:11" x14ac:dyDescent="0.2">
      <c r="A108" t="s">
        <v>29</v>
      </c>
      <c r="B108" t="s">
        <v>342</v>
      </c>
      <c r="C108">
        <v>21.59302095</v>
      </c>
      <c r="D108">
        <v>79.515764233220096</v>
      </c>
      <c r="E108">
        <v>2040</v>
      </c>
      <c r="F108">
        <v>-0.57043911250675916</v>
      </c>
      <c r="G108">
        <v>1</v>
      </c>
      <c r="H108">
        <v>44049.762737999998</v>
      </c>
      <c r="I108">
        <v>162212.159035769</v>
      </c>
      <c r="J108">
        <v>2</v>
      </c>
      <c r="K108" t="str">
        <f t="shared" si="1"/>
        <v>Cluster :1 Sub-Cluster :2</v>
      </c>
    </row>
    <row r="109" spans="1:11" x14ac:dyDescent="0.2">
      <c r="A109" t="s">
        <v>29</v>
      </c>
      <c r="B109" t="s">
        <v>343</v>
      </c>
      <c r="C109">
        <v>21.62640395</v>
      </c>
      <c r="D109">
        <v>80.332971304662593</v>
      </c>
      <c r="E109">
        <v>2430</v>
      </c>
      <c r="F109">
        <v>-0.50497626373695581</v>
      </c>
      <c r="G109">
        <v>1</v>
      </c>
      <c r="H109">
        <v>52552.161598500003</v>
      </c>
      <c r="I109">
        <v>195209.12027033011</v>
      </c>
      <c r="J109">
        <v>2</v>
      </c>
      <c r="K109" t="str">
        <f t="shared" si="1"/>
        <v>Cluster :1 Sub-Cluster :2</v>
      </c>
    </row>
    <row r="110" spans="1:11" x14ac:dyDescent="0.2">
      <c r="A110" t="s">
        <v>29</v>
      </c>
      <c r="B110" t="s">
        <v>344</v>
      </c>
      <c r="C110">
        <v>21.943543099999999</v>
      </c>
      <c r="D110">
        <v>80.0508928</v>
      </c>
      <c r="E110">
        <v>2370</v>
      </c>
      <c r="F110">
        <v>-0.5150474712400025</v>
      </c>
      <c r="G110">
        <v>1</v>
      </c>
      <c r="H110">
        <v>52006.197146999999</v>
      </c>
      <c r="I110">
        <v>189720.61593599999</v>
      </c>
      <c r="J110">
        <v>2</v>
      </c>
      <c r="K110" t="str">
        <f t="shared" si="1"/>
        <v>Cluster :1 Sub-Cluster :2</v>
      </c>
    </row>
    <row r="111" spans="1:11" x14ac:dyDescent="0.2">
      <c r="A111" t="s">
        <v>29</v>
      </c>
      <c r="B111" t="s">
        <v>345</v>
      </c>
      <c r="C111">
        <v>21.500354250000001</v>
      </c>
      <c r="D111">
        <v>80.549477879660429</v>
      </c>
      <c r="E111">
        <v>2610</v>
      </c>
      <c r="F111">
        <v>-0.47476264122781581</v>
      </c>
      <c r="G111">
        <v>1</v>
      </c>
      <c r="H111">
        <v>56115.9245925</v>
      </c>
      <c r="I111">
        <v>210234.13726591371</v>
      </c>
      <c r="J111">
        <v>2</v>
      </c>
      <c r="K111" t="str">
        <f t="shared" si="1"/>
        <v>Cluster :1 Sub-Cluster :2</v>
      </c>
    </row>
    <row r="112" spans="1:11" x14ac:dyDescent="0.2">
      <c r="A112" t="s">
        <v>29</v>
      </c>
      <c r="B112" t="s">
        <v>346</v>
      </c>
      <c r="C112">
        <v>22.1769511</v>
      </c>
      <c r="D112">
        <v>80.293915699999999</v>
      </c>
      <c r="E112">
        <v>1500</v>
      </c>
      <c r="F112">
        <v>-0.66107998003417923</v>
      </c>
      <c r="G112">
        <v>1</v>
      </c>
      <c r="H112">
        <v>33265.426650000001</v>
      </c>
      <c r="I112">
        <v>120440.87355</v>
      </c>
      <c r="J112">
        <v>2</v>
      </c>
      <c r="K112" t="str">
        <f t="shared" si="1"/>
        <v>Cluster :1 Sub-Cluster :2</v>
      </c>
    </row>
    <row r="113" spans="1:11" x14ac:dyDescent="0.2">
      <c r="A113" t="s">
        <v>29</v>
      </c>
      <c r="B113" t="s">
        <v>347</v>
      </c>
      <c r="C113">
        <v>21.6800861</v>
      </c>
      <c r="D113">
        <v>79.716680199999999</v>
      </c>
      <c r="E113">
        <v>1110</v>
      </c>
      <c r="F113">
        <v>-0.72654282880398258</v>
      </c>
      <c r="G113">
        <v>1</v>
      </c>
      <c r="H113">
        <v>24064.895571000001</v>
      </c>
      <c r="I113">
        <v>88485.515021999992</v>
      </c>
      <c r="J113">
        <v>2</v>
      </c>
      <c r="K113" t="str">
        <f t="shared" si="1"/>
        <v>Cluster :1 Sub-Cluster :2</v>
      </c>
    </row>
    <row r="114" spans="1:11" x14ac:dyDescent="0.2">
      <c r="A114" t="s">
        <v>29</v>
      </c>
      <c r="B114" t="s">
        <v>348</v>
      </c>
      <c r="C114">
        <v>21.758931650000001</v>
      </c>
      <c r="D114">
        <v>80.044564621526149</v>
      </c>
      <c r="E114">
        <v>2430</v>
      </c>
      <c r="F114">
        <v>-0.50497626373695581</v>
      </c>
      <c r="G114">
        <v>1</v>
      </c>
      <c r="H114">
        <v>52874.2039095</v>
      </c>
      <c r="I114">
        <v>194508.29203030851</v>
      </c>
      <c r="J114">
        <v>2</v>
      </c>
      <c r="K114" t="str">
        <f t="shared" si="1"/>
        <v>Cluster :1 Sub-Cluster :2</v>
      </c>
    </row>
    <row r="115" spans="1:11" x14ac:dyDescent="0.2">
      <c r="A115" t="s">
        <v>30</v>
      </c>
      <c r="B115" t="s">
        <v>349</v>
      </c>
      <c r="C115">
        <v>25.775827249999999</v>
      </c>
      <c r="D115">
        <v>84.494274591454257</v>
      </c>
      <c r="E115">
        <v>5310</v>
      </c>
      <c r="F115">
        <v>-2.1558303590715529E-2</v>
      </c>
      <c r="G115">
        <v>1</v>
      </c>
      <c r="H115">
        <v>136869.64269750001</v>
      </c>
      <c r="I115">
        <v>448664.59808062209</v>
      </c>
      <c r="J115">
        <v>1</v>
      </c>
      <c r="K115" t="str">
        <f t="shared" si="1"/>
        <v>Cluster :1 Sub-Cluster :1</v>
      </c>
    </row>
    <row r="116" spans="1:11" x14ac:dyDescent="0.2">
      <c r="A116" t="s">
        <v>30</v>
      </c>
      <c r="B116" t="s">
        <v>30</v>
      </c>
      <c r="C116">
        <v>25.7557446</v>
      </c>
      <c r="D116">
        <v>84.150330299999993</v>
      </c>
      <c r="E116">
        <v>13470</v>
      </c>
      <c r="F116">
        <v>1.3481259168236319</v>
      </c>
      <c r="G116">
        <v>1</v>
      </c>
      <c r="H116">
        <v>346929.879762</v>
      </c>
      <c r="I116">
        <v>1133504.9491409999</v>
      </c>
      <c r="J116">
        <v>1</v>
      </c>
      <c r="K116" t="str">
        <f t="shared" si="1"/>
        <v>Cluster :1 Sub-Cluster :1</v>
      </c>
    </row>
    <row r="117" spans="1:11" x14ac:dyDescent="0.2">
      <c r="A117" t="s">
        <v>30</v>
      </c>
      <c r="B117" t="s">
        <v>350</v>
      </c>
      <c r="C117">
        <v>25.883269599999998</v>
      </c>
      <c r="D117">
        <v>84.218637900000004</v>
      </c>
      <c r="E117">
        <v>7440</v>
      </c>
      <c r="F117">
        <v>0.33596956276744128</v>
      </c>
      <c r="G117">
        <v>1</v>
      </c>
      <c r="H117">
        <v>192571.52582400001</v>
      </c>
      <c r="I117">
        <v>626586.66597600002</v>
      </c>
      <c r="J117">
        <v>1</v>
      </c>
      <c r="K117" t="str">
        <f t="shared" si="1"/>
        <v>Cluster :1 Sub-Cluster :1</v>
      </c>
    </row>
    <row r="118" spans="1:11" x14ac:dyDescent="0.2">
      <c r="A118" t="s">
        <v>30</v>
      </c>
      <c r="B118" t="s">
        <v>351</v>
      </c>
      <c r="C118">
        <v>26.081657199999999</v>
      </c>
      <c r="D118">
        <v>83.816786436911059</v>
      </c>
      <c r="E118">
        <v>5400</v>
      </c>
      <c r="F118">
        <v>-6.4514923361455243E-3</v>
      </c>
      <c r="G118">
        <v>1</v>
      </c>
      <c r="H118">
        <v>140840.94888000001</v>
      </c>
      <c r="I118">
        <v>452610.6467593197</v>
      </c>
      <c r="J118">
        <v>1</v>
      </c>
      <c r="K118" t="str">
        <f t="shared" si="1"/>
        <v>Cluster :1 Sub-Cluster :1</v>
      </c>
    </row>
    <row r="119" spans="1:11" x14ac:dyDescent="0.2">
      <c r="A119" t="s">
        <v>30</v>
      </c>
      <c r="B119" t="s">
        <v>352</v>
      </c>
      <c r="C119">
        <v>25.886104849999999</v>
      </c>
      <c r="D119">
        <v>83.882526745734793</v>
      </c>
      <c r="E119">
        <v>7530</v>
      </c>
      <c r="F119">
        <v>0.35107637402201142</v>
      </c>
      <c r="G119">
        <v>1</v>
      </c>
      <c r="H119">
        <v>194922.36952050001</v>
      </c>
      <c r="I119">
        <v>631635.42639538296</v>
      </c>
      <c r="J119">
        <v>1</v>
      </c>
      <c r="K119" t="str">
        <f t="shared" si="1"/>
        <v>Cluster :1 Sub-Cluster :1</v>
      </c>
    </row>
    <row r="120" spans="1:11" x14ac:dyDescent="0.2">
      <c r="A120" t="s">
        <v>30</v>
      </c>
      <c r="B120" t="s">
        <v>353</v>
      </c>
      <c r="C120">
        <v>26.022195400000001</v>
      </c>
      <c r="D120">
        <v>84.062114507139853</v>
      </c>
      <c r="E120">
        <v>5400</v>
      </c>
      <c r="F120">
        <v>-6.4514923361455243E-3</v>
      </c>
      <c r="G120">
        <v>1</v>
      </c>
      <c r="H120">
        <v>140519.85516000001</v>
      </c>
      <c r="I120">
        <v>453935.4183385552</v>
      </c>
      <c r="J120">
        <v>1</v>
      </c>
      <c r="K120" t="str">
        <f t="shared" si="1"/>
        <v>Cluster :1 Sub-Cluster :1</v>
      </c>
    </row>
    <row r="121" spans="1:11" x14ac:dyDescent="0.2">
      <c r="A121" t="s">
        <v>31</v>
      </c>
      <c r="B121" t="s">
        <v>31</v>
      </c>
      <c r="C121">
        <v>27.415635099999999</v>
      </c>
      <c r="D121">
        <v>82.160977700000004</v>
      </c>
      <c r="E121">
        <v>9180</v>
      </c>
      <c r="F121">
        <v>0.62803458035579485</v>
      </c>
      <c r="G121">
        <v>1</v>
      </c>
      <c r="H121">
        <v>251675.530218</v>
      </c>
      <c r="I121">
        <v>754237.77528599999</v>
      </c>
      <c r="J121">
        <v>1</v>
      </c>
      <c r="K121" t="str">
        <f t="shared" si="1"/>
        <v>Cluster :1 Sub-Cluster :1</v>
      </c>
    </row>
    <row r="122" spans="1:11" x14ac:dyDescent="0.2">
      <c r="A122" t="s">
        <v>31</v>
      </c>
      <c r="B122" t="s">
        <v>354</v>
      </c>
      <c r="C122">
        <v>27.525036650000001</v>
      </c>
      <c r="D122">
        <v>82.455818857768776</v>
      </c>
      <c r="E122">
        <v>10710</v>
      </c>
      <c r="F122">
        <v>0.88485037168348502</v>
      </c>
      <c r="G122">
        <v>1</v>
      </c>
      <c r="H122">
        <v>294793.14252150001</v>
      </c>
      <c r="I122">
        <v>883101.81996670354</v>
      </c>
      <c r="J122">
        <v>1</v>
      </c>
      <c r="K122" t="str">
        <f t="shared" si="1"/>
        <v>Cluster :1 Sub-Cluster :1</v>
      </c>
    </row>
    <row r="123" spans="1:11" x14ac:dyDescent="0.2">
      <c r="A123" t="s">
        <v>31</v>
      </c>
      <c r="B123" t="s">
        <v>355</v>
      </c>
      <c r="C123">
        <v>27.317671699999998</v>
      </c>
      <c r="D123">
        <v>82.419572099999996</v>
      </c>
      <c r="E123">
        <v>9660</v>
      </c>
      <c r="F123">
        <v>0.70860424038016823</v>
      </c>
      <c r="G123">
        <v>1</v>
      </c>
      <c r="H123">
        <v>263888.70862200001</v>
      </c>
      <c r="I123">
        <v>796173.06648599997</v>
      </c>
      <c r="J123">
        <v>1</v>
      </c>
      <c r="K123" t="str">
        <f t="shared" si="1"/>
        <v>Cluster :1 Sub-Cluster :1</v>
      </c>
    </row>
    <row r="124" spans="1:11" x14ac:dyDescent="0.2">
      <c r="A124" t="s">
        <v>32</v>
      </c>
      <c r="B124" t="s">
        <v>356</v>
      </c>
      <c r="C124">
        <v>25.258980399999999</v>
      </c>
      <c r="D124">
        <v>80.618221698358525</v>
      </c>
      <c r="E124">
        <v>4980</v>
      </c>
      <c r="F124">
        <v>-7.6949944857472224E-2</v>
      </c>
      <c r="G124">
        <v>1</v>
      </c>
      <c r="H124">
        <v>125789.722392</v>
      </c>
      <c r="I124">
        <v>401478.74405782548</v>
      </c>
      <c r="J124">
        <v>2</v>
      </c>
      <c r="K124" t="str">
        <f t="shared" si="1"/>
        <v>Cluster :1 Sub-Cluster :2</v>
      </c>
    </row>
    <row r="125" spans="1:11" x14ac:dyDescent="0.2">
      <c r="A125" t="s">
        <v>32</v>
      </c>
      <c r="B125" t="s">
        <v>357</v>
      </c>
      <c r="C125">
        <v>25.5463728</v>
      </c>
      <c r="D125">
        <v>80.778730156873891</v>
      </c>
      <c r="E125">
        <v>6600</v>
      </c>
      <c r="F125">
        <v>0.19497265772478789</v>
      </c>
      <c r="G125">
        <v>1</v>
      </c>
      <c r="H125">
        <v>168606.06047999999</v>
      </c>
      <c r="I125">
        <v>533139.61903536774</v>
      </c>
      <c r="J125">
        <v>0</v>
      </c>
      <c r="K125" t="str">
        <f t="shared" si="1"/>
        <v>Cluster :1 Sub-Cluster :0</v>
      </c>
    </row>
    <row r="126" spans="1:11" x14ac:dyDescent="0.2">
      <c r="A126" t="s">
        <v>32</v>
      </c>
      <c r="B126" t="s">
        <v>32</v>
      </c>
      <c r="C126">
        <v>25.477529700000002</v>
      </c>
      <c r="D126">
        <v>80.334920999999994</v>
      </c>
      <c r="E126">
        <v>9120</v>
      </c>
      <c r="F126">
        <v>0.61796337285274816</v>
      </c>
      <c r="G126">
        <v>1</v>
      </c>
      <c r="H126">
        <v>232355.07086400001</v>
      </c>
      <c r="I126">
        <v>732654.47951999994</v>
      </c>
      <c r="J126">
        <v>0</v>
      </c>
      <c r="K126" t="str">
        <f t="shared" si="1"/>
        <v>Cluster :1 Sub-Cluster :0</v>
      </c>
    </row>
    <row r="127" spans="1:11" x14ac:dyDescent="0.2">
      <c r="A127" t="s">
        <v>32</v>
      </c>
      <c r="B127" t="s">
        <v>358</v>
      </c>
      <c r="C127">
        <v>25.185950299999998</v>
      </c>
      <c r="D127">
        <v>80.470605500000005</v>
      </c>
      <c r="E127">
        <v>4080</v>
      </c>
      <c r="F127">
        <v>-0.2280180574031723</v>
      </c>
      <c r="G127">
        <v>1</v>
      </c>
      <c r="H127">
        <v>102758.677224</v>
      </c>
      <c r="I127">
        <v>328320.07043999998</v>
      </c>
      <c r="J127">
        <v>2</v>
      </c>
      <c r="K127" t="str">
        <f t="shared" si="1"/>
        <v>Cluster :1 Sub-Cluster :2</v>
      </c>
    </row>
    <row r="128" spans="1:11" x14ac:dyDescent="0.2">
      <c r="A128" t="s">
        <v>33</v>
      </c>
      <c r="B128" t="s">
        <v>359</v>
      </c>
      <c r="C128">
        <v>34.423243300000003</v>
      </c>
      <c r="D128">
        <v>74.635964999999999</v>
      </c>
      <c r="E128">
        <v>4620</v>
      </c>
      <c r="F128">
        <v>-0.13737718987575229</v>
      </c>
      <c r="G128">
        <v>2</v>
      </c>
      <c r="H128">
        <v>159035.38404599999</v>
      </c>
      <c r="I128">
        <v>344818.15830000001</v>
      </c>
      <c r="J128">
        <v>1</v>
      </c>
      <c r="K128" t="str">
        <f t="shared" si="1"/>
        <v>Cluster :2 Sub-Cluster :1</v>
      </c>
    </row>
    <row r="129" spans="1:11" x14ac:dyDescent="0.2">
      <c r="A129" t="s">
        <v>33</v>
      </c>
      <c r="B129" t="s">
        <v>360</v>
      </c>
      <c r="C129">
        <v>34.513197000000012</v>
      </c>
      <c r="D129">
        <v>75.126185927787247</v>
      </c>
      <c r="E129">
        <v>990</v>
      </c>
      <c r="F129">
        <v>-0.74668524381007595</v>
      </c>
      <c r="G129">
        <v>2</v>
      </c>
      <c r="H129">
        <v>34168.065030000012</v>
      </c>
      <c r="I129">
        <v>74374.924068509368</v>
      </c>
      <c r="J129">
        <v>1</v>
      </c>
      <c r="K129" t="str">
        <f t="shared" si="1"/>
        <v>Cluster :2 Sub-Cluster :1</v>
      </c>
    </row>
    <row r="130" spans="1:11" x14ac:dyDescent="0.2">
      <c r="A130" t="s">
        <v>33</v>
      </c>
      <c r="B130" t="s">
        <v>361</v>
      </c>
      <c r="C130">
        <v>34.311518100000001</v>
      </c>
      <c r="D130">
        <v>74.604413309309848</v>
      </c>
      <c r="E130">
        <v>4590</v>
      </c>
      <c r="F130">
        <v>-0.1424127936272756</v>
      </c>
      <c r="G130">
        <v>2</v>
      </c>
      <c r="H130">
        <v>157489.86807900001</v>
      </c>
      <c r="I130">
        <v>342434.25708973221</v>
      </c>
      <c r="J130">
        <v>1</v>
      </c>
      <c r="K130" t="str">
        <f t="shared" si="1"/>
        <v>Cluster :2 Sub-Cluster :1</v>
      </c>
    </row>
    <row r="131" spans="1:11" x14ac:dyDescent="0.2">
      <c r="A131" t="s">
        <v>34</v>
      </c>
      <c r="B131" t="s">
        <v>362</v>
      </c>
      <c r="C131">
        <v>23.4033108</v>
      </c>
      <c r="D131">
        <v>74.266200400000002</v>
      </c>
      <c r="E131">
        <v>5130</v>
      </c>
      <c r="F131">
        <v>-5.177192609985555E-2</v>
      </c>
      <c r="G131">
        <v>0</v>
      </c>
      <c r="H131">
        <v>120058.984404</v>
      </c>
      <c r="I131">
        <v>380985.608052</v>
      </c>
      <c r="J131">
        <v>1</v>
      </c>
      <c r="K131" t="str">
        <f t="shared" ref="K131:K194" si="2">CONCATENATE("Cluster :", G131, " Sub-Cluster :", J131)</f>
        <v>Cluster :0 Sub-Cluster :1</v>
      </c>
    </row>
    <row r="132" spans="1:11" x14ac:dyDescent="0.2">
      <c r="A132" t="s">
        <v>34</v>
      </c>
      <c r="B132" t="s">
        <v>34</v>
      </c>
      <c r="C132">
        <v>23.550075</v>
      </c>
      <c r="D132">
        <v>74.446293999999995</v>
      </c>
      <c r="E132">
        <v>6300</v>
      </c>
      <c r="F132">
        <v>0.1446166202095546</v>
      </c>
      <c r="G132">
        <v>0</v>
      </c>
      <c r="H132">
        <v>148365.4725</v>
      </c>
      <c r="I132">
        <v>469011.65220000001</v>
      </c>
      <c r="J132">
        <v>1</v>
      </c>
      <c r="K132" t="str">
        <f t="shared" si="2"/>
        <v>Cluster :0 Sub-Cluster :1</v>
      </c>
    </row>
    <row r="133" spans="1:11" x14ac:dyDescent="0.2">
      <c r="A133" t="s">
        <v>34</v>
      </c>
      <c r="B133" t="s">
        <v>363</v>
      </c>
      <c r="C133">
        <v>23.5908458</v>
      </c>
      <c r="D133">
        <v>74.148241299999995</v>
      </c>
      <c r="E133">
        <v>4110</v>
      </c>
      <c r="F133">
        <v>-0.22298245365164901</v>
      </c>
      <c r="G133">
        <v>0</v>
      </c>
      <c r="H133">
        <v>96958.376237999997</v>
      </c>
      <c r="I133">
        <v>304749.27174300002</v>
      </c>
      <c r="J133">
        <v>1</v>
      </c>
      <c r="K133" t="str">
        <f t="shared" si="2"/>
        <v>Cluster :0 Sub-Cluster :1</v>
      </c>
    </row>
    <row r="134" spans="1:11" x14ac:dyDescent="0.2">
      <c r="A134" t="s">
        <v>34</v>
      </c>
      <c r="B134" t="s">
        <v>364</v>
      </c>
      <c r="C134">
        <v>23.757085199999999</v>
      </c>
      <c r="D134">
        <v>74.412470200000001</v>
      </c>
      <c r="E134">
        <v>3960</v>
      </c>
      <c r="F134">
        <v>-0.2481604724092657</v>
      </c>
      <c r="G134">
        <v>0</v>
      </c>
      <c r="H134">
        <v>94078.057392000002</v>
      </c>
      <c r="I134">
        <v>294673.38199199998</v>
      </c>
      <c r="J134">
        <v>1</v>
      </c>
      <c r="K134" t="str">
        <f t="shared" si="2"/>
        <v>Cluster :0 Sub-Cluster :1</v>
      </c>
    </row>
    <row r="135" spans="1:11" x14ac:dyDescent="0.2">
      <c r="A135" t="s">
        <v>34</v>
      </c>
      <c r="B135" t="s">
        <v>365</v>
      </c>
      <c r="C135">
        <v>23.199014399999999</v>
      </c>
      <c r="D135">
        <v>74.452065599999997</v>
      </c>
      <c r="E135">
        <v>5190</v>
      </c>
      <c r="F135">
        <v>-4.1700718596808878E-2</v>
      </c>
      <c r="G135">
        <v>0</v>
      </c>
      <c r="H135">
        <v>120402.88473600001</v>
      </c>
      <c r="I135">
        <v>386406.22046400001</v>
      </c>
      <c r="J135">
        <v>0</v>
      </c>
      <c r="K135" t="str">
        <f t="shared" si="2"/>
        <v>Cluster :0 Sub-Cluster :0</v>
      </c>
    </row>
    <row r="136" spans="1:11" x14ac:dyDescent="0.2">
      <c r="A136" t="s">
        <v>35</v>
      </c>
      <c r="B136" t="s">
        <v>366</v>
      </c>
      <c r="C136">
        <v>26.933299999999999</v>
      </c>
      <c r="D136">
        <v>81.232299999999995</v>
      </c>
      <c r="E136">
        <v>6570</v>
      </c>
      <c r="F136">
        <v>0.1899370539732646</v>
      </c>
      <c r="G136">
        <v>1</v>
      </c>
      <c r="H136">
        <v>176951.78099999999</v>
      </c>
      <c r="I136">
        <v>533696.21100000001</v>
      </c>
      <c r="J136">
        <v>1</v>
      </c>
      <c r="K136" t="str">
        <f t="shared" si="2"/>
        <v>Cluster :1 Sub-Cluster :1</v>
      </c>
    </row>
    <row r="137" spans="1:11" x14ac:dyDescent="0.2">
      <c r="A137" t="s">
        <v>36</v>
      </c>
      <c r="B137" t="s">
        <v>367</v>
      </c>
      <c r="C137">
        <v>34.203856600000002</v>
      </c>
      <c r="D137">
        <v>74.3650308</v>
      </c>
      <c r="E137">
        <v>3900</v>
      </c>
      <c r="F137">
        <v>-0.25823167991231227</v>
      </c>
      <c r="G137">
        <v>2</v>
      </c>
      <c r="H137">
        <v>133395.04074</v>
      </c>
      <c r="I137">
        <v>290023.62011999998</v>
      </c>
      <c r="J137">
        <v>1</v>
      </c>
      <c r="K137" t="str">
        <f t="shared" si="2"/>
        <v>Cluster :2 Sub-Cluster :1</v>
      </c>
    </row>
    <row r="138" spans="1:11" x14ac:dyDescent="0.2">
      <c r="A138" t="s">
        <v>36</v>
      </c>
      <c r="B138" t="s">
        <v>368</v>
      </c>
      <c r="C138">
        <v>34.131974599999999</v>
      </c>
      <c r="D138">
        <v>74.180787600000002</v>
      </c>
      <c r="E138">
        <v>1890</v>
      </c>
      <c r="F138">
        <v>-0.59561713126437588</v>
      </c>
      <c r="G138">
        <v>2</v>
      </c>
      <c r="H138">
        <v>64509.431993999999</v>
      </c>
      <c r="I138">
        <v>140201.68856400001</v>
      </c>
      <c r="J138">
        <v>1</v>
      </c>
      <c r="K138" t="str">
        <f t="shared" si="2"/>
        <v>Cluster :2 Sub-Cluster :1</v>
      </c>
    </row>
    <row r="139" spans="1:11" x14ac:dyDescent="0.2">
      <c r="A139" t="s">
        <v>36</v>
      </c>
      <c r="B139" t="s">
        <v>369</v>
      </c>
      <c r="C139">
        <v>34.159668099999998</v>
      </c>
      <c r="D139">
        <v>74.554626400000004</v>
      </c>
      <c r="E139">
        <v>5970</v>
      </c>
      <c r="F139">
        <v>8.9224978942797864E-2</v>
      </c>
      <c r="G139">
        <v>2</v>
      </c>
      <c r="H139">
        <v>203933.21855699999</v>
      </c>
      <c r="I139">
        <v>445091.11960799998</v>
      </c>
      <c r="J139">
        <v>1</v>
      </c>
      <c r="K139" t="str">
        <f t="shared" si="2"/>
        <v>Cluster :2 Sub-Cluster :1</v>
      </c>
    </row>
    <row r="140" spans="1:11" x14ac:dyDescent="0.2">
      <c r="A140" t="s">
        <v>36</v>
      </c>
      <c r="B140" t="s">
        <v>370</v>
      </c>
      <c r="C140">
        <v>34.285049800000003</v>
      </c>
      <c r="D140">
        <v>74.463935300000003</v>
      </c>
      <c r="E140">
        <v>5730</v>
      </c>
      <c r="F140">
        <v>4.8940148930611167E-2</v>
      </c>
      <c r="G140">
        <v>2</v>
      </c>
      <c r="H140">
        <v>196453.33535400001</v>
      </c>
      <c r="I140">
        <v>426678.349269</v>
      </c>
      <c r="J140">
        <v>1</v>
      </c>
      <c r="K140" t="str">
        <f t="shared" si="2"/>
        <v>Cluster :2 Sub-Cluster :1</v>
      </c>
    </row>
    <row r="141" spans="1:11" x14ac:dyDescent="0.2">
      <c r="A141" t="s">
        <v>36</v>
      </c>
      <c r="B141" t="s">
        <v>371</v>
      </c>
      <c r="C141">
        <v>34.063935399999998</v>
      </c>
      <c r="D141">
        <v>74.426973799999999</v>
      </c>
      <c r="E141">
        <v>2670</v>
      </c>
      <c r="F141">
        <v>-0.46469143372476912</v>
      </c>
      <c r="G141">
        <v>2</v>
      </c>
      <c r="H141">
        <v>90950.707517999996</v>
      </c>
      <c r="I141">
        <v>198720.02004599999</v>
      </c>
      <c r="J141">
        <v>1</v>
      </c>
      <c r="K141" t="str">
        <f t="shared" si="2"/>
        <v>Cluster :2 Sub-Cluster :1</v>
      </c>
    </row>
    <row r="142" spans="1:11" x14ac:dyDescent="0.2">
      <c r="A142" t="s">
        <v>37</v>
      </c>
      <c r="B142" t="s">
        <v>372</v>
      </c>
      <c r="C142">
        <v>25.155772200000001</v>
      </c>
      <c r="D142">
        <v>76.296785999999997</v>
      </c>
      <c r="E142">
        <v>1680</v>
      </c>
      <c r="F142">
        <v>-0.63086635752503917</v>
      </c>
      <c r="G142">
        <v>0</v>
      </c>
      <c r="H142">
        <v>42261.697295999998</v>
      </c>
      <c r="I142">
        <v>128178.60047999999</v>
      </c>
      <c r="J142">
        <v>2</v>
      </c>
      <c r="K142" t="str">
        <f t="shared" si="2"/>
        <v>Cluster :0 Sub-Cluster :2</v>
      </c>
    </row>
    <row r="143" spans="1:11" x14ac:dyDescent="0.2">
      <c r="A143" t="s">
        <v>37</v>
      </c>
      <c r="B143" t="s">
        <v>373</v>
      </c>
      <c r="C143">
        <v>24.877725000000002</v>
      </c>
      <c r="D143">
        <v>76.669836200000006</v>
      </c>
      <c r="E143">
        <v>2070</v>
      </c>
      <c r="F143">
        <v>-0.56540350875523582</v>
      </c>
      <c r="G143">
        <v>0</v>
      </c>
      <c r="H143">
        <v>51496.890750000013</v>
      </c>
      <c r="I143">
        <v>158706.56093400001</v>
      </c>
      <c r="J143">
        <v>2</v>
      </c>
      <c r="K143" t="str">
        <f t="shared" si="2"/>
        <v>Cluster :0 Sub-Cluster :2</v>
      </c>
    </row>
    <row r="144" spans="1:11" x14ac:dyDescent="0.2">
      <c r="A144" t="s">
        <v>37</v>
      </c>
      <c r="B144" t="s">
        <v>37</v>
      </c>
      <c r="C144">
        <v>25.095266500000001</v>
      </c>
      <c r="D144">
        <v>76.507049499999994</v>
      </c>
      <c r="E144">
        <v>2940</v>
      </c>
      <c r="F144">
        <v>-0.41937099996105909</v>
      </c>
      <c r="G144">
        <v>0</v>
      </c>
      <c r="H144">
        <v>73780.083509999997</v>
      </c>
      <c r="I144">
        <v>224930.72553</v>
      </c>
      <c r="J144">
        <v>2</v>
      </c>
      <c r="K144" t="str">
        <f t="shared" si="2"/>
        <v>Cluster :0 Sub-Cluster :2</v>
      </c>
    </row>
    <row r="145" spans="1:11" x14ac:dyDescent="0.2">
      <c r="A145" t="s">
        <v>37</v>
      </c>
      <c r="B145" t="s">
        <v>374</v>
      </c>
      <c r="C145">
        <v>24.668551900000001</v>
      </c>
      <c r="D145">
        <v>76.847864599999994</v>
      </c>
      <c r="E145">
        <v>2100</v>
      </c>
      <c r="F145">
        <v>-0.56036790500371247</v>
      </c>
      <c r="G145">
        <v>0</v>
      </c>
      <c r="H145">
        <v>51803.958989999999</v>
      </c>
      <c r="I145">
        <v>161380.51566</v>
      </c>
      <c r="J145">
        <v>2</v>
      </c>
      <c r="K145" t="str">
        <f t="shared" si="2"/>
        <v>Cluster :0 Sub-Cluster :2</v>
      </c>
    </row>
    <row r="146" spans="1:11" x14ac:dyDescent="0.2">
      <c r="A146" t="s">
        <v>37</v>
      </c>
      <c r="B146" t="s">
        <v>375</v>
      </c>
      <c r="C146">
        <v>24.6218085</v>
      </c>
      <c r="D146">
        <v>76.710804400000001</v>
      </c>
      <c r="E146">
        <v>2370</v>
      </c>
      <c r="F146">
        <v>-0.5150474712400025</v>
      </c>
      <c r="G146">
        <v>0</v>
      </c>
      <c r="H146">
        <v>58353.686145</v>
      </c>
      <c r="I146">
        <v>181804.606428</v>
      </c>
      <c r="J146">
        <v>2</v>
      </c>
      <c r="K146" t="str">
        <f t="shared" si="2"/>
        <v>Cluster :0 Sub-Cluster :2</v>
      </c>
    </row>
    <row r="147" spans="1:11" x14ac:dyDescent="0.2">
      <c r="A147" t="s">
        <v>37</v>
      </c>
      <c r="B147" t="s">
        <v>376</v>
      </c>
      <c r="C147">
        <v>25.106961399999999</v>
      </c>
      <c r="D147">
        <v>76.636991199999997</v>
      </c>
      <c r="E147">
        <v>2310</v>
      </c>
      <c r="F147">
        <v>-0.52511867874304918</v>
      </c>
      <c r="G147">
        <v>0</v>
      </c>
      <c r="H147">
        <v>57997.080834</v>
      </c>
      <c r="I147">
        <v>177031.44967199999</v>
      </c>
      <c r="J147">
        <v>2</v>
      </c>
      <c r="K147" t="str">
        <f t="shared" si="2"/>
        <v>Cluster :0 Sub-Cluster :2</v>
      </c>
    </row>
    <row r="148" spans="1:11" x14ac:dyDescent="0.2">
      <c r="A148" t="s">
        <v>37</v>
      </c>
      <c r="B148" t="s">
        <v>377</v>
      </c>
      <c r="C148">
        <v>25.330711699999998</v>
      </c>
      <c r="D148">
        <v>76.512039400000006</v>
      </c>
      <c r="E148">
        <v>1470</v>
      </c>
      <c r="F148">
        <v>-0.66611558378570257</v>
      </c>
      <c r="G148">
        <v>0</v>
      </c>
      <c r="H148">
        <v>37236.146199000003</v>
      </c>
      <c r="I148">
        <v>112472.69791800001</v>
      </c>
      <c r="J148">
        <v>2</v>
      </c>
      <c r="K148" t="str">
        <f t="shared" si="2"/>
        <v>Cluster :0 Sub-Cluster :2</v>
      </c>
    </row>
    <row r="149" spans="1:11" x14ac:dyDescent="0.2">
      <c r="A149" t="s">
        <v>37</v>
      </c>
      <c r="B149" t="s">
        <v>378</v>
      </c>
      <c r="C149">
        <v>25.248372799999999</v>
      </c>
      <c r="D149">
        <v>77.1558931</v>
      </c>
      <c r="E149">
        <v>3660</v>
      </c>
      <c r="F149">
        <v>-0.29851650992449902</v>
      </c>
      <c r="G149">
        <v>0</v>
      </c>
      <c r="H149">
        <v>92409.044448000001</v>
      </c>
      <c r="I149">
        <v>282390.568746</v>
      </c>
      <c r="J149">
        <v>2</v>
      </c>
      <c r="K149" t="str">
        <f t="shared" si="2"/>
        <v>Cluster :0 Sub-Cluster :2</v>
      </c>
    </row>
    <row r="150" spans="1:11" x14ac:dyDescent="0.2">
      <c r="A150" t="s">
        <v>38</v>
      </c>
      <c r="B150" t="s">
        <v>379</v>
      </c>
      <c r="C150">
        <v>28.33666075</v>
      </c>
      <c r="D150">
        <v>79.190834057532356</v>
      </c>
      <c r="E150">
        <v>9690</v>
      </c>
      <c r="F150">
        <v>0.71363984413169157</v>
      </c>
      <c r="G150">
        <v>2</v>
      </c>
      <c r="H150">
        <v>274582.24266749999</v>
      </c>
      <c r="I150">
        <v>767359.18201748852</v>
      </c>
      <c r="J150">
        <v>4</v>
      </c>
      <c r="K150" t="str">
        <f t="shared" si="2"/>
        <v>Cluster :2 Sub-Cluster :4</v>
      </c>
    </row>
    <row r="151" spans="1:11" x14ac:dyDescent="0.2">
      <c r="A151" t="s">
        <v>38</v>
      </c>
      <c r="B151" t="s">
        <v>380</v>
      </c>
      <c r="C151">
        <v>28.747023500000001</v>
      </c>
      <c r="D151">
        <v>79.513999493653898</v>
      </c>
      <c r="E151">
        <v>9270</v>
      </c>
      <c r="F151">
        <v>0.64314139161036488</v>
      </c>
      <c r="G151">
        <v>2</v>
      </c>
      <c r="H151">
        <v>266484.90784499998</v>
      </c>
      <c r="I151">
        <v>737094.77530617162</v>
      </c>
      <c r="J151">
        <v>4</v>
      </c>
      <c r="K151" t="str">
        <f t="shared" si="2"/>
        <v>Cluster :2 Sub-Cluster :4</v>
      </c>
    </row>
    <row r="152" spans="1:11" x14ac:dyDescent="0.2">
      <c r="A152" t="s">
        <v>38</v>
      </c>
      <c r="B152" t="s">
        <v>38</v>
      </c>
      <c r="C152">
        <v>28.458234449999999</v>
      </c>
      <c r="D152">
        <v>79.404745179984758</v>
      </c>
      <c r="E152">
        <v>22410</v>
      </c>
      <c r="F152">
        <v>2.8487358347775862</v>
      </c>
      <c r="G152">
        <v>1</v>
      </c>
      <c r="H152">
        <v>637749.03402449994</v>
      </c>
      <c r="I152">
        <v>1779460.3394834581</v>
      </c>
      <c r="J152">
        <v>0</v>
      </c>
      <c r="K152" t="str">
        <f t="shared" si="2"/>
        <v>Cluster :1 Sub-Cluster :0</v>
      </c>
    </row>
    <row r="153" spans="1:11" x14ac:dyDescent="0.2">
      <c r="A153" t="s">
        <v>38</v>
      </c>
      <c r="B153" t="s">
        <v>381</v>
      </c>
      <c r="C153">
        <v>28.19398125</v>
      </c>
      <c r="D153">
        <v>79.541436149631693</v>
      </c>
      <c r="E153">
        <v>6510</v>
      </c>
      <c r="F153">
        <v>0.17986584647021789</v>
      </c>
      <c r="G153">
        <v>1</v>
      </c>
      <c r="H153">
        <v>183542.81793749999</v>
      </c>
      <c r="I153">
        <v>517814.74933410232</v>
      </c>
      <c r="J153">
        <v>0</v>
      </c>
      <c r="K153" t="str">
        <f t="shared" si="2"/>
        <v>Cluster :1 Sub-Cluster :0</v>
      </c>
    </row>
    <row r="154" spans="1:11" x14ac:dyDescent="0.2">
      <c r="A154" t="s">
        <v>38</v>
      </c>
      <c r="B154" t="s">
        <v>382</v>
      </c>
      <c r="C154">
        <v>28.565844500000001</v>
      </c>
      <c r="D154">
        <v>79.288806705530021</v>
      </c>
      <c r="E154">
        <v>6780</v>
      </c>
      <c r="F154">
        <v>0.22518628023392789</v>
      </c>
      <c r="G154">
        <v>2</v>
      </c>
      <c r="H154">
        <v>193676.42571000001</v>
      </c>
      <c r="I154">
        <v>537578.10946349357</v>
      </c>
      <c r="J154">
        <v>4</v>
      </c>
      <c r="K154" t="str">
        <f t="shared" si="2"/>
        <v>Cluster :2 Sub-Cluster :4</v>
      </c>
    </row>
    <row r="155" spans="1:11" x14ac:dyDescent="0.2">
      <c r="A155" t="s">
        <v>38</v>
      </c>
      <c r="B155" t="s">
        <v>366</v>
      </c>
      <c r="C155">
        <v>28.49144175</v>
      </c>
      <c r="D155">
        <v>79.648988204717966</v>
      </c>
      <c r="E155">
        <v>6570</v>
      </c>
      <c r="F155">
        <v>0.1899370539732646</v>
      </c>
      <c r="G155">
        <v>1</v>
      </c>
      <c r="H155">
        <v>187188.77229749999</v>
      </c>
      <c r="I155">
        <v>523293.85250499699</v>
      </c>
      <c r="J155">
        <v>0</v>
      </c>
      <c r="K155" t="str">
        <f t="shared" si="2"/>
        <v>Cluster :1 Sub-Cluster :0</v>
      </c>
    </row>
    <row r="156" spans="1:11" x14ac:dyDescent="0.2">
      <c r="A156" t="s">
        <v>39</v>
      </c>
      <c r="B156" t="s">
        <v>39</v>
      </c>
      <c r="C156">
        <v>25.746033099999998</v>
      </c>
      <c r="D156">
        <v>71.397287599999999</v>
      </c>
      <c r="E156">
        <v>5100</v>
      </c>
      <c r="F156">
        <v>-5.6807529851378893E-2</v>
      </c>
      <c r="G156">
        <v>0</v>
      </c>
      <c r="H156">
        <v>131304.76881000001</v>
      </c>
      <c r="I156">
        <v>364126.16675999999</v>
      </c>
      <c r="J156">
        <v>1</v>
      </c>
      <c r="K156" t="str">
        <f t="shared" si="2"/>
        <v>Cluster :0 Sub-Cluster :1</v>
      </c>
    </row>
    <row r="157" spans="1:11" x14ac:dyDescent="0.2">
      <c r="A157" t="s">
        <v>39</v>
      </c>
      <c r="B157" t="s">
        <v>383</v>
      </c>
      <c r="C157">
        <v>25.483995499999999</v>
      </c>
      <c r="D157">
        <v>71.074918999999994</v>
      </c>
      <c r="E157">
        <v>6690</v>
      </c>
      <c r="F157">
        <v>0.21007946897935789</v>
      </c>
      <c r="G157">
        <v>0</v>
      </c>
      <c r="H157">
        <v>170487.92989500001</v>
      </c>
      <c r="I157">
        <v>475491.20810999989</v>
      </c>
      <c r="J157">
        <v>1</v>
      </c>
      <c r="K157" t="str">
        <f t="shared" si="2"/>
        <v>Cluster :0 Sub-Cluster :1</v>
      </c>
    </row>
    <row r="158" spans="1:11" x14ac:dyDescent="0.2">
      <c r="A158" t="s">
        <v>39</v>
      </c>
      <c r="B158" t="s">
        <v>384</v>
      </c>
      <c r="C158">
        <v>25.189299999999999</v>
      </c>
      <c r="D158">
        <v>71.721800000000002</v>
      </c>
      <c r="E158">
        <v>6270</v>
      </c>
      <c r="F158">
        <v>0.1395810164580312</v>
      </c>
      <c r="G158">
        <v>0</v>
      </c>
      <c r="H158">
        <v>157936.91099999999</v>
      </c>
      <c r="I158">
        <v>449695.68599999999</v>
      </c>
      <c r="J158">
        <v>1</v>
      </c>
      <c r="K158" t="str">
        <f t="shared" si="2"/>
        <v>Cluster :0 Sub-Cluster :1</v>
      </c>
    </row>
    <row r="159" spans="1:11" x14ac:dyDescent="0.2">
      <c r="A159" t="s">
        <v>39</v>
      </c>
      <c r="B159" t="s">
        <v>385</v>
      </c>
      <c r="C159">
        <v>25.724951300000001</v>
      </c>
      <c r="D159">
        <v>70.874195299999997</v>
      </c>
      <c r="E159">
        <v>1500</v>
      </c>
      <c r="F159">
        <v>-0.66107998003417923</v>
      </c>
      <c r="G159">
        <v>0</v>
      </c>
      <c r="H159">
        <v>38587.426950000001</v>
      </c>
      <c r="I159">
        <v>106311.29295</v>
      </c>
      <c r="J159">
        <v>1</v>
      </c>
      <c r="K159" t="str">
        <f t="shared" si="2"/>
        <v>Cluster :0 Sub-Cluster :1</v>
      </c>
    </row>
    <row r="160" spans="1:11" x14ac:dyDescent="0.2">
      <c r="A160" t="s">
        <v>39</v>
      </c>
      <c r="B160" t="s">
        <v>386</v>
      </c>
      <c r="C160">
        <v>26.192602000000001</v>
      </c>
      <c r="D160">
        <v>71.241277600000004</v>
      </c>
      <c r="E160">
        <v>3270</v>
      </c>
      <c r="F160">
        <v>-0.36397935869430242</v>
      </c>
      <c r="G160">
        <v>0</v>
      </c>
      <c r="H160">
        <v>85649.808539999998</v>
      </c>
      <c r="I160">
        <v>232958.97775200001</v>
      </c>
      <c r="J160">
        <v>1</v>
      </c>
      <c r="K160" t="str">
        <f t="shared" si="2"/>
        <v>Cluster :0 Sub-Cluster :1</v>
      </c>
    </row>
    <row r="161" spans="1:11" x14ac:dyDescent="0.2">
      <c r="A161" t="s">
        <v>39</v>
      </c>
      <c r="B161" t="s">
        <v>387</v>
      </c>
      <c r="C161">
        <v>25.644988000000001</v>
      </c>
      <c r="D161">
        <v>72.424689999999998</v>
      </c>
      <c r="E161">
        <v>3780</v>
      </c>
      <c r="F161">
        <v>-0.2783740949184057</v>
      </c>
      <c r="G161">
        <v>0</v>
      </c>
      <c r="H161">
        <v>96938.054640000002</v>
      </c>
      <c r="I161">
        <v>273765.32819999999</v>
      </c>
      <c r="J161">
        <v>1</v>
      </c>
      <c r="K161" t="str">
        <f t="shared" si="2"/>
        <v>Cluster :0 Sub-Cluster :1</v>
      </c>
    </row>
    <row r="162" spans="1:11" x14ac:dyDescent="0.2">
      <c r="A162" t="s">
        <v>40</v>
      </c>
      <c r="B162" t="s">
        <v>40</v>
      </c>
      <c r="C162">
        <v>30.371036499999999</v>
      </c>
      <c r="D162">
        <v>75.549895500000005</v>
      </c>
      <c r="E162">
        <v>12720</v>
      </c>
      <c r="F162">
        <v>1.222235823035549</v>
      </c>
      <c r="G162">
        <v>2</v>
      </c>
      <c r="H162">
        <v>386319.58428000001</v>
      </c>
      <c r="I162">
        <v>960994.67076000001</v>
      </c>
      <c r="J162">
        <v>5</v>
      </c>
      <c r="K162" t="str">
        <f t="shared" si="2"/>
        <v>Cluster :2 Sub-Cluster :5</v>
      </c>
    </row>
    <row r="163" spans="1:11" x14ac:dyDescent="0.2">
      <c r="A163" t="s">
        <v>40</v>
      </c>
      <c r="B163" t="s">
        <v>388</v>
      </c>
      <c r="C163">
        <v>30.3030899</v>
      </c>
      <c r="D163">
        <v>75.366929799999994</v>
      </c>
      <c r="E163">
        <v>6810</v>
      </c>
      <c r="F163">
        <v>0.23022188398545129</v>
      </c>
      <c r="G163">
        <v>2</v>
      </c>
      <c r="H163">
        <v>206364.042219</v>
      </c>
      <c r="I163">
        <v>513248.79193800001</v>
      </c>
      <c r="J163">
        <v>5</v>
      </c>
      <c r="K163" t="str">
        <f t="shared" si="2"/>
        <v>Cluster :2 Sub-Cluster :5</v>
      </c>
    </row>
    <row r="164" spans="1:11" x14ac:dyDescent="0.2">
      <c r="A164" t="s">
        <v>41</v>
      </c>
      <c r="B164" t="s">
        <v>389</v>
      </c>
      <c r="C164">
        <v>22.049060999999998</v>
      </c>
      <c r="D164">
        <v>75.056544624055704</v>
      </c>
      <c r="E164">
        <v>1230</v>
      </c>
      <c r="F164">
        <v>-0.7064004137978892</v>
      </c>
      <c r="G164">
        <v>0</v>
      </c>
      <c r="H164">
        <v>27120.34503</v>
      </c>
      <c r="I164">
        <v>92319.54988758851</v>
      </c>
      <c r="J164">
        <v>0</v>
      </c>
      <c r="K164" t="str">
        <f t="shared" si="2"/>
        <v>Cluster :0 Sub-Cluster :0</v>
      </c>
    </row>
    <row r="165" spans="1:11" x14ac:dyDescent="0.2">
      <c r="A165" t="s">
        <v>41</v>
      </c>
      <c r="B165" t="s">
        <v>41</v>
      </c>
      <c r="C165">
        <v>22.045804149999999</v>
      </c>
      <c r="D165">
        <v>74.901669364133909</v>
      </c>
      <c r="E165">
        <v>2940</v>
      </c>
      <c r="F165">
        <v>-0.41937099996105909</v>
      </c>
      <c r="G165">
        <v>0</v>
      </c>
      <c r="H165">
        <v>64814.664200999992</v>
      </c>
      <c r="I165">
        <v>220210.90793055369</v>
      </c>
      <c r="J165">
        <v>0</v>
      </c>
      <c r="K165" t="str">
        <f t="shared" si="2"/>
        <v>Cluster :0 Sub-Cluster :0</v>
      </c>
    </row>
    <row r="166" spans="1:11" x14ac:dyDescent="0.2">
      <c r="A166" t="s">
        <v>41</v>
      </c>
      <c r="B166" t="s">
        <v>390</v>
      </c>
      <c r="C166">
        <v>21.681000000000001</v>
      </c>
      <c r="D166">
        <v>74.916899999999998</v>
      </c>
      <c r="E166">
        <v>1560</v>
      </c>
      <c r="F166">
        <v>-0.65100877253113254</v>
      </c>
      <c r="G166">
        <v>0</v>
      </c>
      <c r="H166">
        <v>33822.36</v>
      </c>
      <c r="I166">
        <v>116870.364</v>
      </c>
      <c r="J166">
        <v>0</v>
      </c>
      <c r="K166" t="str">
        <f t="shared" si="2"/>
        <v>Cluster :0 Sub-Cluster :0</v>
      </c>
    </row>
    <row r="167" spans="1:11" x14ac:dyDescent="0.2">
      <c r="A167" t="s">
        <v>41</v>
      </c>
      <c r="B167" t="s">
        <v>391</v>
      </c>
      <c r="C167">
        <v>21.685556649999999</v>
      </c>
      <c r="D167">
        <v>74.708978083413541</v>
      </c>
      <c r="E167">
        <v>2190</v>
      </c>
      <c r="F167">
        <v>-0.54526109374914244</v>
      </c>
      <c r="G167">
        <v>0</v>
      </c>
      <c r="H167">
        <v>47491.369063499988</v>
      </c>
      <c r="I167">
        <v>163612.66200267561</v>
      </c>
      <c r="J167">
        <v>0</v>
      </c>
      <c r="K167" t="str">
        <f t="shared" si="2"/>
        <v>Cluster :0 Sub-Cluster :0</v>
      </c>
    </row>
    <row r="168" spans="1:11" x14ac:dyDescent="0.2">
      <c r="A168" t="s">
        <v>41</v>
      </c>
      <c r="B168" t="s">
        <v>392</v>
      </c>
      <c r="C168">
        <v>21.924738300000001</v>
      </c>
      <c r="D168">
        <v>74.747018272679568</v>
      </c>
      <c r="E168">
        <v>690</v>
      </c>
      <c r="F168">
        <v>-0.79704128132530927</v>
      </c>
      <c r="G168">
        <v>0</v>
      </c>
      <c r="H168">
        <v>15128.069427</v>
      </c>
      <c r="I168">
        <v>51575.4426081489</v>
      </c>
      <c r="J168">
        <v>0</v>
      </c>
      <c r="K168" t="str">
        <f t="shared" si="2"/>
        <v>Cluster :0 Sub-Cluster :0</v>
      </c>
    </row>
    <row r="169" spans="1:11" x14ac:dyDescent="0.2">
      <c r="A169" t="s">
        <v>41</v>
      </c>
      <c r="B169" t="s">
        <v>393</v>
      </c>
      <c r="C169">
        <v>21.94091895</v>
      </c>
      <c r="D169">
        <v>75.13873839882109</v>
      </c>
      <c r="E169">
        <v>2970</v>
      </c>
      <c r="F169">
        <v>-0.41433539620953569</v>
      </c>
      <c r="G169">
        <v>0</v>
      </c>
      <c r="H169">
        <v>65164.529281499999</v>
      </c>
      <c r="I169">
        <v>223162.05304449861</v>
      </c>
      <c r="J169">
        <v>0</v>
      </c>
      <c r="K169" t="str">
        <f t="shared" si="2"/>
        <v>Cluster :0 Sub-Cluster :0</v>
      </c>
    </row>
    <row r="170" spans="1:11" x14ac:dyDescent="0.2">
      <c r="A170" t="s">
        <v>41</v>
      </c>
      <c r="B170" t="s">
        <v>394</v>
      </c>
      <c r="C170">
        <v>21.687068400000001</v>
      </c>
      <c r="D170">
        <v>75.092031500000004</v>
      </c>
      <c r="E170">
        <v>3210</v>
      </c>
      <c r="F170">
        <v>-0.37405056619734911</v>
      </c>
      <c r="G170">
        <v>0</v>
      </c>
      <c r="H170">
        <v>69615.489564000003</v>
      </c>
      <c r="I170">
        <v>241045.421115</v>
      </c>
      <c r="J170">
        <v>0</v>
      </c>
      <c r="K170" t="str">
        <f t="shared" si="2"/>
        <v>Cluster :0 Sub-Cluster :0</v>
      </c>
    </row>
    <row r="171" spans="1:11" x14ac:dyDescent="0.2">
      <c r="A171" t="s">
        <v>41</v>
      </c>
      <c r="B171" t="s">
        <v>395</v>
      </c>
      <c r="C171">
        <v>22.056411799999999</v>
      </c>
      <c r="D171">
        <v>75.390180876852554</v>
      </c>
      <c r="E171">
        <v>1110</v>
      </c>
      <c r="F171">
        <v>-0.72654282880398258</v>
      </c>
      <c r="G171">
        <v>0</v>
      </c>
      <c r="H171">
        <v>24482.617097999999</v>
      </c>
      <c r="I171">
        <v>83683.100773306331</v>
      </c>
      <c r="J171">
        <v>0</v>
      </c>
      <c r="K171" t="str">
        <f t="shared" si="2"/>
        <v>Cluster :0 Sub-Cluster :0</v>
      </c>
    </row>
    <row r="172" spans="1:11" x14ac:dyDescent="0.2">
      <c r="A172" t="s">
        <v>41</v>
      </c>
      <c r="B172" t="s">
        <v>396</v>
      </c>
      <c r="C172">
        <v>21.480231150000002</v>
      </c>
      <c r="D172">
        <v>75.315580392940035</v>
      </c>
      <c r="E172">
        <v>1800</v>
      </c>
      <c r="F172">
        <v>-0.61072394251894591</v>
      </c>
      <c r="G172">
        <v>0</v>
      </c>
      <c r="H172">
        <v>38664.416069999999</v>
      </c>
      <c r="I172">
        <v>135568.04470729211</v>
      </c>
      <c r="J172">
        <v>0</v>
      </c>
      <c r="K172" t="str">
        <f t="shared" si="2"/>
        <v>Cluster :0 Sub-Cluster :0</v>
      </c>
    </row>
    <row r="173" spans="1:11" x14ac:dyDescent="0.2">
      <c r="A173" t="s">
        <v>42</v>
      </c>
      <c r="B173" t="s">
        <v>42</v>
      </c>
      <c r="C173">
        <v>26.789557899999998</v>
      </c>
      <c r="D173">
        <v>82.723135499999998</v>
      </c>
      <c r="E173">
        <v>13020</v>
      </c>
      <c r="F173">
        <v>1.272591860550782</v>
      </c>
      <c r="G173">
        <v>1</v>
      </c>
      <c r="H173">
        <v>348800.04385800002</v>
      </c>
      <c r="I173">
        <v>1077055.2242099999</v>
      </c>
      <c r="J173">
        <v>1</v>
      </c>
      <c r="K173" t="str">
        <f t="shared" si="2"/>
        <v>Cluster :1 Sub-Cluster :1</v>
      </c>
    </row>
    <row r="174" spans="1:11" x14ac:dyDescent="0.2">
      <c r="A174" t="s">
        <v>42</v>
      </c>
      <c r="B174" t="s">
        <v>397</v>
      </c>
      <c r="C174">
        <v>26.982759949999998</v>
      </c>
      <c r="D174">
        <v>82.688587218665305</v>
      </c>
      <c r="E174">
        <v>4920</v>
      </c>
      <c r="F174">
        <v>-8.7021152360518897E-2</v>
      </c>
      <c r="G174">
        <v>1</v>
      </c>
      <c r="H174">
        <v>132755.178954</v>
      </c>
      <c r="I174">
        <v>406827.84911583329</v>
      </c>
      <c r="J174">
        <v>1</v>
      </c>
      <c r="K174" t="str">
        <f t="shared" si="2"/>
        <v>Cluster :1 Sub-Cluster :1</v>
      </c>
    </row>
    <row r="175" spans="1:11" x14ac:dyDescent="0.2">
      <c r="A175" t="s">
        <v>42</v>
      </c>
      <c r="B175" t="s">
        <v>398</v>
      </c>
      <c r="C175">
        <v>26.800802699999998</v>
      </c>
      <c r="D175">
        <v>82.431943351928169</v>
      </c>
      <c r="E175">
        <v>13080</v>
      </c>
      <c r="F175">
        <v>1.282663068053828</v>
      </c>
      <c r="G175">
        <v>1</v>
      </c>
      <c r="H175">
        <v>350554.49931599997</v>
      </c>
      <c r="I175">
        <v>1078209.81904322</v>
      </c>
      <c r="J175">
        <v>1</v>
      </c>
      <c r="K175" t="str">
        <f t="shared" si="2"/>
        <v>Cluster :1 Sub-Cluster :1</v>
      </c>
    </row>
    <row r="176" spans="1:11" x14ac:dyDescent="0.2">
      <c r="A176" t="s">
        <v>42</v>
      </c>
      <c r="B176" t="s">
        <v>399</v>
      </c>
      <c r="C176">
        <v>26.9571608</v>
      </c>
      <c r="D176">
        <v>82.862116229184721</v>
      </c>
      <c r="E176">
        <v>2820</v>
      </c>
      <c r="F176">
        <v>-0.4395134149671524</v>
      </c>
      <c r="G176">
        <v>1</v>
      </c>
      <c r="H176">
        <v>76019.193456000008</v>
      </c>
      <c r="I176">
        <v>233671.1677663009</v>
      </c>
      <c r="J176">
        <v>1</v>
      </c>
      <c r="K176" t="str">
        <f t="shared" si="2"/>
        <v>Cluster :1 Sub-Cluster :1</v>
      </c>
    </row>
    <row r="177" spans="1:11" x14ac:dyDescent="0.2">
      <c r="A177" t="s">
        <v>43</v>
      </c>
      <c r="B177" t="s">
        <v>43</v>
      </c>
      <c r="C177">
        <v>30.15731285</v>
      </c>
      <c r="D177">
        <v>74.931603004192127</v>
      </c>
      <c r="E177">
        <v>24810</v>
      </c>
      <c r="F177">
        <v>3.2515841348994532</v>
      </c>
      <c r="G177">
        <v>2</v>
      </c>
      <c r="H177">
        <v>748202.93180849997</v>
      </c>
      <c r="I177">
        <v>1859053.0705340069</v>
      </c>
      <c r="J177">
        <v>6</v>
      </c>
      <c r="K177" t="str">
        <f t="shared" si="2"/>
        <v>Cluster :2 Sub-Cluster :6</v>
      </c>
    </row>
    <row r="178" spans="1:11" x14ac:dyDescent="0.2">
      <c r="A178" t="s">
        <v>43</v>
      </c>
      <c r="B178" t="s">
        <v>400</v>
      </c>
      <c r="C178">
        <v>30.270397800000001</v>
      </c>
      <c r="D178">
        <v>75.2373537</v>
      </c>
      <c r="E178">
        <v>10410</v>
      </c>
      <c r="F178">
        <v>0.83449433416825158</v>
      </c>
      <c r="G178">
        <v>2</v>
      </c>
      <c r="H178">
        <v>315114.841098</v>
      </c>
      <c r="I178">
        <v>783220.85201699997</v>
      </c>
      <c r="J178">
        <v>5</v>
      </c>
      <c r="K178" t="str">
        <f t="shared" si="2"/>
        <v>Cluster :2 Sub-Cluster :5</v>
      </c>
    </row>
    <row r="179" spans="1:11" x14ac:dyDescent="0.2">
      <c r="A179" t="s">
        <v>43</v>
      </c>
      <c r="B179" t="s">
        <v>401</v>
      </c>
      <c r="C179">
        <v>29.983821299999999</v>
      </c>
      <c r="D179">
        <v>75.081767999999997</v>
      </c>
      <c r="E179">
        <v>10380</v>
      </c>
      <c r="F179">
        <v>0.82945873041672824</v>
      </c>
      <c r="G179">
        <v>2</v>
      </c>
      <c r="H179">
        <v>311232.06509400002</v>
      </c>
      <c r="I179">
        <v>779348.75183999992</v>
      </c>
      <c r="J179">
        <v>5</v>
      </c>
      <c r="K179" t="str">
        <f t="shared" si="2"/>
        <v>Cluster :2 Sub-Cluster :5</v>
      </c>
    </row>
    <row r="180" spans="1:11" x14ac:dyDescent="0.2">
      <c r="A180" t="s">
        <v>44</v>
      </c>
      <c r="B180" t="s">
        <v>402</v>
      </c>
      <c r="C180">
        <v>21.923008849999999</v>
      </c>
      <c r="D180">
        <v>78.125064615984144</v>
      </c>
      <c r="E180">
        <v>2430</v>
      </c>
      <c r="F180">
        <v>-0.50497626373695581</v>
      </c>
      <c r="G180">
        <v>0</v>
      </c>
      <c r="H180">
        <v>53272.9115055</v>
      </c>
      <c r="I180">
        <v>189843.90701684149</v>
      </c>
      <c r="J180">
        <v>0</v>
      </c>
      <c r="K180" t="str">
        <f t="shared" si="2"/>
        <v>Cluster :0 Sub-Cluster :0</v>
      </c>
    </row>
    <row r="181" spans="1:11" x14ac:dyDescent="0.2">
      <c r="A181" t="s">
        <v>44</v>
      </c>
      <c r="B181" t="s">
        <v>403</v>
      </c>
      <c r="C181">
        <v>21.61657525</v>
      </c>
      <c r="D181">
        <v>77.923823138768583</v>
      </c>
      <c r="E181">
        <v>1500</v>
      </c>
      <c r="F181">
        <v>-0.66107998003417923</v>
      </c>
      <c r="G181">
        <v>0</v>
      </c>
      <c r="H181">
        <v>32424.862874999999</v>
      </c>
      <c r="I181">
        <v>116885.7347081529</v>
      </c>
      <c r="J181">
        <v>0</v>
      </c>
      <c r="K181" t="str">
        <f t="shared" si="2"/>
        <v>Cluster :0 Sub-Cluster :0</v>
      </c>
    </row>
    <row r="182" spans="1:11" x14ac:dyDescent="0.2">
      <c r="A182" t="s">
        <v>44</v>
      </c>
      <c r="B182" t="s">
        <v>44</v>
      </c>
      <c r="C182">
        <v>21.897169900000002</v>
      </c>
      <c r="D182">
        <v>77.906170299999999</v>
      </c>
      <c r="E182">
        <v>3900</v>
      </c>
      <c r="F182">
        <v>-0.25823167991231227</v>
      </c>
      <c r="G182">
        <v>0</v>
      </c>
      <c r="H182">
        <v>85398.962610000002</v>
      </c>
      <c r="I182">
        <v>303834.06417000003</v>
      </c>
      <c r="J182">
        <v>0</v>
      </c>
      <c r="K182" t="str">
        <f t="shared" si="2"/>
        <v>Cluster :0 Sub-Cluster :0</v>
      </c>
    </row>
    <row r="183" spans="1:11" x14ac:dyDescent="0.2">
      <c r="A183" t="s">
        <v>44</v>
      </c>
      <c r="B183" t="s">
        <v>404</v>
      </c>
      <c r="C183">
        <v>21.90959685</v>
      </c>
      <c r="D183">
        <v>77.958377551189898</v>
      </c>
      <c r="E183">
        <v>3990</v>
      </c>
      <c r="F183">
        <v>-0.2431248686577423</v>
      </c>
      <c r="G183">
        <v>0</v>
      </c>
      <c r="H183">
        <v>87419.291431499994</v>
      </c>
      <c r="I183">
        <v>311053.92642924772</v>
      </c>
      <c r="J183">
        <v>0</v>
      </c>
      <c r="K183" t="str">
        <f t="shared" si="2"/>
        <v>Cluster :0 Sub-Cluster :0</v>
      </c>
    </row>
    <row r="184" spans="1:11" x14ac:dyDescent="0.2">
      <c r="A184" t="s">
        <v>44</v>
      </c>
      <c r="B184" t="s">
        <v>405</v>
      </c>
      <c r="C184">
        <v>22.0157077</v>
      </c>
      <c r="D184">
        <v>77.674005336950515</v>
      </c>
      <c r="E184">
        <v>1200</v>
      </c>
      <c r="F184">
        <v>-0.71143601754941255</v>
      </c>
      <c r="G184">
        <v>0</v>
      </c>
      <c r="H184">
        <v>26418.84924</v>
      </c>
      <c r="I184">
        <v>93208.806404340619</v>
      </c>
      <c r="J184">
        <v>0</v>
      </c>
      <c r="K184" t="str">
        <f t="shared" si="2"/>
        <v>Cluster :0 Sub-Cluster :0</v>
      </c>
    </row>
    <row r="185" spans="1:11" x14ac:dyDescent="0.2">
      <c r="A185" t="s">
        <v>44</v>
      </c>
      <c r="B185" t="s">
        <v>406</v>
      </c>
      <c r="C185">
        <v>21.770949999999999</v>
      </c>
      <c r="D185">
        <v>78.254349666136463</v>
      </c>
      <c r="E185">
        <v>3990</v>
      </c>
      <c r="F185">
        <v>-0.2431248686577423</v>
      </c>
      <c r="G185">
        <v>0</v>
      </c>
      <c r="H185">
        <v>86866.090499999991</v>
      </c>
      <c r="I185">
        <v>312234.8551678845</v>
      </c>
      <c r="J185">
        <v>0</v>
      </c>
      <c r="K185" t="str">
        <f t="shared" si="2"/>
        <v>Cluster :0 Sub-Cluster :0</v>
      </c>
    </row>
    <row r="186" spans="1:11" x14ac:dyDescent="0.2">
      <c r="A186" t="s">
        <v>44</v>
      </c>
      <c r="B186" t="s">
        <v>407</v>
      </c>
      <c r="C186">
        <v>22.186082150000001</v>
      </c>
      <c r="D186">
        <v>77.915775937996699</v>
      </c>
      <c r="E186">
        <v>1890</v>
      </c>
      <c r="F186">
        <v>-0.59561713126437588</v>
      </c>
      <c r="G186">
        <v>0</v>
      </c>
      <c r="H186">
        <v>41931.695263499998</v>
      </c>
      <c r="I186">
        <v>147260.81652281381</v>
      </c>
      <c r="J186">
        <v>0</v>
      </c>
      <c r="K186" t="str">
        <f t="shared" si="2"/>
        <v>Cluster :0 Sub-Cluster :0</v>
      </c>
    </row>
    <row r="187" spans="1:11" x14ac:dyDescent="0.2">
      <c r="A187" t="s">
        <v>45</v>
      </c>
      <c r="B187" t="s">
        <v>408</v>
      </c>
      <c r="C187">
        <v>26.905941899999998</v>
      </c>
      <c r="D187">
        <v>77.2924498</v>
      </c>
      <c r="E187">
        <v>3690</v>
      </c>
      <c r="F187">
        <v>-0.29348090617297568</v>
      </c>
      <c r="G187">
        <v>0</v>
      </c>
      <c r="H187">
        <v>99282.925610999999</v>
      </c>
      <c r="I187">
        <v>285209.13976200001</v>
      </c>
      <c r="J187">
        <v>2</v>
      </c>
      <c r="K187" t="str">
        <f t="shared" si="2"/>
        <v>Cluster :0 Sub-Cluster :2</v>
      </c>
    </row>
    <row r="188" spans="1:11" x14ac:dyDescent="0.2">
      <c r="A188" t="s">
        <v>45</v>
      </c>
      <c r="B188" t="s">
        <v>45</v>
      </c>
      <c r="C188">
        <v>27.2364861</v>
      </c>
      <c r="D188">
        <v>77.487590699999998</v>
      </c>
      <c r="E188">
        <v>6240</v>
      </c>
      <c r="F188">
        <v>0.13454541270650791</v>
      </c>
      <c r="G188">
        <v>0</v>
      </c>
      <c r="H188">
        <v>169955.67326400001</v>
      </c>
      <c r="I188">
        <v>483522.56596799998</v>
      </c>
      <c r="J188">
        <v>2</v>
      </c>
      <c r="K188" t="str">
        <f t="shared" si="2"/>
        <v>Cluster :0 Sub-Cluster :2</v>
      </c>
    </row>
    <row r="189" spans="1:11" x14ac:dyDescent="0.2">
      <c r="A189" t="s">
        <v>45</v>
      </c>
      <c r="B189" t="s">
        <v>409</v>
      </c>
      <c r="C189">
        <v>27.228185700000001</v>
      </c>
      <c r="D189">
        <v>77.471200400000001</v>
      </c>
      <c r="E189">
        <v>3090</v>
      </c>
      <c r="F189">
        <v>-0.39419298120344243</v>
      </c>
      <c r="G189">
        <v>0</v>
      </c>
      <c r="H189">
        <v>84135.093812999999</v>
      </c>
      <c r="I189">
        <v>239386.00923600001</v>
      </c>
      <c r="J189">
        <v>2</v>
      </c>
      <c r="K189" t="str">
        <f t="shared" si="2"/>
        <v>Cluster :0 Sub-Cluster :2</v>
      </c>
    </row>
    <row r="190" spans="1:11" x14ac:dyDescent="0.2">
      <c r="A190" t="s">
        <v>45</v>
      </c>
      <c r="B190" t="s">
        <v>410</v>
      </c>
      <c r="C190">
        <v>27.6412306</v>
      </c>
      <c r="D190">
        <v>77.278278900000004</v>
      </c>
      <c r="E190">
        <v>2790</v>
      </c>
      <c r="F190">
        <v>-0.44454901871867569</v>
      </c>
      <c r="G190">
        <v>2</v>
      </c>
      <c r="H190">
        <v>77119.033374000006</v>
      </c>
      <c r="I190">
        <v>215606.39813099999</v>
      </c>
      <c r="J190">
        <v>2</v>
      </c>
      <c r="K190" t="str">
        <f t="shared" si="2"/>
        <v>Cluster :2 Sub-Cluster :2</v>
      </c>
    </row>
    <row r="191" spans="1:11" x14ac:dyDescent="0.2">
      <c r="A191" t="s">
        <v>45</v>
      </c>
      <c r="B191" t="s">
        <v>411</v>
      </c>
      <c r="C191">
        <v>27.319206600000001</v>
      </c>
      <c r="D191">
        <v>77.375303799999998</v>
      </c>
      <c r="E191">
        <v>2760</v>
      </c>
      <c r="F191">
        <v>-0.44958462247019909</v>
      </c>
      <c r="G191">
        <v>0</v>
      </c>
      <c r="H191">
        <v>75401.01021600001</v>
      </c>
      <c r="I191">
        <v>213555.83848800001</v>
      </c>
      <c r="J191">
        <v>2</v>
      </c>
      <c r="K191" t="str">
        <f t="shared" si="2"/>
        <v>Cluster :0 Sub-Cluster :2</v>
      </c>
    </row>
    <row r="192" spans="1:11" x14ac:dyDescent="0.2">
      <c r="A192" t="s">
        <v>45</v>
      </c>
      <c r="B192" t="s">
        <v>412</v>
      </c>
      <c r="C192">
        <v>27.215684899999999</v>
      </c>
      <c r="D192">
        <v>77.198244900000006</v>
      </c>
      <c r="E192">
        <v>2970</v>
      </c>
      <c r="F192">
        <v>-0.41433539620953569</v>
      </c>
      <c r="G192">
        <v>0</v>
      </c>
      <c r="H192">
        <v>80830.584153000003</v>
      </c>
      <c r="I192">
        <v>229278.78735299999</v>
      </c>
      <c r="J192">
        <v>2</v>
      </c>
      <c r="K192" t="str">
        <f t="shared" si="2"/>
        <v>Cluster :0 Sub-Cluster :2</v>
      </c>
    </row>
    <row r="193" spans="1:11" x14ac:dyDescent="0.2">
      <c r="A193" t="s">
        <v>45</v>
      </c>
      <c r="B193" t="s">
        <v>413</v>
      </c>
      <c r="C193">
        <v>27.204215049999998</v>
      </c>
      <c r="D193">
        <v>77.489081831490509</v>
      </c>
      <c r="E193">
        <v>3330</v>
      </c>
      <c r="F193">
        <v>-0.35390815119125568</v>
      </c>
      <c r="G193">
        <v>0</v>
      </c>
      <c r="H193">
        <v>90590.036116499992</v>
      </c>
      <c r="I193">
        <v>258038.6424988634</v>
      </c>
      <c r="J193">
        <v>2</v>
      </c>
      <c r="K193" t="str">
        <f t="shared" si="2"/>
        <v>Cluster :0 Sub-Cluster :2</v>
      </c>
    </row>
    <row r="194" spans="1:11" x14ac:dyDescent="0.2">
      <c r="A194" t="s">
        <v>45</v>
      </c>
      <c r="B194" t="s">
        <v>414</v>
      </c>
      <c r="C194">
        <v>27.709569399999999</v>
      </c>
      <c r="D194">
        <v>77.081676000000002</v>
      </c>
      <c r="E194">
        <v>2730</v>
      </c>
      <c r="F194">
        <v>-0.45462022622172238</v>
      </c>
      <c r="G194">
        <v>2</v>
      </c>
      <c r="H194">
        <v>75647.124461999992</v>
      </c>
      <c r="I194">
        <v>210432.97547999999</v>
      </c>
      <c r="J194">
        <v>2</v>
      </c>
      <c r="K194" t="str">
        <f t="shared" si="2"/>
        <v>Cluster :2 Sub-Cluster :2</v>
      </c>
    </row>
    <row r="195" spans="1:11" x14ac:dyDescent="0.2">
      <c r="A195" t="s">
        <v>45</v>
      </c>
      <c r="B195" t="s">
        <v>415</v>
      </c>
      <c r="C195">
        <v>26.993816299999999</v>
      </c>
      <c r="D195">
        <v>77.590247099999999</v>
      </c>
      <c r="E195">
        <v>3570</v>
      </c>
      <c r="F195">
        <v>-0.31362332117906899</v>
      </c>
      <c r="G195">
        <v>0</v>
      </c>
      <c r="H195">
        <v>96367.924190999998</v>
      </c>
      <c r="I195">
        <v>276997.18214699998</v>
      </c>
      <c r="J195">
        <v>2</v>
      </c>
      <c r="K195" t="str">
        <f t="shared" ref="K195:K258" si="3">CONCATENATE("Cluster :", G195, " Sub-Cluster :", J195)</f>
        <v>Cluster :0 Sub-Cluster :2</v>
      </c>
    </row>
    <row r="196" spans="1:11" x14ac:dyDescent="0.2">
      <c r="A196" t="s">
        <v>45</v>
      </c>
      <c r="B196" t="s">
        <v>416</v>
      </c>
      <c r="C196">
        <v>27.0179768</v>
      </c>
      <c r="D196">
        <v>77.174076999999997</v>
      </c>
      <c r="E196">
        <v>3870</v>
      </c>
      <c r="F196">
        <v>-0.26326728366383573</v>
      </c>
      <c r="G196">
        <v>0</v>
      </c>
      <c r="H196">
        <v>104559.57021599999</v>
      </c>
      <c r="I196">
        <v>298663.67799</v>
      </c>
      <c r="J196">
        <v>2</v>
      </c>
      <c r="K196" t="str">
        <f t="shared" si="3"/>
        <v>Cluster :0 Sub-Cluster :2</v>
      </c>
    </row>
    <row r="197" spans="1:11" x14ac:dyDescent="0.2">
      <c r="A197" t="s">
        <v>46</v>
      </c>
      <c r="B197" t="s">
        <v>417</v>
      </c>
      <c r="C197">
        <v>25.733901199999998</v>
      </c>
      <c r="D197">
        <v>74.332151400000001</v>
      </c>
      <c r="E197">
        <v>3510</v>
      </c>
      <c r="F197">
        <v>-0.32369452868211568</v>
      </c>
      <c r="G197">
        <v>0</v>
      </c>
      <c r="H197">
        <v>90325.993211999987</v>
      </c>
      <c r="I197">
        <v>260905.851414</v>
      </c>
      <c r="J197">
        <v>1</v>
      </c>
      <c r="K197" t="str">
        <f t="shared" si="3"/>
        <v>Cluster :0 Sub-Cluster :1</v>
      </c>
    </row>
    <row r="198" spans="1:11" x14ac:dyDescent="0.2">
      <c r="A198" t="s">
        <v>46</v>
      </c>
      <c r="B198" t="s">
        <v>418</v>
      </c>
      <c r="C198">
        <v>25.505719599999999</v>
      </c>
      <c r="D198">
        <v>74.674433500000006</v>
      </c>
      <c r="E198">
        <v>1710</v>
      </c>
      <c r="F198">
        <v>-0.62583075377351582</v>
      </c>
      <c r="G198">
        <v>0</v>
      </c>
      <c r="H198">
        <v>43614.780515999999</v>
      </c>
      <c r="I198">
        <v>127693.281285</v>
      </c>
      <c r="J198">
        <v>1</v>
      </c>
      <c r="K198" t="str">
        <f t="shared" si="3"/>
        <v>Cluster :0 Sub-Cluster :1</v>
      </c>
    </row>
    <row r="199" spans="1:11" x14ac:dyDescent="0.2">
      <c r="A199" t="s">
        <v>46</v>
      </c>
      <c r="B199" t="s">
        <v>419</v>
      </c>
      <c r="C199">
        <v>25.169340999999999</v>
      </c>
      <c r="D199">
        <v>75.316716144602481</v>
      </c>
      <c r="E199">
        <v>1230</v>
      </c>
      <c r="F199">
        <v>-0.7064004137978892</v>
      </c>
      <c r="G199">
        <v>0</v>
      </c>
      <c r="H199">
        <v>30958.289430000001</v>
      </c>
      <c r="I199">
        <v>92639.560857861055</v>
      </c>
      <c r="J199">
        <v>1</v>
      </c>
      <c r="K199" t="str">
        <f t="shared" si="3"/>
        <v>Cluster :0 Sub-Cluster :1</v>
      </c>
    </row>
    <row r="200" spans="1:11" x14ac:dyDescent="0.2">
      <c r="A200" t="s">
        <v>46</v>
      </c>
      <c r="B200" t="s">
        <v>46</v>
      </c>
      <c r="C200">
        <v>25.345179399999999</v>
      </c>
      <c r="D200">
        <v>74.631499700000006</v>
      </c>
      <c r="E200">
        <v>7710</v>
      </c>
      <c r="F200">
        <v>0.38128999653115142</v>
      </c>
      <c r="G200">
        <v>0</v>
      </c>
      <c r="H200">
        <v>195411.333174</v>
      </c>
      <c r="I200">
        <v>575408.86268700007</v>
      </c>
      <c r="J200">
        <v>1</v>
      </c>
      <c r="K200" t="str">
        <f t="shared" si="3"/>
        <v>Cluster :0 Sub-Cluster :1</v>
      </c>
    </row>
    <row r="201" spans="1:11" x14ac:dyDescent="0.2">
      <c r="A201" t="s">
        <v>46</v>
      </c>
      <c r="B201" t="s">
        <v>420</v>
      </c>
      <c r="C201">
        <v>25.789148650000001</v>
      </c>
      <c r="D201">
        <v>74.625716517769149</v>
      </c>
      <c r="E201">
        <v>1890</v>
      </c>
      <c r="F201">
        <v>-0.59561713126437588</v>
      </c>
      <c r="G201">
        <v>0</v>
      </c>
      <c r="H201">
        <v>48741.490948500003</v>
      </c>
      <c r="I201">
        <v>141042.6042185837</v>
      </c>
      <c r="J201">
        <v>1</v>
      </c>
      <c r="K201" t="str">
        <f t="shared" si="3"/>
        <v>Cluster :0 Sub-Cluster :1</v>
      </c>
    </row>
    <row r="202" spans="1:11" x14ac:dyDescent="0.2">
      <c r="A202" t="s">
        <v>46</v>
      </c>
      <c r="B202" t="s">
        <v>421</v>
      </c>
      <c r="C202">
        <v>25.617632199999999</v>
      </c>
      <c r="D202">
        <v>75.2746748</v>
      </c>
      <c r="E202">
        <v>3000</v>
      </c>
      <c r="F202">
        <v>-0.4092997924580124</v>
      </c>
      <c r="G202">
        <v>0</v>
      </c>
      <c r="H202">
        <v>76852.896599999993</v>
      </c>
      <c r="I202">
        <v>225824.02439999999</v>
      </c>
      <c r="J202">
        <v>1</v>
      </c>
      <c r="K202" t="str">
        <f t="shared" si="3"/>
        <v>Cluster :0 Sub-Cluster :1</v>
      </c>
    </row>
    <row r="203" spans="1:11" x14ac:dyDescent="0.2">
      <c r="A203" t="s">
        <v>46</v>
      </c>
      <c r="B203" t="s">
        <v>422</v>
      </c>
      <c r="C203">
        <v>25.362990400000001</v>
      </c>
      <c r="D203">
        <v>74.533288499999998</v>
      </c>
      <c r="E203">
        <v>2400</v>
      </c>
      <c r="F203">
        <v>-0.51001186748847915</v>
      </c>
      <c r="G203">
        <v>0</v>
      </c>
      <c r="H203">
        <v>60871.176959999997</v>
      </c>
      <c r="I203">
        <v>178879.89240000001</v>
      </c>
      <c r="J203">
        <v>1</v>
      </c>
      <c r="K203" t="str">
        <f t="shared" si="3"/>
        <v>Cluster :0 Sub-Cluster :1</v>
      </c>
    </row>
    <row r="204" spans="1:11" x14ac:dyDescent="0.2">
      <c r="A204" t="s">
        <v>46</v>
      </c>
      <c r="B204" t="s">
        <v>423</v>
      </c>
      <c r="C204">
        <v>25.4418507</v>
      </c>
      <c r="D204">
        <v>74.567397499999998</v>
      </c>
      <c r="E204">
        <v>3240</v>
      </c>
      <c r="F204">
        <v>-0.36901496244582571</v>
      </c>
      <c r="G204">
        <v>0</v>
      </c>
      <c r="H204">
        <v>82431.596267999994</v>
      </c>
      <c r="I204">
        <v>241598.36790000001</v>
      </c>
      <c r="J204">
        <v>1</v>
      </c>
      <c r="K204" t="str">
        <f t="shared" si="3"/>
        <v>Cluster :0 Sub-Cluster :1</v>
      </c>
    </row>
    <row r="205" spans="1:11" x14ac:dyDescent="0.2">
      <c r="A205" t="s">
        <v>46</v>
      </c>
      <c r="B205" t="s">
        <v>424</v>
      </c>
      <c r="C205">
        <v>25.204206800000001</v>
      </c>
      <c r="D205">
        <v>75.093319699999995</v>
      </c>
      <c r="E205">
        <v>2430</v>
      </c>
      <c r="F205">
        <v>-0.50497626373695581</v>
      </c>
      <c r="G205">
        <v>0</v>
      </c>
      <c r="H205">
        <v>61246.222523999997</v>
      </c>
      <c r="I205">
        <v>182476.766871</v>
      </c>
      <c r="J205">
        <v>1</v>
      </c>
      <c r="K205" t="str">
        <f t="shared" si="3"/>
        <v>Cluster :0 Sub-Cluster :1</v>
      </c>
    </row>
    <row r="206" spans="1:11" x14ac:dyDescent="0.2">
      <c r="A206" t="s">
        <v>46</v>
      </c>
      <c r="B206" t="s">
        <v>425</v>
      </c>
      <c r="C206">
        <v>25.401429199999999</v>
      </c>
      <c r="D206">
        <v>74.161095900000007</v>
      </c>
      <c r="E206">
        <v>2820</v>
      </c>
      <c r="F206">
        <v>-0.4395134149671524</v>
      </c>
      <c r="G206">
        <v>0</v>
      </c>
      <c r="H206">
        <v>71632.030343999999</v>
      </c>
      <c r="I206">
        <v>209134.290438</v>
      </c>
      <c r="J206">
        <v>1</v>
      </c>
      <c r="K206" t="str">
        <f t="shared" si="3"/>
        <v>Cluster :0 Sub-Cluster :1</v>
      </c>
    </row>
    <row r="207" spans="1:11" x14ac:dyDescent="0.2">
      <c r="A207" t="s">
        <v>46</v>
      </c>
      <c r="B207" t="s">
        <v>426</v>
      </c>
      <c r="C207">
        <v>25.188420300000001</v>
      </c>
      <c r="D207">
        <v>74.240483999999995</v>
      </c>
      <c r="E207">
        <v>1860</v>
      </c>
      <c r="F207">
        <v>-0.60065273501589922</v>
      </c>
      <c r="G207">
        <v>0</v>
      </c>
      <c r="H207">
        <v>46850.461757999998</v>
      </c>
      <c r="I207">
        <v>138087.30024000001</v>
      </c>
      <c r="J207">
        <v>1</v>
      </c>
      <c r="K207" t="str">
        <f t="shared" si="3"/>
        <v>Cluster :0 Sub-Cluster :1</v>
      </c>
    </row>
    <row r="208" spans="1:11" x14ac:dyDescent="0.2">
      <c r="A208" t="s">
        <v>47</v>
      </c>
      <c r="B208" t="s">
        <v>427</v>
      </c>
      <c r="C208">
        <v>26.709078049999999</v>
      </c>
      <c r="D208">
        <v>78.691695714066185</v>
      </c>
      <c r="E208">
        <v>1920</v>
      </c>
      <c r="F208">
        <v>-0.59058152751285253</v>
      </c>
      <c r="G208">
        <v>1</v>
      </c>
      <c r="H208">
        <v>51281.429856000002</v>
      </c>
      <c r="I208">
        <v>151088.05577100709</v>
      </c>
      <c r="J208">
        <v>0</v>
      </c>
      <c r="K208" t="str">
        <f t="shared" si="3"/>
        <v>Cluster :1 Sub-Cluster :0</v>
      </c>
    </row>
    <row r="209" spans="1:11" x14ac:dyDescent="0.2">
      <c r="A209" t="s">
        <v>47</v>
      </c>
      <c r="B209" t="s">
        <v>47</v>
      </c>
      <c r="C209">
        <v>26.5884918</v>
      </c>
      <c r="D209">
        <v>78.777188199999998</v>
      </c>
      <c r="E209">
        <v>7470</v>
      </c>
      <c r="F209">
        <v>0.34100516651896468</v>
      </c>
      <c r="G209">
        <v>1</v>
      </c>
      <c r="H209">
        <v>198616.033746</v>
      </c>
      <c r="I209">
        <v>588465.59585399996</v>
      </c>
      <c r="J209">
        <v>0</v>
      </c>
      <c r="K209" t="str">
        <f t="shared" si="3"/>
        <v>Cluster :1 Sub-Cluster :0</v>
      </c>
    </row>
    <row r="210" spans="1:11" x14ac:dyDescent="0.2">
      <c r="A210" t="s">
        <v>47</v>
      </c>
      <c r="B210" t="s">
        <v>428</v>
      </c>
      <c r="C210">
        <v>26.420140700000001</v>
      </c>
      <c r="D210">
        <v>78.4316111169625</v>
      </c>
      <c r="E210">
        <v>4410</v>
      </c>
      <c r="F210">
        <v>-0.17262641613641561</v>
      </c>
      <c r="G210">
        <v>1</v>
      </c>
      <c r="H210">
        <v>116512.820487</v>
      </c>
      <c r="I210">
        <v>345883.40502580459</v>
      </c>
      <c r="J210">
        <v>0</v>
      </c>
      <c r="K210" t="str">
        <f t="shared" si="3"/>
        <v>Cluster :1 Sub-Cluster :0</v>
      </c>
    </row>
    <row r="211" spans="1:11" x14ac:dyDescent="0.2">
      <c r="A211" t="s">
        <v>47</v>
      </c>
      <c r="B211" t="s">
        <v>429</v>
      </c>
      <c r="C211">
        <v>26.577247199999999</v>
      </c>
      <c r="D211">
        <v>78.494652488854229</v>
      </c>
      <c r="E211">
        <v>1800</v>
      </c>
      <c r="F211">
        <v>-0.61072394251894591</v>
      </c>
      <c r="G211">
        <v>1</v>
      </c>
      <c r="H211">
        <v>47839.044959999999</v>
      </c>
      <c r="I211">
        <v>141290.3744799376</v>
      </c>
      <c r="J211">
        <v>0</v>
      </c>
      <c r="K211" t="str">
        <f t="shared" si="3"/>
        <v>Cluster :1 Sub-Cluster :0</v>
      </c>
    </row>
    <row r="212" spans="1:11" x14ac:dyDescent="0.2">
      <c r="A212" t="s">
        <v>47</v>
      </c>
      <c r="B212" t="s">
        <v>430</v>
      </c>
      <c r="C212">
        <v>26.082925249999999</v>
      </c>
      <c r="D212">
        <v>78.907098294982063</v>
      </c>
      <c r="E212">
        <v>2970</v>
      </c>
      <c r="F212">
        <v>-0.41433539620953569</v>
      </c>
      <c r="G212">
        <v>1</v>
      </c>
      <c r="H212">
        <v>77466.287992500002</v>
      </c>
      <c r="I212">
        <v>234354.08193609671</v>
      </c>
      <c r="J212">
        <v>0</v>
      </c>
      <c r="K212" t="str">
        <f t="shared" si="3"/>
        <v>Cluster :1 Sub-Cluster :0</v>
      </c>
    </row>
    <row r="213" spans="1:11" x14ac:dyDescent="0.2">
      <c r="A213" t="s">
        <v>47</v>
      </c>
      <c r="B213" t="s">
        <v>431</v>
      </c>
      <c r="C213">
        <v>26.40651145</v>
      </c>
      <c r="D213">
        <v>78.695714403057167</v>
      </c>
      <c r="E213">
        <v>2760</v>
      </c>
      <c r="F213">
        <v>-0.44958462247019909</v>
      </c>
      <c r="G213">
        <v>1</v>
      </c>
      <c r="H213">
        <v>72881.971602000005</v>
      </c>
      <c r="I213">
        <v>217200.1717524378</v>
      </c>
      <c r="J213">
        <v>0</v>
      </c>
      <c r="K213" t="str">
        <f t="shared" si="3"/>
        <v>Cluster :1 Sub-Cluster :0</v>
      </c>
    </row>
    <row r="214" spans="1:11" x14ac:dyDescent="0.2">
      <c r="A214" t="s">
        <v>47</v>
      </c>
      <c r="B214" t="s">
        <v>432</v>
      </c>
      <c r="C214">
        <v>26.293541399999999</v>
      </c>
      <c r="D214">
        <v>78.982868224720022</v>
      </c>
      <c r="E214">
        <v>1230</v>
      </c>
      <c r="F214">
        <v>-0.7064004137978892</v>
      </c>
      <c r="G214">
        <v>1</v>
      </c>
      <c r="H214">
        <v>32341.055922</v>
      </c>
      <c r="I214">
        <v>97148.927916405621</v>
      </c>
      <c r="J214">
        <v>0</v>
      </c>
      <c r="K214" t="str">
        <f t="shared" si="3"/>
        <v>Cluster :1 Sub-Cluster :0</v>
      </c>
    </row>
    <row r="215" spans="1:11" x14ac:dyDescent="0.2">
      <c r="A215" t="s">
        <v>47</v>
      </c>
      <c r="B215" t="s">
        <v>433</v>
      </c>
      <c r="C215">
        <v>26.372856899999999</v>
      </c>
      <c r="D215">
        <v>78.95785580142055</v>
      </c>
      <c r="E215">
        <v>1110</v>
      </c>
      <c r="F215">
        <v>-0.72654282880398258</v>
      </c>
      <c r="G215">
        <v>1</v>
      </c>
      <c r="H215">
        <v>29273.871158999998</v>
      </c>
      <c r="I215">
        <v>87643.219939576811</v>
      </c>
      <c r="J215">
        <v>0</v>
      </c>
      <c r="K215" t="str">
        <f t="shared" si="3"/>
        <v>Cluster :1 Sub-Cluster :0</v>
      </c>
    </row>
    <row r="216" spans="1:11" x14ac:dyDescent="0.2">
      <c r="A216" t="s">
        <v>48</v>
      </c>
      <c r="B216" t="s">
        <v>434</v>
      </c>
      <c r="C216">
        <v>28.9579801</v>
      </c>
      <c r="D216">
        <v>76.036901110763921</v>
      </c>
      <c r="E216">
        <v>3600</v>
      </c>
      <c r="F216">
        <v>-0.3085877174275457</v>
      </c>
      <c r="G216">
        <v>2</v>
      </c>
      <c r="H216">
        <v>104248.72835999999</v>
      </c>
      <c r="I216">
        <v>273732.84399875009</v>
      </c>
      <c r="J216">
        <v>7</v>
      </c>
      <c r="K216" t="str">
        <f t="shared" si="3"/>
        <v>Cluster :2 Sub-Cluster :7</v>
      </c>
    </row>
    <row r="217" spans="1:11" x14ac:dyDescent="0.2">
      <c r="A217" t="s">
        <v>48</v>
      </c>
      <c r="B217" t="s">
        <v>48</v>
      </c>
      <c r="C217">
        <v>28.7931703</v>
      </c>
      <c r="D217">
        <v>76.139128299999996</v>
      </c>
      <c r="E217">
        <v>15600</v>
      </c>
      <c r="F217">
        <v>1.7056537831817891</v>
      </c>
      <c r="G217">
        <v>2</v>
      </c>
      <c r="H217">
        <v>449173.45668</v>
      </c>
      <c r="I217">
        <v>1187770.40148</v>
      </c>
      <c r="J217">
        <v>0</v>
      </c>
      <c r="K217" t="str">
        <f t="shared" si="3"/>
        <v>Cluster :2 Sub-Cluster :0</v>
      </c>
    </row>
    <row r="218" spans="1:11" x14ac:dyDescent="0.2">
      <c r="A218" t="s">
        <v>48</v>
      </c>
      <c r="B218" t="s">
        <v>435</v>
      </c>
      <c r="C218">
        <v>28.566631699999999</v>
      </c>
      <c r="D218">
        <v>75.737828713450014</v>
      </c>
      <c r="E218">
        <v>4500</v>
      </c>
      <c r="F218">
        <v>-0.1575196048818456</v>
      </c>
      <c r="G218">
        <v>2</v>
      </c>
      <c r="H218">
        <v>128549.84265000001</v>
      </c>
      <c r="I218">
        <v>340820.22921052511</v>
      </c>
      <c r="J218">
        <v>7</v>
      </c>
      <c r="K218" t="str">
        <f t="shared" si="3"/>
        <v>Cluster :2 Sub-Cluster :7</v>
      </c>
    </row>
    <row r="219" spans="1:11" x14ac:dyDescent="0.2">
      <c r="A219" t="s">
        <v>48</v>
      </c>
      <c r="B219" t="s">
        <v>436</v>
      </c>
      <c r="C219">
        <v>28.8241239</v>
      </c>
      <c r="D219">
        <v>75.5956446015295</v>
      </c>
      <c r="E219">
        <v>2820</v>
      </c>
      <c r="F219">
        <v>-0.4395134149671524</v>
      </c>
      <c r="G219">
        <v>2</v>
      </c>
      <c r="H219">
        <v>81284.029397999999</v>
      </c>
      <c r="I219">
        <v>213179.71777631319</v>
      </c>
      <c r="J219">
        <v>7</v>
      </c>
      <c r="K219" t="str">
        <f t="shared" si="3"/>
        <v>Cluster :2 Sub-Cluster :7</v>
      </c>
    </row>
    <row r="220" spans="1:11" x14ac:dyDescent="0.2">
      <c r="A220" t="s">
        <v>48</v>
      </c>
      <c r="B220" t="s">
        <v>437</v>
      </c>
      <c r="C220">
        <v>28.779940450000002</v>
      </c>
      <c r="D220">
        <v>75.828263937971741</v>
      </c>
      <c r="E220">
        <v>5400</v>
      </c>
      <c r="F220">
        <v>-6.4514923361455243E-3</v>
      </c>
      <c r="G220">
        <v>2</v>
      </c>
      <c r="H220">
        <v>155411.67843</v>
      </c>
      <c r="I220">
        <v>409472.62526504742</v>
      </c>
      <c r="J220">
        <v>7</v>
      </c>
      <c r="K220" t="str">
        <f t="shared" si="3"/>
        <v>Cluster :2 Sub-Cluster :7</v>
      </c>
    </row>
    <row r="221" spans="1:11" x14ac:dyDescent="0.2">
      <c r="A221" t="s">
        <v>49</v>
      </c>
      <c r="B221" t="s">
        <v>438</v>
      </c>
      <c r="C221">
        <v>23.629624499999998</v>
      </c>
      <c r="D221">
        <v>77.432601500000004</v>
      </c>
      <c r="E221">
        <v>3660</v>
      </c>
      <c r="F221">
        <v>-0.29851650992449902</v>
      </c>
      <c r="G221">
        <v>0</v>
      </c>
      <c r="H221">
        <v>86484.425669999997</v>
      </c>
      <c r="I221">
        <v>283403.32149</v>
      </c>
      <c r="J221">
        <v>0</v>
      </c>
      <c r="K221" t="str">
        <f t="shared" si="3"/>
        <v>Cluster :0 Sub-Cluster :0</v>
      </c>
    </row>
    <row r="222" spans="1:11" x14ac:dyDescent="0.2">
      <c r="A222" t="s">
        <v>49</v>
      </c>
      <c r="B222" t="s">
        <v>439</v>
      </c>
      <c r="C222">
        <v>23.275912550000001</v>
      </c>
      <c r="D222">
        <v>77.398464785052084</v>
      </c>
      <c r="E222">
        <v>6660</v>
      </c>
      <c r="F222">
        <v>0.2050438652278346</v>
      </c>
      <c r="G222">
        <v>0</v>
      </c>
      <c r="H222">
        <v>155017.57758300001</v>
      </c>
      <c r="I222">
        <v>515473.7754684469</v>
      </c>
      <c r="J222">
        <v>0</v>
      </c>
      <c r="K222" t="str">
        <f t="shared" si="3"/>
        <v>Cluster :0 Sub-Cluster :0</v>
      </c>
    </row>
    <row r="223" spans="1:11" x14ac:dyDescent="0.2">
      <c r="A223" t="s">
        <v>50</v>
      </c>
      <c r="B223" t="s">
        <v>50</v>
      </c>
      <c r="C223">
        <v>29.369522100000001</v>
      </c>
      <c r="D223">
        <v>78.137143499999993</v>
      </c>
      <c r="E223">
        <v>8640</v>
      </c>
      <c r="F223">
        <v>0.53739371282837478</v>
      </c>
      <c r="G223">
        <v>2</v>
      </c>
      <c r="H223">
        <v>253752.67094400001</v>
      </c>
      <c r="I223">
        <v>675104.91983999999</v>
      </c>
      <c r="J223">
        <v>2</v>
      </c>
      <c r="K223" t="str">
        <f t="shared" si="3"/>
        <v>Cluster :2 Sub-Cluster :2</v>
      </c>
    </row>
    <row r="224" spans="1:11" x14ac:dyDescent="0.2">
      <c r="A224" t="s">
        <v>50</v>
      </c>
      <c r="B224" t="s">
        <v>440</v>
      </c>
      <c r="C224">
        <v>29.14257005</v>
      </c>
      <c r="D224">
        <v>78.290181887291908</v>
      </c>
      <c r="E224">
        <v>9690</v>
      </c>
      <c r="F224">
        <v>0.71363984413169157</v>
      </c>
      <c r="G224">
        <v>2</v>
      </c>
      <c r="H224">
        <v>282391.5037845</v>
      </c>
      <c r="I224">
        <v>758631.86248785863</v>
      </c>
      <c r="J224">
        <v>2</v>
      </c>
      <c r="K224" t="str">
        <f t="shared" si="3"/>
        <v>Cluster :2 Sub-Cluster :2</v>
      </c>
    </row>
    <row r="225" spans="1:11" x14ac:dyDescent="0.2">
      <c r="A225" t="s">
        <v>50</v>
      </c>
      <c r="B225" t="s">
        <v>441</v>
      </c>
      <c r="C225">
        <v>29.241914349999998</v>
      </c>
      <c r="D225">
        <v>78.507990124720266</v>
      </c>
      <c r="E225">
        <v>15420</v>
      </c>
      <c r="F225">
        <v>1.675440160672649</v>
      </c>
      <c r="G225">
        <v>2</v>
      </c>
      <c r="H225">
        <v>450910.31927699997</v>
      </c>
      <c r="I225">
        <v>1210593.207723187</v>
      </c>
      <c r="J225">
        <v>0</v>
      </c>
      <c r="K225" t="str">
        <f t="shared" si="3"/>
        <v>Cluster :2 Sub-Cluster :0</v>
      </c>
    </row>
    <row r="226" spans="1:11" x14ac:dyDescent="0.2">
      <c r="A226" t="s">
        <v>50</v>
      </c>
      <c r="B226" t="s">
        <v>442</v>
      </c>
      <c r="C226">
        <v>29.538422000000001</v>
      </c>
      <c r="D226">
        <v>78.515146691048471</v>
      </c>
      <c r="E226">
        <v>6900</v>
      </c>
      <c r="F226">
        <v>0.24532869524002129</v>
      </c>
      <c r="G226">
        <v>2</v>
      </c>
      <c r="H226">
        <v>203815.11180000001</v>
      </c>
      <c r="I226">
        <v>541754.51216823445</v>
      </c>
      <c r="J226">
        <v>4</v>
      </c>
      <c r="K226" t="str">
        <f t="shared" si="3"/>
        <v>Cluster :2 Sub-Cluster :4</v>
      </c>
    </row>
    <row r="227" spans="1:11" x14ac:dyDescent="0.2">
      <c r="A227" t="s">
        <v>50</v>
      </c>
      <c r="B227" t="s">
        <v>443</v>
      </c>
      <c r="C227">
        <v>29.607202099999999</v>
      </c>
      <c r="D227">
        <v>78.28537443588678</v>
      </c>
      <c r="E227">
        <v>9900</v>
      </c>
      <c r="F227">
        <v>0.74888907039235486</v>
      </c>
      <c r="G227">
        <v>2</v>
      </c>
      <c r="H227">
        <v>293111.30079000001</v>
      </c>
      <c r="I227">
        <v>775025.20691527915</v>
      </c>
      <c r="J227">
        <v>2</v>
      </c>
      <c r="K227" t="str">
        <f t="shared" si="3"/>
        <v>Cluster :2 Sub-Cluster :2</v>
      </c>
    </row>
    <row r="228" spans="1:11" x14ac:dyDescent="0.2">
      <c r="A228" t="s">
        <v>51</v>
      </c>
      <c r="B228" t="s">
        <v>51</v>
      </c>
      <c r="C228">
        <v>28.015928599999999</v>
      </c>
      <c r="D228">
        <v>73.317136700000006</v>
      </c>
      <c r="E228">
        <v>12660</v>
      </c>
      <c r="F228">
        <v>1.2121646155325021</v>
      </c>
      <c r="G228">
        <v>2</v>
      </c>
      <c r="H228">
        <v>354681.65607600001</v>
      </c>
      <c r="I228">
        <v>928194.95062200003</v>
      </c>
      <c r="J228">
        <v>7</v>
      </c>
      <c r="K228" t="str">
        <f t="shared" si="3"/>
        <v>Cluster :2 Sub-Cluster :7</v>
      </c>
    </row>
    <row r="229" spans="1:11" x14ac:dyDescent="0.2">
      <c r="A229" t="s">
        <v>51</v>
      </c>
      <c r="B229" t="s">
        <v>444</v>
      </c>
      <c r="C229">
        <v>28.703482999999999</v>
      </c>
      <c r="D229">
        <v>72.591269999999994</v>
      </c>
      <c r="E229">
        <v>1200</v>
      </c>
      <c r="F229">
        <v>-0.71143601754941255</v>
      </c>
      <c r="G229">
        <v>2</v>
      </c>
      <c r="H229">
        <v>34444.179600000003</v>
      </c>
      <c r="I229">
        <v>87109.52399999999</v>
      </c>
      <c r="J229">
        <v>7</v>
      </c>
      <c r="K229" t="str">
        <f t="shared" si="3"/>
        <v>Cluster :2 Sub-Cluster :7</v>
      </c>
    </row>
    <row r="230" spans="1:11" x14ac:dyDescent="0.2">
      <c r="A230" t="s">
        <v>51</v>
      </c>
      <c r="B230" t="s">
        <v>445</v>
      </c>
      <c r="C230">
        <v>27.836218299999999</v>
      </c>
      <c r="D230">
        <v>72.955437099999997</v>
      </c>
      <c r="E230">
        <v>3600</v>
      </c>
      <c r="F230">
        <v>-0.3085877174275457</v>
      </c>
      <c r="G230">
        <v>0</v>
      </c>
      <c r="H230">
        <v>100210.38588</v>
      </c>
      <c r="I230">
        <v>262639.57355999999</v>
      </c>
      <c r="J230">
        <v>1</v>
      </c>
      <c r="K230" t="str">
        <f t="shared" si="3"/>
        <v>Cluster :0 Sub-Cluster :1</v>
      </c>
    </row>
    <row r="231" spans="1:11" x14ac:dyDescent="0.2">
      <c r="A231" t="s">
        <v>51</v>
      </c>
      <c r="B231" t="s">
        <v>446</v>
      </c>
      <c r="C231">
        <v>28.488499999999998</v>
      </c>
      <c r="D231">
        <v>73.751999999999995</v>
      </c>
      <c r="E231">
        <v>2940</v>
      </c>
      <c r="F231">
        <v>-0.41937099996105909</v>
      </c>
      <c r="G231">
        <v>2</v>
      </c>
      <c r="H231">
        <v>83756.19</v>
      </c>
      <c r="I231">
        <v>216830.88</v>
      </c>
      <c r="J231">
        <v>7</v>
      </c>
      <c r="K231" t="str">
        <f t="shared" si="3"/>
        <v>Cluster :2 Sub-Cluster :7</v>
      </c>
    </row>
    <row r="232" spans="1:11" x14ac:dyDescent="0.2">
      <c r="A232" t="s">
        <v>51</v>
      </c>
      <c r="B232" t="s">
        <v>447</v>
      </c>
      <c r="C232">
        <v>27.557490600000001</v>
      </c>
      <c r="D232">
        <v>73.472363000000001</v>
      </c>
      <c r="E232">
        <v>6000</v>
      </c>
      <c r="F232">
        <v>9.4260582694321193E-2</v>
      </c>
      <c r="G232">
        <v>0</v>
      </c>
      <c r="H232">
        <v>165344.9436</v>
      </c>
      <c r="I232">
        <v>440834.17800000001</v>
      </c>
      <c r="J232">
        <v>1</v>
      </c>
      <c r="K232" t="str">
        <f t="shared" si="3"/>
        <v>Cluster :0 Sub-Cluster :1</v>
      </c>
    </row>
    <row r="233" spans="1:11" x14ac:dyDescent="0.2">
      <c r="A233" t="s">
        <v>51</v>
      </c>
      <c r="B233" t="s">
        <v>448</v>
      </c>
      <c r="C233">
        <v>28.5107556</v>
      </c>
      <c r="D233">
        <v>72.810283999999996</v>
      </c>
      <c r="E233">
        <v>900</v>
      </c>
      <c r="F233">
        <v>-0.76179205506464598</v>
      </c>
      <c r="G233">
        <v>2</v>
      </c>
      <c r="H233">
        <v>25659.680039999999</v>
      </c>
      <c r="I233">
        <v>65529.255599999997</v>
      </c>
      <c r="J233">
        <v>7</v>
      </c>
      <c r="K233" t="str">
        <f t="shared" si="3"/>
        <v>Cluster :2 Sub-Cluster :7</v>
      </c>
    </row>
    <row r="234" spans="1:11" x14ac:dyDescent="0.2">
      <c r="A234" t="s">
        <v>52</v>
      </c>
      <c r="B234" t="s">
        <v>449</v>
      </c>
      <c r="C234">
        <v>31.5388816</v>
      </c>
      <c r="D234">
        <v>76.6671896</v>
      </c>
      <c r="E234">
        <v>1290</v>
      </c>
      <c r="F234">
        <v>-0.69632920629484263</v>
      </c>
      <c r="G234">
        <v>2</v>
      </c>
      <c r="H234">
        <v>40685.157264000001</v>
      </c>
      <c r="I234">
        <v>98900.674584000008</v>
      </c>
      <c r="J234">
        <v>3</v>
      </c>
      <c r="K234" t="str">
        <f t="shared" si="3"/>
        <v>Cluster :2 Sub-Cluster :3</v>
      </c>
    </row>
    <row r="235" spans="1:11" x14ac:dyDescent="0.2">
      <c r="A235" t="s">
        <v>52</v>
      </c>
      <c r="B235" t="s">
        <v>450</v>
      </c>
      <c r="C235">
        <v>31.319364400000001</v>
      </c>
      <c r="D235">
        <v>76.780577956150211</v>
      </c>
      <c r="E235">
        <v>2130</v>
      </c>
      <c r="F235">
        <v>-0.55533230125218913</v>
      </c>
      <c r="G235">
        <v>2</v>
      </c>
      <c r="H235">
        <v>66710.246171999999</v>
      </c>
      <c r="I235">
        <v>163542.63104659991</v>
      </c>
      <c r="J235">
        <v>3</v>
      </c>
      <c r="K235" t="str">
        <f t="shared" si="3"/>
        <v>Cluster :2 Sub-Cluster :3</v>
      </c>
    </row>
    <row r="236" spans="1:11" x14ac:dyDescent="0.2">
      <c r="A236" t="s">
        <v>52</v>
      </c>
      <c r="B236" t="s">
        <v>451</v>
      </c>
      <c r="C236">
        <v>31.466806049999999</v>
      </c>
      <c r="D236">
        <v>76.703921377386052</v>
      </c>
      <c r="E236">
        <v>2490</v>
      </c>
      <c r="F236">
        <v>-0.49490505623390912</v>
      </c>
      <c r="G236">
        <v>2</v>
      </c>
      <c r="H236">
        <v>78352.347064499991</v>
      </c>
      <c r="I236">
        <v>190992.7642296913</v>
      </c>
      <c r="J236">
        <v>3</v>
      </c>
      <c r="K236" t="str">
        <f t="shared" si="3"/>
        <v>Cluster :2 Sub-Cluster :3</v>
      </c>
    </row>
    <row r="237" spans="1:11" x14ac:dyDescent="0.2">
      <c r="A237" t="s">
        <v>52</v>
      </c>
      <c r="B237" t="s">
        <v>452</v>
      </c>
      <c r="C237">
        <v>31.367782200000001</v>
      </c>
      <c r="D237">
        <v>76.620333069177093</v>
      </c>
      <c r="E237">
        <v>2610</v>
      </c>
      <c r="F237">
        <v>-0.47476264122781581</v>
      </c>
      <c r="G237">
        <v>2</v>
      </c>
      <c r="H237">
        <v>81869.911542000002</v>
      </c>
      <c r="I237">
        <v>199979.06931055221</v>
      </c>
      <c r="J237">
        <v>3</v>
      </c>
      <c r="K237" t="str">
        <f t="shared" si="3"/>
        <v>Cluster :2 Sub-Cluster :3</v>
      </c>
    </row>
    <row r="238" spans="1:11" x14ac:dyDescent="0.2">
      <c r="A238" t="s">
        <v>52</v>
      </c>
      <c r="B238" t="s">
        <v>453</v>
      </c>
      <c r="C238">
        <v>31.3179254</v>
      </c>
      <c r="D238">
        <v>76.508798737057361</v>
      </c>
      <c r="E238">
        <v>1290</v>
      </c>
      <c r="F238">
        <v>-0.69632920629484263</v>
      </c>
      <c r="G238">
        <v>2</v>
      </c>
      <c r="H238">
        <v>40400.123765999997</v>
      </c>
      <c r="I238">
        <v>98696.350370803993</v>
      </c>
      <c r="J238">
        <v>3</v>
      </c>
      <c r="K238" t="str">
        <f t="shared" si="3"/>
        <v>Cluster :2 Sub-Cluster :3</v>
      </c>
    </row>
    <row r="239" spans="1:11" x14ac:dyDescent="0.2">
      <c r="A239" t="s">
        <v>52</v>
      </c>
      <c r="B239" t="s">
        <v>454</v>
      </c>
      <c r="C239">
        <v>31.287267400000001</v>
      </c>
      <c r="D239">
        <v>76.8599682490877</v>
      </c>
      <c r="E239">
        <v>900</v>
      </c>
      <c r="F239">
        <v>-0.76179205506464598</v>
      </c>
      <c r="G239">
        <v>2</v>
      </c>
      <c r="H239">
        <v>28158.540659999999</v>
      </c>
      <c r="I239">
        <v>69173.971424178933</v>
      </c>
      <c r="J239">
        <v>3</v>
      </c>
      <c r="K239" t="str">
        <f t="shared" si="3"/>
        <v>Cluster :2 Sub-Cluster :3</v>
      </c>
    </row>
    <row r="240" spans="1:11" x14ac:dyDescent="0.2">
      <c r="A240" t="s">
        <v>53</v>
      </c>
      <c r="B240" t="s">
        <v>455</v>
      </c>
      <c r="C240">
        <v>28.127705599999999</v>
      </c>
      <c r="D240">
        <v>78.909215900000007</v>
      </c>
      <c r="E240">
        <v>5580</v>
      </c>
      <c r="F240">
        <v>2.376213017299449E-2</v>
      </c>
      <c r="G240">
        <v>2</v>
      </c>
      <c r="H240">
        <v>156952.59724800001</v>
      </c>
      <c r="I240">
        <v>440313.42472200003</v>
      </c>
      <c r="J240">
        <v>2</v>
      </c>
      <c r="K240" t="str">
        <f t="shared" si="3"/>
        <v>Cluster :2 Sub-Cluster :2</v>
      </c>
    </row>
    <row r="241" spans="1:11" x14ac:dyDescent="0.2">
      <c r="A241" t="s">
        <v>53</v>
      </c>
      <c r="B241" t="s">
        <v>456</v>
      </c>
      <c r="C241">
        <v>28.305268600000002</v>
      </c>
      <c r="D241">
        <v>78.942667099999994</v>
      </c>
      <c r="E241">
        <v>8820</v>
      </c>
      <c r="F241">
        <v>0.56760733533751484</v>
      </c>
      <c r="G241">
        <v>2</v>
      </c>
      <c r="H241">
        <v>249652.469052</v>
      </c>
      <c r="I241">
        <v>696274.32382199995</v>
      </c>
      <c r="J241">
        <v>2</v>
      </c>
      <c r="K241" t="str">
        <f t="shared" si="3"/>
        <v>Cluster :2 Sub-Cluster :2</v>
      </c>
    </row>
    <row r="242" spans="1:11" x14ac:dyDescent="0.2">
      <c r="A242" t="s">
        <v>53</v>
      </c>
      <c r="B242" t="s">
        <v>53</v>
      </c>
      <c r="C242">
        <v>28.036700100000001</v>
      </c>
      <c r="D242">
        <v>79.123400000000004</v>
      </c>
      <c r="E242">
        <v>13800</v>
      </c>
      <c r="F242">
        <v>1.4035175580903889</v>
      </c>
      <c r="G242">
        <v>1</v>
      </c>
      <c r="H242">
        <v>386906.46137999999</v>
      </c>
      <c r="I242">
        <v>1091902.92</v>
      </c>
      <c r="J242">
        <v>0</v>
      </c>
      <c r="K242" t="str">
        <f t="shared" si="3"/>
        <v>Cluster :1 Sub-Cluster :0</v>
      </c>
    </row>
    <row r="243" spans="1:11" x14ac:dyDescent="0.2">
      <c r="A243" t="s">
        <v>53</v>
      </c>
      <c r="B243" t="s">
        <v>457</v>
      </c>
      <c r="C243">
        <v>28.024976299999999</v>
      </c>
      <c r="D243">
        <v>79.403276099999999</v>
      </c>
      <c r="E243">
        <v>9480</v>
      </c>
      <c r="F243">
        <v>0.67839061787102817</v>
      </c>
      <c r="G243">
        <v>1</v>
      </c>
      <c r="H243">
        <v>265676.77532399999</v>
      </c>
      <c r="I243">
        <v>752743.05742800003</v>
      </c>
      <c r="J243">
        <v>0</v>
      </c>
      <c r="K243" t="str">
        <f t="shared" si="3"/>
        <v>Cluster :1 Sub-Cluster :0</v>
      </c>
    </row>
    <row r="244" spans="1:11" x14ac:dyDescent="0.2">
      <c r="A244" t="s">
        <v>53</v>
      </c>
      <c r="B244" t="s">
        <v>458</v>
      </c>
      <c r="C244">
        <v>28.2351876</v>
      </c>
      <c r="D244">
        <v>78.441347500000006</v>
      </c>
      <c r="E244">
        <v>7590</v>
      </c>
      <c r="F244">
        <v>0.36114758152505799</v>
      </c>
      <c r="G244">
        <v>2</v>
      </c>
      <c r="H244">
        <v>214305.07388400001</v>
      </c>
      <c r="I244">
        <v>595369.82752500009</v>
      </c>
      <c r="J244">
        <v>2</v>
      </c>
      <c r="K244" t="str">
        <f t="shared" si="3"/>
        <v>Cluster :2 Sub-Cluster :2</v>
      </c>
    </row>
    <row r="245" spans="1:11" x14ac:dyDescent="0.2">
      <c r="A245" t="s">
        <v>53</v>
      </c>
      <c r="B245" t="s">
        <v>459</v>
      </c>
      <c r="C245">
        <v>28.0680953</v>
      </c>
      <c r="D245">
        <v>78.752784800000001</v>
      </c>
      <c r="E245">
        <v>5370</v>
      </c>
      <c r="F245">
        <v>-1.148709608766886E-2</v>
      </c>
      <c r="G245">
        <v>2</v>
      </c>
      <c r="H245">
        <v>150725.67176100001</v>
      </c>
      <c r="I245">
        <v>422902.45437599998</v>
      </c>
      <c r="J245">
        <v>2</v>
      </c>
      <c r="K245" t="str">
        <f t="shared" si="3"/>
        <v>Cluster :2 Sub-Cluster :2</v>
      </c>
    </row>
    <row r="246" spans="1:11" x14ac:dyDescent="0.2">
      <c r="A246" t="s">
        <v>54</v>
      </c>
      <c r="B246" t="s">
        <v>460</v>
      </c>
      <c r="C246">
        <v>28.412911600000001</v>
      </c>
      <c r="D246">
        <v>78.159191384285663</v>
      </c>
      <c r="E246">
        <v>4800</v>
      </c>
      <c r="F246">
        <v>-0.1071635673666122</v>
      </c>
      <c r="G246">
        <v>2</v>
      </c>
      <c r="H246">
        <v>136381.97568</v>
      </c>
      <c r="I246">
        <v>375164.11864457122</v>
      </c>
      <c r="J246">
        <v>2</v>
      </c>
      <c r="K246" t="str">
        <f t="shared" si="3"/>
        <v>Cluster :2 Sub-Cluster :2</v>
      </c>
    </row>
    <row r="247" spans="1:11" x14ac:dyDescent="0.2">
      <c r="A247" t="s">
        <v>54</v>
      </c>
      <c r="B247" t="s">
        <v>54</v>
      </c>
      <c r="C247">
        <v>28.405651500000001</v>
      </c>
      <c r="D247">
        <v>77.854251599999998</v>
      </c>
      <c r="E247">
        <v>11940</v>
      </c>
      <c r="F247">
        <v>1.0913101254959421</v>
      </c>
      <c r="G247">
        <v>2</v>
      </c>
      <c r="H247">
        <v>339163.47891000001</v>
      </c>
      <c r="I247">
        <v>929579.76410399994</v>
      </c>
      <c r="J247">
        <v>2</v>
      </c>
      <c r="K247" t="str">
        <f t="shared" si="3"/>
        <v>Cluster :2 Sub-Cluster :2</v>
      </c>
    </row>
    <row r="248" spans="1:11" x14ac:dyDescent="0.2">
      <c r="A248" t="s">
        <v>54</v>
      </c>
      <c r="B248" t="s">
        <v>461</v>
      </c>
      <c r="C248">
        <v>28.221031150000002</v>
      </c>
      <c r="D248">
        <v>78.265716975011074</v>
      </c>
      <c r="E248">
        <v>5970</v>
      </c>
      <c r="F248">
        <v>8.9224978942797864E-2</v>
      </c>
      <c r="G248">
        <v>2</v>
      </c>
      <c r="H248">
        <v>168479.55596550001</v>
      </c>
      <c r="I248">
        <v>467246.33034081612</v>
      </c>
      <c r="J248">
        <v>2</v>
      </c>
      <c r="K248" t="str">
        <f t="shared" si="3"/>
        <v>Cluster :2 Sub-Cluster :2</v>
      </c>
    </row>
    <row r="249" spans="1:11" x14ac:dyDescent="0.2">
      <c r="A249" t="s">
        <v>54</v>
      </c>
      <c r="B249" t="s">
        <v>462</v>
      </c>
      <c r="C249">
        <v>28.206280750000001</v>
      </c>
      <c r="D249">
        <v>77.876436761276764</v>
      </c>
      <c r="E249">
        <v>7140</v>
      </c>
      <c r="F249">
        <v>0.28561352525220801</v>
      </c>
      <c r="G249">
        <v>2</v>
      </c>
      <c r="H249">
        <v>201392.84455499999</v>
      </c>
      <c r="I249">
        <v>556037.75847551611</v>
      </c>
      <c r="J249">
        <v>2</v>
      </c>
      <c r="K249" t="str">
        <f t="shared" si="3"/>
        <v>Cluster :2 Sub-Cluster :2</v>
      </c>
    </row>
    <row r="250" spans="1:11" x14ac:dyDescent="0.2">
      <c r="A250" t="s">
        <v>54</v>
      </c>
      <c r="B250" t="s">
        <v>463</v>
      </c>
      <c r="C250">
        <v>28.232547199999999</v>
      </c>
      <c r="D250">
        <v>78.063698280042402</v>
      </c>
      <c r="E250">
        <v>6000</v>
      </c>
      <c r="F250">
        <v>9.4260582694321193E-2</v>
      </c>
      <c r="G250">
        <v>2</v>
      </c>
      <c r="H250">
        <v>169395.28320000001</v>
      </c>
      <c r="I250">
        <v>468382.18968025438</v>
      </c>
      <c r="J250">
        <v>2</v>
      </c>
      <c r="K250" t="str">
        <f t="shared" si="3"/>
        <v>Cluster :2 Sub-Cluster :2</v>
      </c>
    </row>
    <row r="251" spans="1:11" x14ac:dyDescent="0.2">
      <c r="A251" t="s">
        <v>54</v>
      </c>
      <c r="B251" t="s">
        <v>464</v>
      </c>
      <c r="C251">
        <v>28.417077549999998</v>
      </c>
      <c r="D251">
        <v>77.735269660790451</v>
      </c>
      <c r="E251">
        <v>5310</v>
      </c>
      <c r="F251">
        <v>-2.1558303590715529E-2</v>
      </c>
      <c r="G251">
        <v>2</v>
      </c>
      <c r="H251">
        <v>150894.68179050001</v>
      </c>
      <c r="I251">
        <v>412774.28189879732</v>
      </c>
      <c r="J251">
        <v>2</v>
      </c>
      <c r="K251" t="str">
        <f t="shared" si="3"/>
        <v>Cluster :2 Sub-Cluster :2</v>
      </c>
    </row>
    <row r="252" spans="1:11" x14ac:dyDescent="0.2">
      <c r="A252" t="s">
        <v>55</v>
      </c>
      <c r="B252" t="s">
        <v>55</v>
      </c>
      <c r="C252">
        <v>25.4086173</v>
      </c>
      <c r="D252">
        <v>75.650891200000004</v>
      </c>
      <c r="E252">
        <v>5670</v>
      </c>
      <c r="F252">
        <v>3.8868941427564502E-2</v>
      </c>
      <c r="G252">
        <v>0</v>
      </c>
      <c r="H252">
        <v>144066.86009100001</v>
      </c>
      <c r="I252">
        <v>428940.55310399999</v>
      </c>
      <c r="J252">
        <v>2</v>
      </c>
      <c r="K252" t="str">
        <f t="shared" si="3"/>
        <v>Cluster :0 Sub-Cluster :2</v>
      </c>
    </row>
    <row r="253" spans="1:11" x14ac:dyDescent="0.2">
      <c r="A253" t="s">
        <v>55</v>
      </c>
      <c r="B253" t="s">
        <v>465</v>
      </c>
      <c r="C253">
        <v>25.577782299999999</v>
      </c>
      <c r="D253">
        <v>75.502487500000001</v>
      </c>
      <c r="E253">
        <v>3060</v>
      </c>
      <c r="F253">
        <v>-0.39922858495496583</v>
      </c>
      <c r="G253">
        <v>0</v>
      </c>
      <c r="H253">
        <v>78268.013837999999</v>
      </c>
      <c r="I253">
        <v>231037.61175000001</v>
      </c>
      <c r="J253">
        <v>2</v>
      </c>
      <c r="K253" t="str">
        <f t="shared" si="3"/>
        <v>Cluster :0 Sub-Cluster :2</v>
      </c>
    </row>
    <row r="254" spans="1:11" x14ac:dyDescent="0.2">
      <c r="A254" t="s">
        <v>55</v>
      </c>
      <c r="B254" t="s">
        <v>466</v>
      </c>
      <c r="C254">
        <v>25.7283498</v>
      </c>
      <c r="D254">
        <v>76.191367999999997</v>
      </c>
      <c r="E254">
        <v>1770</v>
      </c>
      <c r="F254">
        <v>-0.61575954627046925</v>
      </c>
      <c r="G254">
        <v>0</v>
      </c>
      <c r="H254">
        <v>45539.179146000002</v>
      </c>
      <c r="I254">
        <v>134858.72136</v>
      </c>
      <c r="J254">
        <v>2</v>
      </c>
      <c r="K254" t="str">
        <f t="shared" si="3"/>
        <v>Cluster :0 Sub-Cluster :2</v>
      </c>
    </row>
    <row r="255" spans="1:11" x14ac:dyDescent="0.2">
      <c r="A255" t="s">
        <v>55</v>
      </c>
      <c r="B255" t="s">
        <v>467</v>
      </c>
      <c r="C255">
        <v>25.2915232</v>
      </c>
      <c r="D255">
        <v>75.939965799999996</v>
      </c>
      <c r="E255">
        <v>2100</v>
      </c>
      <c r="F255">
        <v>-0.56036790500371247</v>
      </c>
      <c r="G255">
        <v>0</v>
      </c>
      <c r="H255">
        <v>53112.19872</v>
      </c>
      <c r="I255">
        <v>159473.92817999999</v>
      </c>
      <c r="J255">
        <v>2</v>
      </c>
      <c r="K255" t="str">
        <f t="shared" si="3"/>
        <v>Cluster :0 Sub-Cluster :2</v>
      </c>
    </row>
    <row r="256" spans="1:11" x14ac:dyDescent="0.2">
      <c r="A256" t="s">
        <v>55</v>
      </c>
      <c r="B256" t="s">
        <v>468</v>
      </c>
      <c r="C256">
        <v>25.769867099999999</v>
      </c>
      <c r="D256">
        <v>75.854130400000003</v>
      </c>
      <c r="E256">
        <v>2700</v>
      </c>
      <c r="F256">
        <v>-0.45965582997324578</v>
      </c>
      <c r="G256">
        <v>0</v>
      </c>
      <c r="H256">
        <v>69578.641170000003</v>
      </c>
      <c r="I256">
        <v>204806.15208</v>
      </c>
      <c r="J256">
        <v>2</v>
      </c>
      <c r="K256" t="str">
        <f t="shared" si="3"/>
        <v>Cluster :0 Sub-Cluster :2</v>
      </c>
    </row>
    <row r="257" spans="1:11" x14ac:dyDescent="0.2">
      <c r="A257" t="s">
        <v>56</v>
      </c>
      <c r="B257" t="s">
        <v>56</v>
      </c>
      <c r="C257">
        <v>21.334817999999999</v>
      </c>
      <c r="D257">
        <v>76.1998332</v>
      </c>
      <c r="E257">
        <v>6300</v>
      </c>
      <c r="F257">
        <v>0.1446166202095546</v>
      </c>
      <c r="G257">
        <v>0</v>
      </c>
      <c r="H257">
        <v>134409.35339999999</v>
      </c>
      <c r="I257">
        <v>480058.94916000002</v>
      </c>
      <c r="J257">
        <v>0</v>
      </c>
      <c r="K257" t="str">
        <f t="shared" si="3"/>
        <v>Cluster :0 Sub-Cluster :0</v>
      </c>
    </row>
    <row r="258" spans="1:11" x14ac:dyDescent="0.2">
      <c r="A258" t="s">
        <v>56</v>
      </c>
      <c r="B258" t="s">
        <v>469</v>
      </c>
      <c r="C258">
        <v>21.378624250000001</v>
      </c>
      <c r="D258">
        <v>76.529708221079574</v>
      </c>
      <c r="E258">
        <v>1860</v>
      </c>
      <c r="F258">
        <v>-0.60065273501589922</v>
      </c>
      <c r="G258">
        <v>0</v>
      </c>
      <c r="H258">
        <v>39764.241105000001</v>
      </c>
      <c r="I258">
        <v>142345.25729120799</v>
      </c>
      <c r="J258">
        <v>0</v>
      </c>
      <c r="K258" t="str">
        <f t="shared" si="3"/>
        <v>Cluster :0 Sub-Cluster :0</v>
      </c>
    </row>
    <row r="259" spans="1:11" x14ac:dyDescent="0.2">
      <c r="A259" t="s">
        <v>56</v>
      </c>
      <c r="B259" t="s">
        <v>470</v>
      </c>
      <c r="C259">
        <v>21.4508042</v>
      </c>
      <c r="D259">
        <v>76.330157263488147</v>
      </c>
      <c r="E259">
        <v>2670</v>
      </c>
      <c r="F259">
        <v>-0.46469143372476912</v>
      </c>
      <c r="G259">
        <v>0</v>
      </c>
      <c r="H259">
        <v>57273.647213999997</v>
      </c>
      <c r="I259">
        <v>203801.51989351341</v>
      </c>
      <c r="J259">
        <v>0</v>
      </c>
      <c r="K259" t="str">
        <f t="shared" ref="K259:K322" si="4">CONCATENATE("Cluster :", G259, " Sub-Cluster :", J259)</f>
        <v>Cluster :0 Sub-Cluster :0</v>
      </c>
    </row>
    <row r="260" spans="1:11" x14ac:dyDescent="0.2">
      <c r="A260" t="s">
        <v>57</v>
      </c>
      <c r="B260" t="s">
        <v>471</v>
      </c>
      <c r="C260">
        <v>28.644012199999999</v>
      </c>
      <c r="D260">
        <v>77.188523500000002</v>
      </c>
      <c r="E260">
        <v>2730</v>
      </c>
      <c r="F260">
        <v>-0.45462022622172238</v>
      </c>
      <c r="G260">
        <v>2</v>
      </c>
      <c r="H260">
        <v>78198.153305999993</v>
      </c>
      <c r="I260">
        <v>210724.66915500001</v>
      </c>
      <c r="J260">
        <v>2</v>
      </c>
      <c r="K260" t="str">
        <f t="shared" si="4"/>
        <v>Cluster :2 Sub-Cluster :2</v>
      </c>
    </row>
    <row r="261" spans="1:11" x14ac:dyDescent="0.2">
      <c r="A261" t="s">
        <v>57</v>
      </c>
      <c r="B261" t="s">
        <v>472</v>
      </c>
      <c r="C261">
        <v>28.6398522</v>
      </c>
      <c r="D261">
        <v>77.213030599999996</v>
      </c>
      <c r="E261">
        <v>3510</v>
      </c>
      <c r="F261">
        <v>-0.32369452868211568</v>
      </c>
      <c r="G261">
        <v>2</v>
      </c>
      <c r="H261">
        <v>100525.881222</v>
      </c>
      <c r="I261">
        <v>271017.73740599997</v>
      </c>
      <c r="J261">
        <v>2</v>
      </c>
      <c r="K261" t="str">
        <f t="shared" si="4"/>
        <v>Cluster :2 Sub-Cluster :2</v>
      </c>
    </row>
    <row r="262" spans="1:11" x14ac:dyDescent="0.2">
      <c r="A262" t="s">
        <v>58</v>
      </c>
      <c r="B262" t="s">
        <v>473</v>
      </c>
      <c r="C262">
        <v>32.664810600000003</v>
      </c>
      <c r="D262">
        <v>75.962854601585178</v>
      </c>
      <c r="E262">
        <v>690</v>
      </c>
      <c r="F262">
        <v>-0.79704128132530927</v>
      </c>
      <c r="G262">
        <v>2</v>
      </c>
      <c r="H262">
        <v>22538.719314000002</v>
      </c>
      <c r="I262">
        <v>52414.369675093767</v>
      </c>
      <c r="J262">
        <v>1</v>
      </c>
      <c r="K262" t="str">
        <f t="shared" si="4"/>
        <v>Cluster :2 Sub-Cluster :1</v>
      </c>
    </row>
    <row r="263" spans="1:11" x14ac:dyDescent="0.2">
      <c r="A263" t="s">
        <v>58</v>
      </c>
      <c r="B263" t="s">
        <v>474</v>
      </c>
      <c r="C263">
        <v>32.447130400000013</v>
      </c>
      <c r="D263">
        <v>76.012389790189616</v>
      </c>
      <c r="E263">
        <v>1200</v>
      </c>
      <c r="F263">
        <v>-0.71143601754941255</v>
      </c>
      <c r="G263">
        <v>2</v>
      </c>
      <c r="H263">
        <v>38936.556480000007</v>
      </c>
      <c r="I263">
        <v>91214.867748227538</v>
      </c>
      <c r="J263">
        <v>1</v>
      </c>
      <c r="K263" t="str">
        <f t="shared" si="4"/>
        <v>Cluster :2 Sub-Cluster :1</v>
      </c>
    </row>
    <row r="264" spans="1:11" x14ac:dyDescent="0.2">
      <c r="A264" t="s">
        <v>58</v>
      </c>
      <c r="B264" t="s">
        <v>475</v>
      </c>
      <c r="C264">
        <v>32.493881000000002</v>
      </c>
      <c r="D264">
        <v>76.624181293947942</v>
      </c>
      <c r="E264">
        <v>690</v>
      </c>
      <c r="F264">
        <v>-0.79704128132530927</v>
      </c>
      <c r="G264">
        <v>2</v>
      </c>
      <c r="H264">
        <v>22420.777890000001</v>
      </c>
      <c r="I264">
        <v>52870.685092824082</v>
      </c>
      <c r="J264">
        <v>3</v>
      </c>
      <c r="K264" t="str">
        <f t="shared" si="4"/>
        <v>Cluster :2 Sub-Cluster :3</v>
      </c>
    </row>
    <row r="265" spans="1:11" x14ac:dyDescent="0.2">
      <c r="A265" t="s">
        <v>58</v>
      </c>
      <c r="B265" t="s">
        <v>58</v>
      </c>
      <c r="C265">
        <v>32.5565043</v>
      </c>
      <c r="D265">
        <v>76.124997100000002</v>
      </c>
      <c r="E265">
        <v>5040</v>
      </c>
      <c r="F265">
        <v>-6.6878737354425552E-2</v>
      </c>
      <c r="G265">
        <v>2</v>
      </c>
      <c r="H265">
        <v>164084.78167200001</v>
      </c>
      <c r="I265">
        <v>383669.985384</v>
      </c>
      <c r="J265">
        <v>1</v>
      </c>
      <c r="K265" t="str">
        <f t="shared" si="4"/>
        <v>Cluster :2 Sub-Cluster :1</v>
      </c>
    </row>
    <row r="266" spans="1:11" x14ac:dyDescent="0.2">
      <c r="A266" t="s">
        <v>58</v>
      </c>
      <c r="B266" t="s">
        <v>476</v>
      </c>
      <c r="C266">
        <v>32.808458999999999</v>
      </c>
      <c r="D266">
        <v>76.189224955618442</v>
      </c>
      <c r="E266">
        <v>2190</v>
      </c>
      <c r="F266">
        <v>-0.54526109374914244</v>
      </c>
      <c r="G266">
        <v>2</v>
      </c>
      <c r="H266">
        <v>71850.525209999993</v>
      </c>
      <c r="I266">
        <v>166854.40265280439</v>
      </c>
      <c r="J266">
        <v>1</v>
      </c>
      <c r="K266" t="str">
        <f t="shared" si="4"/>
        <v>Cluster :2 Sub-Cluster :1</v>
      </c>
    </row>
    <row r="267" spans="1:11" x14ac:dyDescent="0.2">
      <c r="A267" t="s">
        <v>58</v>
      </c>
      <c r="B267" t="s">
        <v>477</v>
      </c>
      <c r="C267">
        <v>32.543575449999999</v>
      </c>
      <c r="D267">
        <v>75.944840886778053</v>
      </c>
      <c r="E267">
        <v>1290</v>
      </c>
      <c r="F267">
        <v>-0.69632920629484263</v>
      </c>
      <c r="G267">
        <v>2</v>
      </c>
      <c r="H267">
        <v>41981.212330499999</v>
      </c>
      <c r="I267">
        <v>97968.844743943686</v>
      </c>
      <c r="J267">
        <v>1</v>
      </c>
      <c r="K267" t="str">
        <f t="shared" si="4"/>
        <v>Cluster :2 Sub-Cluster :1</v>
      </c>
    </row>
    <row r="268" spans="1:11" x14ac:dyDescent="0.2">
      <c r="A268" t="s">
        <v>58</v>
      </c>
      <c r="B268" t="s">
        <v>478</v>
      </c>
      <c r="C268">
        <v>32.324747049999999</v>
      </c>
      <c r="D268">
        <v>76.571122317195716</v>
      </c>
      <c r="E268">
        <v>390</v>
      </c>
      <c r="F268">
        <v>-0.8473973188405427</v>
      </c>
      <c r="G268">
        <v>2</v>
      </c>
      <c r="H268">
        <v>12606.6513495</v>
      </c>
      <c r="I268">
        <v>29862.737703706331</v>
      </c>
      <c r="J268">
        <v>3</v>
      </c>
      <c r="K268" t="str">
        <f t="shared" si="4"/>
        <v>Cluster :2 Sub-Cluster :3</v>
      </c>
    </row>
    <row r="269" spans="1:11" x14ac:dyDescent="0.2">
      <c r="A269" t="s">
        <v>58</v>
      </c>
      <c r="B269" t="s">
        <v>479</v>
      </c>
      <c r="C269">
        <v>33.005181550000003</v>
      </c>
      <c r="D269">
        <v>76.504427692922519</v>
      </c>
      <c r="E269">
        <v>540</v>
      </c>
      <c r="F269">
        <v>-0.82221930008292599</v>
      </c>
      <c r="G269">
        <v>2</v>
      </c>
      <c r="H269">
        <v>17822.798037</v>
      </c>
      <c r="I269">
        <v>41312.390954178161</v>
      </c>
      <c r="J269">
        <v>1</v>
      </c>
      <c r="K269" t="str">
        <f t="shared" si="4"/>
        <v>Cluster :2 Sub-Cluster :1</v>
      </c>
    </row>
    <row r="270" spans="1:11" x14ac:dyDescent="0.2">
      <c r="A270" t="s">
        <v>58</v>
      </c>
      <c r="B270" t="s">
        <v>480</v>
      </c>
      <c r="C270">
        <v>32.797432099999988</v>
      </c>
      <c r="D270">
        <v>75.972578791327834</v>
      </c>
      <c r="E270">
        <v>1380</v>
      </c>
      <c r="F270">
        <v>-0.6812223950402726</v>
      </c>
      <c r="G270">
        <v>2</v>
      </c>
      <c r="H270">
        <v>45260.456297999983</v>
      </c>
      <c r="I270">
        <v>104842.1587320324</v>
      </c>
      <c r="J270">
        <v>1</v>
      </c>
      <c r="K270" t="str">
        <f t="shared" si="4"/>
        <v>Cluster :2 Sub-Cluster :1</v>
      </c>
    </row>
    <row r="271" spans="1:11" x14ac:dyDescent="0.2">
      <c r="A271" t="s">
        <v>58</v>
      </c>
      <c r="B271" t="s">
        <v>481</v>
      </c>
      <c r="C271">
        <v>32.321816099999999</v>
      </c>
      <c r="D271">
        <v>76.09111346628579</v>
      </c>
      <c r="E271">
        <v>1110</v>
      </c>
      <c r="F271">
        <v>-0.72654282880398258</v>
      </c>
      <c r="G271">
        <v>2</v>
      </c>
      <c r="H271">
        <v>35877.215871</v>
      </c>
      <c r="I271">
        <v>84461.135947577233</v>
      </c>
      <c r="J271">
        <v>3</v>
      </c>
      <c r="K271" t="str">
        <f t="shared" si="4"/>
        <v>Cluster :2 Sub-Cluster :3</v>
      </c>
    </row>
    <row r="272" spans="1:11" x14ac:dyDescent="0.2">
      <c r="A272" t="s">
        <v>59</v>
      </c>
      <c r="B272" t="s">
        <v>59</v>
      </c>
      <c r="C272">
        <v>30.5</v>
      </c>
      <c r="D272">
        <v>79.5</v>
      </c>
      <c r="E272">
        <v>1500</v>
      </c>
      <c r="F272">
        <v>-0.66107998003417923</v>
      </c>
      <c r="G272">
        <v>2</v>
      </c>
      <c r="H272">
        <v>45750</v>
      </c>
      <c r="I272">
        <v>119250</v>
      </c>
      <c r="J272">
        <v>4</v>
      </c>
      <c r="K272" t="str">
        <f t="shared" si="4"/>
        <v>Cluster :2 Sub-Cluster :4</v>
      </c>
    </row>
    <row r="273" spans="1:11" x14ac:dyDescent="0.2">
      <c r="A273" t="s">
        <v>59</v>
      </c>
      <c r="B273" t="s">
        <v>482</v>
      </c>
      <c r="C273">
        <v>30.074729399999999</v>
      </c>
      <c r="D273">
        <v>79.265502939884769</v>
      </c>
      <c r="E273">
        <v>930</v>
      </c>
      <c r="F273">
        <v>-0.75675645131312264</v>
      </c>
      <c r="G273">
        <v>2</v>
      </c>
      <c r="H273">
        <v>27969.498341999999</v>
      </c>
      <c r="I273">
        <v>73716.917734092829</v>
      </c>
      <c r="J273">
        <v>4</v>
      </c>
      <c r="K273" t="str">
        <f t="shared" si="4"/>
        <v>Cluster :2 Sub-Cluster :4</v>
      </c>
    </row>
    <row r="274" spans="1:11" x14ac:dyDescent="0.2">
      <c r="A274" t="s">
        <v>59</v>
      </c>
      <c r="B274" t="s">
        <v>483</v>
      </c>
      <c r="C274">
        <v>30.5555752</v>
      </c>
      <c r="D274">
        <v>79.561260700000005</v>
      </c>
      <c r="E274">
        <v>690</v>
      </c>
      <c r="F274">
        <v>-0.79704128132530927</v>
      </c>
      <c r="G274">
        <v>2</v>
      </c>
      <c r="H274">
        <v>21083.346888</v>
      </c>
      <c r="I274">
        <v>54897.269883000001</v>
      </c>
      <c r="J274">
        <v>4</v>
      </c>
      <c r="K274" t="str">
        <f t="shared" si="4"/>
        <v>Cluster :2 Sub-Cluster :4</v>
      </c>
    </row>
    <row r="275" spans="1:11" x14ac:dyDescent="0.2">
      <c r="A275" t="s">
        <v>59</v>
      </c>
      <c r="B275" t="s">
        <v>484</v>
      </c>
      <c r="C275">
        <v>30.229537149999999</v>
      </c>
      <c r="D275">
        <v>79.21080966604373</v>
      </c>
      <c r="E275">
        <v>840</v>
      </c>
      <c r="F275">
        <v>-0.77186326256769267</v>
      </c>
      <c r="G275">
        <v>2</v>
      </c>
      <c r="H275">
        <v>25392.811205999998</v>
      </c>
      <c r="I275">
        <v>66537.080119476726</v>
      </c>
      <c r="J275">
        <v>4</v>
      </c>
      <c r="K275" t="str">
        <f t="shared" si="4"/>
        <v>Cluster :2 Sub-Cluster :4</v>
      </c>
    </row>
    <row r="276" spans="1:11" x14ac:dyDescent="0.2">
      <c r="A276" t="s">
        <v>59</v>
      </c>
      <c r="B276" t="s">
        <v>485</v>
      </c>
      <c r="C276">
        <v>30.382557899999998</v>
      </c>
      <c r="D276">
        <v>79.212606054170706</v>
      </c>
      <c r="E276">
        <v>540</v>
      </c>
      <c r="F276">
        <v>-0.82221930008292599</v>
      </c>
      <c r="G276">
        <v>2</v>
      </c>
      <c r="H276">
        <v>16406.581266000001</v>
      </c>
      <c r="I276">
        <v>42774.807269252182</v>
      </c>
      <c r="J276">
        <v>4</v>
      </c>
      <c r="K276" t="str">
        <f t="shared" si="4"/>
        <v>Cluster :2 Sub-Cluster :4</v>
      </c>
    </row>
    <row r="277" spans="1:11" x14ac:dyDescent="0.2">
      <c r="A277" t="s">
        <v>59</v>
      </c>
      <c r="B277" t="s">
        <v>486</v>
      </c>
      <c r="C277">
        <v>30.147191599999999</v>
      </c>
      <c r="D277">
        <v>79.53798819923469</v>
      </c>
      <c r="E277">
        <v>1320</v>
      </c>
      <c r="F277">
        <v>-0.69129360254331929</v>
      </c>
      <c r="G277">
        <v>2</v>
      </c>
      <c r="H277">
        <v>39794.292911999997</v>
      </c>
      <c r="I277">
        <v>104990.1444229898</v>
      </c>
      <c r="J277">
        <v>4</v>
      </c>
      <c r="K277" t="str">
        <f t="shared" si="4"/>
        <v>Cluster :2 Sub-Cluster :4</v>
      </c>
    </row>
    <row r="278" spans="1:11" x14ac:dyDescent="0.2">
      <c r="A278" t="s">
        <v>60</v>
      </c>
      <c r="B278" t="s">
        <v>60</v>
      </c>
      <c r="C278">
        <v>29.3372715</v>
      </c>
      <c r="D278">
        <v>80.092086199999997</v>
      </c>
      <c r="E278">
        <v>810</v>
      </c>
      <c r="F278">
        <v>-0.77689886631921601</v>
      </c>
      <c r="G278">
        <v>2</v>
      </c>
      <c r="H278">
        <v>23763.189914999999</v>
      </c>
      <c r="I278">
        <v>64874.589821999987</v>
      </c>
      <c r="J278">
        <v>4</v>
      </c>
      <c r="K278" t="str">
        <f t="shared" si="4"/>
        <v>Cluster :2 Sub-Cluster :4</v>
      </c>
    </row>
    <row r="279" spans="1:11" x14ac:dyDescent="0.2">
      <c r="A279" t="s">
        <v>60</v>
      </c>
      <c r="B279" t="s">
        <v>487</v>
      </c>
      <c r="C279">
        <v>29.3330834</v>
      </c>
      <c r="D279">
        <v>80.192483300000006</v>
      </c>
      <c r="E279">
        <v>1290</v>
      </c>
      <c r="F279">
        <v>-0.69632920629484263</v>
      </c>
      <c r="G279">
        <v>2</v>
      </c>
      <c r="H279">
        <v>37839.677585999998</v>
      </c>
      <c r="I279">
        <v>103448.303457</v>
      </c>
      <c r="J279">
        <v>4</v>
      </c>
      <c r="K279" t="str">
        <f t="shared" si="4"/>
        <v>Cluster :2 Sub-Cluster :4</v>
      </c>
    </row>
    <row r="280" spans="1:11" x14ac:dyDescent="0.2">
      <c r="A280" t="s">
        <v>60</v>
      </c>
      <c r="B280" t="s">
        <v>392</v>
      </c>
      <c r="C280">
        <v>29.353922099999998</v>
      </c>
      <c r="D280">
        <v>79.945793959491496</v>
      </c>
      <c r="E280">
        <v>690</v>
      </c>
      <c r="F280">
        <v>-0.79704128132530927</v>
      </c>
      <c r="G280">
        <v>2</v>
      </c>
      <c r="H280">
        <v>20254.206248999999</v>
      </c>
      <c r="I280">
        <v>55162.597832049127</v>
      </c>
      <c r="J280">
        <v>4</v>
      </c>
      <c r="K280" t="str">
        <f t="shared" si="4"/>
        <v>Cluster :2 Sub-Cluster :4</v>
      </c>
    </row>
    <row r="281" spans="1:11" x14ac:dyDescent="0.2">
      <c r="A281" t="s">
        <v>61</v>
      </c>
      <c r="B281" t="s">
        <v>488</v>
      </c>
      <c r="C281">
        <v>24.941143100000001</v>
      </c>
      <c r="D281">
        <v>83.213110329210011</v>
      </c>
      <c r="E281">
        <v>5880</v>
      </c>
      <c r="F281">
        <v>7.4118167688227848E-2</v>
      </c>
      <c r="G281">
        <v>1</v>
      </c>
      <c r="H281">
        <v>146653.921428</v>
      </c>
      <c r="I281">
        <v>489293.08873575478</v>
      </c>
      <c r="J281">
        <v>1</v>
      </c>
      <c r="K281" t="str">
        <f t="shared" si="4"/>
        <v>Cluster :1 Sub-Cluster :1</v>
      </c>
    </row>
    <row r="282" spans="1:11" x14ac:dyDescent="0.2">
      <c r="A282" t="s">
        <v>61</v>
      </c>
      <c r="B282" t="s">
        <v>61</v>
      </c>
      <c r="C282">
        <v>25.259269400000001</v>
      </c>
      <c r="D282">
        <v>83.266794200000007</v>
      </c>
      <c r="E282">
        <v>11460</v>
      </c>
      <c r="F282">
        <v>1.0107404654715679</v>
      </c>
      <c r="G282">
        <v>1</v>
      </c>
      <c r="H282">
        <v>289471.22732399998</v>
      </c>
      <c r="I282">
        <v>954237.4615320001</v>
      </c>
      <c r="J282">
        <v>1</v>
      </c>
      <c r="K282" t="str">
        <f t="shared" si="4"/>
        <v>Cluster :1 Sub-Cluster :1</v>
      </c>
    </row>
    <row r="283" spans="1:11" x14ac:dyDescent="0.2">
      <c r="A283" t="s">
        <v>61</v>
      </c>
      <c r="B283" t="s">
        <v>489</v>
      </c>
      <c r="C283">
        <v>25.331874800000001</v>
      </c>
      <c r="D283">
        <v>83.290218800000005</v>
      </c>
      <c r="E283">
        <v>9510</v>
      </c>
      <c r="F283">
        <v>0.68342622162255151</v>
      </c>
      <c r="G283">
        <v>1</v>
      </c>
      <c r="H283">
        <v>240906.12934799999</v>
      </c>
      <c r="I283">
        <v>792089.98078800004</v>
      </c>
      <c r="J283">
        <v>1</v>
      </c>
      <c r="K283" t="str">
        <f t="shared" si="4"/>
        <v>Cluster :1 Sub-Cluster :1</v>
      </c>
    </row>
    <row r="284" spans="1:11" x14ac:dyDescent="0.2">
      <c r="A284" t="s">
        <v>62</v>
      </c>
      <c r="B284" t="s">
        <v>490</v>
      </c>
      <c r="C284">
        <v>24.562688099999999</v>
      </c>
      <c r="D284">
        <v>79.307180599999995</v>
      </c>
      <c r="E284">
        <v>1530</v>
      </c>
      <c r="F284">
        <v>-0.65604437628265588</v>
      </c>
      <c r="G284">
        <v>1</v>
      </c>
      <c r="H284">
        <v>37580.912793000003</v>
      </c>
      <c r="I284">
        <v>121339.986318</v>
      </c>
      <c r="J284">
        <v>2</v>
      </c>
      <c r="K284" t="str">
        <f t="shared" si="4"/>
        <v>Cluster :1 Sub-Cluster :2</v>
      </c>
    </row>
    <row r="285" spans="1:11" x14ac:dyDescent="0.2">
      <c r="A285" t="s">
        <v>62</v>
      </c>
      <c r="B285" t="s">
        <v>491</v>
      </c>
      <c r="C285">
        <v>24.622695799999999</v>
      </c>
      <c r="D285">
        <v>79.489283700000001</v>
      </c>
      <c r="E285">
        <v>2400</v>
      </c>
      <c r="F285">
        <v>-0.51001186748847915</v>
      </c>
      <c r="G285">
        <v>1</v>
      </c>
      <c r="H285">
        <v>59094.469920000003</v>
      </c>
      <c r="I285">
        <v>190774.28088000001</v>
      </c>
      <c r="J285">
        <v>2</v>
      </c>
      <c r="K285" t="str">
        <f t="shared" si="4"/>
        <v>Cluster :1 Sub-Cluster :2</v>
      </c>
    </row>
    <row r="286" spans="1:11" x14ac:dyDescent="0.2">
      <c r="A286" t="s">
        <v>62</v>
      </c>
      <c r="B286" t="s">
        <v>492</v>
      </c>
      <c r="C286">
        <v>24.302475600000001</v>
      </c>
      <c r="D286">
        <v>79.286270007027952</v>
      </c>
      <c r="E286">
        <v>1260</v>
      </c>
      <c r="F286">
        <v>-0.70136481004636586</v>
      </c>
      <c r="G286">
        <v>1</v>
      </c>
      <c r="H286">
        <v>30621.119256000002</v>
      </c>
      <c r="I286">
        <v>99900.700208855225</v>
      </c>
      <c r="J286">
        <v>2</v>
      </c>
      <c r="K286" t="str">
        <f t="shared" si="4"/>
        <v>Cluster :1 Sub-Cluster :2</v>
      </c>
    </row>
    <row r="287" spans="1:11" x14ac:dyDescent="0.2">
      <c r="A287" t="s">
        <v>62</v>
      </c>
      <c r="B287" t="s">
        <v>493</v>
      </c>
      <c r="C287">
        <v>25.0630062</v>
      </c>
      <c r="D287">
        <v>80.167447768704875</v>
      </c>
      <c r="E287">
        <v>1410</v>
      </c>
      <c r="F287">
        <v>-0.67618679128874926</v>
      </c>
      <c r="G287">
        <v>1</v>
      </c>
      <c r="H287">
        <v>35338.838742</v>
      </c>
      <c r="I287">
        <v>113036.10135387391</v>
      </c>
      <c r="J287">
        <v>2</v>
      </c>
      <c r="K287" t="str">
        <f t="shared" si="4"/>
        <v>Cluster :1 Sub-Cluster :2</v>
      </c>
    </row>
    <row r="288" spans="1:11" x14ac:dyDescent="0.2">
      <c r="A288" t="s">
        <v>62</v>
      </c>
      <c r="B288" t="s">
        <v>62</v>
      </c>
      <c r="C288">
        <v>24.9046126</v>
      </c>
      <c r="D288">
        <v>79.589127833552936</v>
      </c>
      <c r="E288">
        <v>5010</v>
      </c>
      <c r="F288">
        <v>-7.1914341105948895E-2</v>
      </c>
      <c r="G288">
        <v>1</v>
      </c>
      <c r="H288">
        <v>124772.109126</v>
      </c>
      <c r="I288">
        <v>398741.53044610022</v>
      </c>
      <c r="J288">
        <v>2</v>
      </c>
      <c r="K288" t="str">
        <f t="shared" si="4"/>
        <v>Cluster :1 Sub-Cluster :2</v>
      </c>
    </row>
    <row r="289" spans="1:11" x14ac:dyDescent="0.2">
      <c r="A289" t="s">
        <v>62</v>
      </c>
      <c r="B289" t="s">
        <v>494</v>
      </c>
      <c r="C289">
        <v>25.2438365</v>
      </c>
      <c r="D289">
        <v>80.182991940142614</v>
      </c>
      <c r="E289">
        <v>2610</v>
      </c>
      <c r="F289">
        <v>-0.47476264122781581</v>
      </c>
      <c r="G289">
        <v>1</v>
      </c>
      <c r="H289">
        <v>65886.413264999996</v>
      </c>
      <c r="I289">
        <v>209277.60896377219</v>
      </c>
      <c r="J289">
        <v>2</v>
      </c>
      <c r="K289" t="str">
        <f t="shared" si="4"/>
        <v>Cluster :1 Sub-Cluster :2</v>
      </c>
    </row>
    <row r="290" spans="1:11" x14ac:dyDescent="0.2">
      <c r="A290" t="s">
        <v>62</v>
      </c>
      <c r="B290" t="s">
        <v>495</v>
      </c>
      <c r="C290">
        <v>24.501072199999999</v>
      </c>
      <c r="D290">
        <v>79.102501479959471</v>
      </c>
      <c r="E290">
        <v>1380</v>
      </c>
      <c r="F290">
        <v>-0.6812223950402726</v>
      </c>
      <c r="G290">
        <v>1</v>
      </c>
      <c r="H290">
        <v>33811.479635999996</v>
      </c>
      <c r="I290">
        <v>109161.4520423441</v>
      </c>
      <c r="J290">
        <v>2</v>
      </c>
      <c r="K290" t="str">
        <f t="shared" si="4"/>
        <v>Cluster :1 Sub-Cluster :2</v>
      </c>
    </row>
    <row r="291" spans="1:11" x14ac:dyDescent="0.2">
      <c r="A291" t="s">
        <v>62</v>
      </c>
      <c r="B291" t="s">
        <v>496</v>
      </c>
      <c r="C291">
        <v>25.160534899999998</v>
      </c>
      <c r="D291">
        <v>79.964399570106451</v>
      </c>
      <c r="E291">
        <v>1410</v>
      </c>
      <c r="F291">
        <v>-0.67618679128874926</v>
      </c>
      <c r="G291">
        <v>1</v>
      </c>
      <c r="H291">
        <v>35476.354208999997</v>
      </c>
      <c r="I291">
        <v>112749.8033938501</v>
      </c>
      <c r="J291">
        <v>2</v>
      </c>
      <c r="K291" t="str">
        <f t="shared" si="4"/>
        <v>Cluster :1 Sub-Cluster :2</v>
      </c>
    </row>
    <row r="292" spans="1:11" x14ac:dyDescent="0.2">
      <c r="A292" t="s">
        <v>62</v>
      </c>
      <c r="B292" t="s">
        <v>497</v>
      </c>
      <c r="C292">
        <v>25.040655699999999</v>
      </c>
      <c r="D292">
        <v>79.726846601989593</v>
      </c>
      <c r="E292">
        <v>1470</v>
      </c>
      <c r="F292">
        <v>-0.66611558378570257</v>
      </c>
      <c r="G292">
        <v>1</v>
      </c>
      <c r="H292">
        <v>36809.763878999998</v>
      </c>
      <c r="I292">
        <v>117198.4645049247</v>
      </c>
      <c r="J292">
        <v>2</v>
      </c>
      <c r="K292" t="str">
        <f t="shared" si="4"/>
        <v>Cluster :1 Sub-Cluster :2</v>
      </c>
    </row>
    <row r="293" spans="1:11" x14ac:dyDescent="0.2">
      <c r="A293" t="s">
        <v>62</v>
      </c>
      <c r="B293" t="s">
        <v>498</v>
      </c>
      <c r="C293">
        <v>25.162052849999998</v>
      </c>
      <c r="D293">
        <v>79.351377165713828</v>
      </c>
      <c r="E293">
        <v>2520</v>
      </c>
      <c r="F293">
        <v>-0.48986945248238578</v>
      </c>
      <c r="G293">
        <v>1</v>
      </c>
      <c r="H293">
        <v>63408.373182000003</v>
      </c>
      <c r="I293">
        <v>199965.47045759889</v>
      </c>
      <c r="J293">
        <v>2</v>
      </c>
      <c r="K293" t="str">
        <f t="shared" si="4"/>
        <v>Cluster :1 Sub-Cluster :2</v>
      </c>
    </row>
    <row r="294" spans="1:11" x14ac:dyDescent="0.2">
      <c r="A294" t="s">
        <v>62</v>
      </c>
      <c r="B294" t="s">
        <v>499</v>
      </c>
      <c r="C294">
        <v>24.860526449999998</v>
      </c>
      <c r="D294">
        <v>79.883658352328681</v>
      </c>
      <c r="E294">
        <v>3540</v>
      </c>
      <c r="F294">
        <v>-0.31865892493059239</v>
      </c>
      <c r="G294">
        <v>1</v>
      </c>
      <c r="H294">
        <v>88006.263632999995</v>
      </c>
      <c r="I294">
        <v>282788.15056724352</v>
      </c>
      <c r="J294">
        <v>2</v>
      </c>
      <c r="K294" t="str">
        <f t="shared" si="4"/>
        <v>Cluster :1 Sub-Cluster :2</v>
      </c>
    </row>
    <row r="295" spans="1:11" x14ac:dyDescent="0.2">
      <c r="A295" t="s">
        <v>63</v>
      </c>
      <c r="B295" t="s">
        <v>500</v>
      </c>
      <c r="C295">
        <v>22.307776650000001</v>
      </c>
      <c r="D295">
        <v>79.150962808489595</v>
      </c>
      <c r="E295">
        <v>2190</v>
      </c>
      <c r="F295">
        <v>-0.54526109374914244</v>
      </c>
      <c r="G295">
        <v>1</v>
      </c>
      <c r="H295">
        <v>48854.030863499996</v>
      </c>
      <c r="I295">
        <v>173340.60855059221</v>
      </c>
      <c r="J295">
        <v>2</v>
      </c>
      <c r="K295" t="str">
        <f t="shared" si="4"/>
        <v>Cluster :1 Sub-Cluster :2</v>
      </c>
    </row>
    <row r="296" spans="1:11" x14ac:dyDescent="0.2">
      <c r="A296" t="s">
        <v>63</v>
      </c>
      <c r="B296" t="s">
        <v>501</v>
      </c>
      <c r="C296">
        <v>21.735851199999999</v>
      </c>
      <c r="D296">
        <v>79.071130512119026</v>
      </c>
      <c r="E296">
        <v>1200</v>
      </c>
      <c r="F296">
        <v>-0.71143601754941255</v>
      </c>
      <c r="G296">
        <v>1</v>
      </c>
      <c r="H296">
        <v>26083.02144</v>
      </c>
      <c r="I296">
        <v>94885.356614542834</v>
      </c>
      <c r="J296">
        <v>2</v>
      </c>
      <c r="K296" t="str">
        <f t="shared" si="4"/>
        <v>Cluster :1 Sub-Cluster :2</v>
      </c>
    </row>
    <row r="297" spans="1:11" x14ac:dyDescent="0.2">
      <c r="A297" t="s">
        <v>63</v>
      </c>
      <c r="B297" t="s">
        <v>502</v>
      </c>
      <c r="C297">
        <v>22.0985388</v>
      </c>
      <c r="D297">
        <v>79.265757725483951</v>
      </c>
      <c r="E297">
        <v>2640</v>
      </c>
      <c r="F297">
        <v>-0.46972703747629252</v>
      </c>
      <c r="G297">
        <v>1</v>
      </c>
      <c r="H297">
        <v>58340.142432000001</v>
      </c>
      <c r="I297">
        <v>209261.60039527761</v>
      </c>
      <c r="J297">
        <v>2</v>
      </c>
      <c r="K297" t="str">
        <f t="shared" si="4"/>
        <v>Cluster :1 Sub-Cluster :2</v>
      </c>
    </row>
    <row r="298" spans="1:11" x14ac:dyDescent="0.2">
      <c r="A298" t="s">
        <v>63</v>
      </c>
      <c r="B298" t="s">
        <v>63</v>
      </c>
      <c r="C298">
        <v>22.052168049999999</v>
      </c>
      <c r="D298">
        <v>78.947802403644829</v>
      </c>
      <c r="E298">
        <v>4710</v>
      </c>
      <c r="F298">
        <v>-0.1222703786211823</v>
      </c>
      <c r="G298">
        <v>1</v>
      </c>
      <c r="H298">
        <v>103865.71151550001</v>
      </c>
      <c r="I298">
        <v>371844.14932116709</v>
      </c>
      <c r="J298">
        <v>2</v>
      </c>
      <c r="K298" t="str">
        <f t="shared" si="4"/>
        <v>Cluster :1 Sub-Cluster :2</v>
      </c>
    </row>
    <row r="299" spans="1:11" x14ac:dyDescent="0.2">
      <c r="A299" t="s">
        <v>63</v>
      </c>
      <c r="B299" t="s">
        <v>503</v>
      </c>
      <c r="C299">
        <v>22.597888999999999</v>
      </c>
      <c r="D299">
        <v>79.073945443526526</v>
      </c>
      <c r="E299">
        <v>1890</v>
      </c>
      <c r="F299">
        <v>-0.59561713126437588</v>
      </c>
      <c r="G299">
        <v>1</v>
      </c>
      <c r="H299">
        <v>42710.01021</v>
      </c>
      <c r="I299">
        <v>149449.75688826511</v>
      </c>
      <c r="J299">
        <v>2</v>
      </c>
      <c r="K299" t="str">
        <f t="shared" si="4"/>
        <v>Cluster :1 Sub-Cluster :2</v>
      </c>
    </row>
    <row r="300" spans="1:11" x14ac:dyDescent="0.2">
      <c r="A300" t="s">
        <v>63</v>
      </c>
      <c r="B300" t="s">
        <v>504</v>
      </c>
      <c r="C300">
        <v>22.174348649999999</v>
      </c>
      <c r="D300">
        <v>78.474112967573802</v>
      </c>
      <c r="E300">
        <v>3330</v>
      </c>
      <c r="F300">
        <v>-0.35390815119125568</v>
      </c>
      <c r="G300">
        <v>0</v>
      </c>
      <c r="H300">
        <v>73840.581004499996</v>
      </c>
      <c r="I300">
        <v>261318.7961820208</v>
      </c>
      <c r="J300">
        <v>0</v>
      </c>
      <c r="K300" t="str">
        <f t="shared" si="4"/>
        <v>Cluster :0 Sub-Cluster :0</v>
      </c>
    </row>
    <row r="301" spans="1:11" x14ac:dyDescent="0.2">
      <c r="A301" t="s">
        <v>63</v>
      </c>
      <c r="B301" t="s">
        <v>505</v>
      </c>
      <c r="C301">
        <v>21.913896749999999</v>
      </c>
      <c r="D301">
        <v>78.747872435879145</v>
      </c>
      <c r="E301">
        <v>2340</v>
      </c>
      <c r="F301">
        <v>-0.52008307499152584</v>
      </c>
      <c r="G301">
        <v>0</v>
      </c>
      <c r="H301">
        <v>51278.518394999999</v>
      </c>
      <c r="I301">
        <v>184270.02149995719</v>
      </c>
      <c r="J301">
        <v>0</v>
      </c>
      <c r="K301" t="str">
        <f t="shared" si="4"/>
        <v>Cluster :0 Sub-Cluster :0</v>
      </c>
    </row>
    <row r="302" spans="1:11" x14ac:dyDescent="0.2">
      <c r="A302" t="s">
        <v>63</v>
      </c>
      <c r="B302" t="s">
        <v>506</v>
      </c>
      <c r="C302">
        <v>21.591377099999999</v>
      </c>
      <c r="D302">
        <v>78.523205799999999</v>
      </c>
      <c r="E302">
        <v>2700</v>
      </c>
      <c r="F302">
        <v>-0.45965582997324578</v>
      </c>
      <c r="G302">
        <v>0</v>
      </c>
      <c r="H302">
        <v>58296.71817</v>
      </c>
      <c r="I302">
        <v>212012.65565999999</v>
      </c>
      <c r="J302">
        <v>0</v>
      </c>
      <c r="K302" t="str">
        <f t="shared" si="4"/>
        <v>Cluster :0 Sub-Cluster :0</v>
      </c>
    </row>
    <row r="303" spans="1:11" x14ac:dyDescent="0.2">
      <c r="A303" t="s">
        <v>63</v>
      </c>
      <c r="B303" t="s">
        <v>507</v>
      </c>
      <c r="C303">
        <v>22.250966600000002</v>
      </c>
      <c r="D303">
        <v>78.824570653185475</v>
      </c>
      <c r="E303">
        <v>2700</v>
      </c>
      <c r="F303">
        <v>-0.45965582997324578</v>
      </c>
      <c r="G303">
        <v>0</v>
      </c>
      <c r="H303">
        <v>60077.609820000012</v>
      </c>
      <c r="I303">
        <v>212826.34076360081</v>
      </c>
      <c r="J303">
        <v>0</v>
      </c>
      <c r="K303" t="str">
        <f t="shared" si="4"/>
        <v>Cluster :0 Sub-Cluster :0</v>
      </c>
    </row>
    <row r="304" spans="1:11" x14ac:dyDescent="0.2">
      <c r="A304" t="s">
        <v>63</v>
      </c>
      <c r="B304" t="s">
        <v>508</v>
      </c>
      <c r="C304">
        <v>22.476164950000001</v>
      </c>
      <c r="D304">
        <v>78.670330907056709</v>
      </c>
      <c r="E304">
        <v>1590</v>
      </c>
      <c r="F304">
        <v>-0.6459731687796092</v>
      </c>
      <c r="G304">
        <v>0</v>
      </c>
      <c r="H304">
        <v>35737.1022705</v>
      </c>
      <c r="I304">
        <v>125085.8261422202</v>
      </c>
      <c r="J304">
        <v>0</v>
      </c>
      <c r="K304" t="str">
        <f t="shared" si="4"/>
        <v>Cluster :0 Sub-Cluster :0</v>
      </c>
    </row>
    <row r="305" spans="1:11" x14ac:dyDescent="0.2">
      <c r="A305" t="s">
        <v>63</v>
      </c>
      <c r="B305" t="s">
        <v>509</v>
      </c>
      <c r="C305">
        <v>22.129124050000001</v>
      </c>
      <c r="D305">
        <v>78.715564340512188</v>
      </c>
      <c r="E305">
        <v>1260</v>
      </c>
      <c r="F305">
        <v>-0.70136481004636586</v>
      </c>
      <c r="G305">
        <v>0</v>
      </c>
      <c r="H305">
        <v>27882.696303000001</v>
      </c>
      <c r="I305">
        <v>99181.61106904535</v>
      </c>
      <c r="J305">
        <v>0</v>
      </c>
      <c r="K305" t="str">
        <f t="shared" si="4"/>
        <v>Cluster :0 Sub-Cluster :0</v>
      </c>
    </row>
    <row r="306" spans="1:11" x14ac:dyDescent="0.2">
      <c r="A306" t="s">
        <v>64</v>
      </c>
      <c r="B306" t="s">
        <v>510</v>
      </c>
      <c r="C306">
        <v>25.217152649999999</v>
      </c>
      <c r="D306">
        <v>80.917354781175703</v>
      </c>
      <c r="E306">
        <v>9780</v>
      </c>
      <c r="F306">
        <v>0.7287466553862616</v>
      </c>
      <c r="G306">
        <v>1</v>
      </c>
      <c r="H306">
        <v>246623.75291700001</v>
      </c>
      <c r="I306">
        <v>791371.72975989839</v>
      </c>
      <c r="J306">
        <v>1</v>
      </c>
      <c r="K306" t="str">
        <f t="shared" si="4"/>
        <v>Cluster :1 Sub-Cluster :1</v>
      </c>
    </row>
    <row r="307" spans="1:11" x14ac:dyDescent="0.2">
      <c r="A307" t="s">
        <v>64</v>
      </c>
      <c r="B307" t="s">
        <v>165</v>
      </c>
      <c r="C307">
        <v>25.235603099999999</v>
      </c>
      <c r="D307">
        <v>81.333402196208738</v>
      </c>
      <c r="E307">
        <v>3870</v>
      </c>
      <c r="F307">
        <v>-0.26326728366383573</v>
      </c>
      <c r="G307">
        <v>1</v>
      </c>
      <c r="H307">
        <v>97661.783996999991</v>
      </c>
      <c r="I307">
        <v>314760.26649932779</v>
      </c>
      <c r="J307">
        <v>1</v>
      </c>
      <c r="K307" t="str">
        <f t="shared" si="4"/>
        <v>Cluster :1 Sub-Cluster :1</v>
      </c>
    </row>
    <row r="308" spans="1:11" x14ac:dyDescent="0.2">
      <c r="A308" t="s">
        <v>65</v>
      </c>
      <c r="B308" t="s">
        <v>511</v>
      </c>
      <c r="C308">
        <v>24.415518800000001</v>
      </c>
      <c r="D308">
        <v>74.475101300000006</v>
      </c>
      <c r="E308">
        <v>1590</v>
      </c>
      <c r="F308">
        <v>-0.6459731687796092</v>
      </c>
      <c r="G308">
        <v>0</v>
      </c>
      <c r="H308">
        <v>38820.674892000003</v>
      </c>
      <c r="I308">
        <v>118415.41106699999</v>
      </c>
      <c r="J308">
        <v>1</v>
      </c>
      <c r="K308" t="str">
        <f t="shared" si="4"/>
        <v>Cluster :0 Sub-Cluster :1</v>
      </c>
    </row>
    <row r="309" spans="1:11" x14ac:dyDescent="0.2">
      <c r="A309" t="s">
        <v>65</v>
      </c>
      <c r="B309" t="s">
        <v>512</v>
      </c>
      <c r="C309">
        <v>24.988332</v>
      </c>
      <c r="D309">
        <v>75.015117000000004</v>
      </c>
      <c r="E309">
        <v>1860</v>
      </c>
      <c r="F309">
        <v>-0.60065273501589922</v>
      </c>
      <c r="G309">
        <v>0</v>
      </c>
      <c r="H309">
        <v>46478.29752</v>
      </c>
      <c r="I309">
        <v>139528.11762</v>
      </c>
      <c r="J309">
        <v>1</v>
      </c>
      <c r="K309" t="str">
        <f t="shared" si="4"/>
        <v>Cluster :0 Sub-Cluster :1</v>
      </c>
    </row>
    <row r="310" spans="1:11" x14ac:dyDescent="0.2">
      <c r="A310" t="s">
        <v>65</v>
      </c>
      <c r="B310" t="s">
        <v>513</v>
      </c>
      <c r="C310">
        <v>24.672336000000001</v>
      </c>
      <c r="D310">
        <v>74.501536000000002</v>
      </c>
      <c r="E310">
        <v>1710</v>
      </c>
      <c r="F310">
        <v>-0.62583075377351582</v>
      </c>
      <c r="G310">
        <v>0</v>
      </c>
      <c r="H310">
        <v>42189.694560000004</v>
      </c>
      <c r="I310">
        <v>127397.62656</v>
      </c>
      <c r="J310">
        <v>1</v>
      </c>
      <c r="K310" t="str">
        <f t="shared" si="4"/>
        <v>Cluster :0 Sub-Cluster :1</v>
      </c>
    </row>
    <row r="311" spans="1:11" x14ac:dyDescent="0.2">
      <c r="A311" t="s">
        <v>65</v>
      </c>
      <c r="B311" t="s">
        <v>65</v>
      </c>
      <c r="C311">
        <v>24.8760203</v>
      </c>
      <c r="D311">
        <v>74.623271399999993</v>
      </c>
      <c r="E311">
        <v>4290</v>
      </c>
      <c r="F311">
        <v>-0.19276883114250901</v>
      </c>
      <c r="G311">
        <v>0</v>
      </c>
      <c r="H311">
        <v>106718.127087</v>
      </c>
      <c r="I311">
        <v>320133.83430599998</v>
      </c>
      <c r="J311">
        <v>1</v>
      </c>
      <c r="K311" t="str">
        <f t="shared" si="4"/>
        <v>Cluster :0 Sub-Cluster :1</v>
      </c>
    </row>
    <row r="312" spans="1:11" x14ac:dyDescent="0.2">
      <c r="A312" t="s">
        <v>65</v>
      </c>
      <c r="B312" t="s">
        <v>514</v>
      </c>
      <c r="C312">
        <v>24.510514000000001</v>
      </c>
      <c r="D312">
        <v>74.329282000000006</v>
      </c>
      <c r="E312">
        <v>1440</v>
      </c>
      <c r="F312">
        <v>-0.67115118753722591</v>
      </c>
      <c r="G312">
        <v>0</v>
      </c>
      <c r="H312">
        <v>35295.140160000003</v>
      </c>
      <c r="I312">
        <v>107034.16608</v>
      </c>
      <c r="J312">
        <v>1</v>
      </c>
      <c r="K312" t="str">
        <f t="shared" si="4"/>
        <v>Cluster :0 Sub-Cluster :1</v>
      </c>
    </row>
    <row r="313" spans="1:11" x14ac:dyDescent="0.2">
      <c r="A313" t="s">
        <v>65</v>
      </c>
      <c r="B313" t="s">
        <v>515</v>
      </c>
      <c r="C313">
        <v>24.875422149999999</v>
      </c>
      <c r="D313">
        <v>74.308895614334403</v>
      </c>
      <c r="E313">
        <v>2730</v>
      </c>
      <c r="F313">
        <v>-0.45462022622172238</v>
      </c>
      <c r="G313">
        <v>0</v>
      </c>
      <c r="H313">
        <v>67909.902469499997</v>
      </c>
      <c r="I313">
        <v>202863.28502713289</v>
      </c>
      <c r="J313">
        <v>1</v>
      </c>
      <c r="K313" t="str">
        <f t="shared" si="4"/>
        <v>Cluster :0 Sub-Cluster :1</v>
      </c>
    </row>
    <row r="314" spans="1:11" x14ac:dyDescent="0.2">
      <c r="A314" t="s">
        <v>65</v>
      </c>
      <c r="B314" t="s">
        <v>516</v>
      </c>
      <c r="C314">
        <v>24.619019000000002</v>
      </c>
      <c r="D314">
        <v>74.681813000000005</v>
      </c>
      <c r="E314">
        <v>3030</v>
      </c>
      <c r="F314">
        <v>-0.40426418870648911</v>
      </c>
      <c r="G314">
        <v>0</v>
      </c>
      <c r="H314">
        <v>74595.627570000011</v>
      </c>
      <c r="I314">
        <v>226285.89339000001</v>
      </c>
      <c r="J314">
        <v>1</v>
      </c>
      <c r="K314" t="str">
        <f t="shared" si="4"/>
        <v>Cluster :0 Sub-Cluster :1</v>
      </c>
    </row>
    <row r="315" spans="1:11" x14ac:dyDescent="0.2">
      <c r="A315" t="s">
        <v>65</v>
      </c>
      <c r="B315" t="s">
        <v>517</v>
      </c>
      <c r="C315">
        <v>25.0598773</v>
      </c>
      <c r="D315">
        <v>74.359052399999996</v>
      </c>
      <c r="E315">
        <v>1200</v>
      </c>
      <c r="F315">
        <v>-0.71143601754941255</v>
      </c>
      <c r="G315">
        <v>0</v>
      </c>
      <c r="H315">
        <v>30071.852760000002</v>
      </c>
      <c r="I315">
        <v>89230.862880000001</v>
      </c>
      <c r="J315">
        <v>1</v>
      </c>
      <c r="K315" t="str">
        <f t="shared" si="4"/>
        <v>Cluster :0 Sub-Cluster :1</v>
      </c>
    </row>
    <row r="316" spans="1:11" x14ac:dyDescent="0.2">
      <c r="A316" t="s">
        <v>66</v>
      </c>
      <c r="B316" t="s">
        <v>66</v>
      </c>
      <c r="C316">
        <v>28.5</v>
      </c>
      <c r="D316">
        <v>74.5</v>
      </c>
      <c r="E316">
        <v>4290</v>
      </c>
      <c r="F316">
        <v>-0.19276883114250901</v>
      </c>
      <c r="G316">
        <v>2</v>
      </c>
      <c r="H316">
        <v>122265</v>
      </c>
      <c r="I316">
        <v>319605</v>
      </c>
      <c r="J316">
        <v>7</v>
      </c>
      <c r="K316" t="str">
        <f t="shared" si="4"/>
        <v>Cluster :2 Sub-Cluster :7</v>
      </c>
    </row>
    <row r="317" spans="1:11" x14ac:dyDescent="0.2">
      <c r="A317" t="s">
        <v>66</v>
      </c>
      <c r="B317" t="s">
        <v>194</v>
      </c>
      <c r="C317">
        <v>28.641538600000001</v>
      </c>
      <c r="D317">
        <v>75.385299200000006</v>
      </c>
      <c r="E317">
        <v>1410</v>
      </c>
      <c r="F317">
        <v>-0.67618679128874926</v>
      </c>
      <c r="G317">
        <v>2</v>
      </c>
      <c r="H317">
        <v>40384.569426000002</v>
      </c>
      <c r="I317">
        <v>106293.271872</v>
      </c>
      <c r="J317">
        <v>7</v>
      </c>
      <c r="K317" t="str">
        <f t="shared" si="4"/>
        <v>Cluster :2 Sub-Cluster :7</v>
      </c>
    </row>
    <row r="318" spans="1:11" x14ac:dyDescent="0.2">
      <c r="A318" t="s">
        <v>66</v>
      </c>
      <c r="B318" t="s">
        <v>518</v>
      </c>
      <c r="C318">
        <v>28.074960099999998</v>
      </c>
      <c r="D318">
        <v>74.624353299999996</v>
      </c>
      <c r="E318">
        <v>3990</v>
      </c>
      <c r="F318">
        <v>-0.2431248686577423</v>
      </c>
      <c r="G318">
        <v>2</v>
      </c>
      <c r="H318">
        <v>112019.090799</v>
      </c>
      <c r="I318">
        <v>297751.16966700001</v>
      </c>
      <c r="J318">
        <v>7</v>
      </c>
      <c r="K318" t="str">
        <f t="shared" si="4"/>
        <v>Cluster :2 Sub-Cluster :7</v>
      </c>
    </row>
    <row r="319" spans="1:11" x14ac:dyDescent="0.2">
      <c r="A319" t="s">
        <v>66</v>
      </c>
      <c r="B319" t="s">
        <v>519</v>
      </c>
      <c r="C319">
        <v>28.440300000000001</v>
      </c>
      <c r="D319">
        <v>74.489500000000007</v>
      </c>
      <c r="E319">
        <v>5280</v>
      </c>
      <c r="F319">
        <v>-2.6593907342238869E-2</v>
      </c>
      <c r="G319">
        <v>2</v>
      </c>
      <c r="H319">
        <v>150164.78400000001</v>
      </c>
      <c r="I319">
        <v>393304.56000000011</v>
      </c>
      <c r="J319">
        <v>7</v>
      </c>
      <c r="K319" t="str">
        <f t="shared" si="4"/>
        <v>Cluster :2 Sub-Cluster :7</v>
      </c>
    </row>
    <row r="320" spans="1:11" x14ac:dyDescent="0.2">
      <c r="A320" t="s">
        <v>66</v>
      </c>
      <c r="B320" t="s">
        <v>520</v>
      </c>
      <c r="C320">
        <v>27.7018278</v>
      </c>
      <c r="D320">
        <v>74.468706999999995</v>
      </c>
      <c r="E320">
        <v>6600</v>
      </c>
      <c r="F320">
        <v>0.19497265772478789</v>
      </c>
      <c r="G320">
        <v>0</v>
      </c>
      <c r="H320">
        <v>182832.06348000001</v>
      </c>
      <c r="I320">
        <v>491493.46620000002</v>
      </c>
      <c r="J320">
        <v>1</v>
      </c>
      <c r="K320" t="str">
        <f t="shared" si="4"/>
        <v>Cluster :0 Sub-Cluster :1</v>
      </c>
    </row>
    <row r="321" spans="1:11" x14ac:dyDescent="0.2">
      <c r="A321" t="s">
        <v>66</v>
      </c>
      <c r="B321" t="s">
        <v>521</v>
      </c>
      <c r="C321">
        <v>28.6707787</v>
      </c>
      <c r="D321">
        <v>75.036141900000004</v>
      </c>
      <c r="E321">
        <v>2910</v>
      </c>
      <c r="F321">
        <v>-0.42440660371258238</v>
      </c>
      <c r="G321">
        <v>2</v>
      </c>
      <c r="H321">
        <v>83431.966016999999</v>
      </c>
      <c r="I321">
        <v>218355.17292899999</v>
      </c>
      <c r="J321">
        <v>7</v>
      </c>
      <c r="K321" t="str">
        <f t="shared" si="4"/>
        <v>Cluster :2 Sub-Cluster :7</v>
      </c>
    </row>
    <row r="322" spans="1:11" x14ac:dyDescent="0.2">
      <c r="A322" t="s">
        <v>67</v>
      </c>
      <c r="B322" t="s">
        <v>522</v>
      </c>
      <c r="C322">
        <v>24.1685257</v>
      </c>
      <c r="D322">
        <v>79.456486983416198</v>
      </c>
      <c r="E322">
        <v>1980</v>
      </c>
      <c r="F322">
        <v>-0.58051032000980585</v>
      </c>
      <c r="G322">
        <v>1</v>
      </c>
      <c r="H322">
        <v>47853.680886000002</v>
      </c>
      <c r="I322">
        <v>157323.84422716411</v>
      </c>
      <c r="J322">
        <v>2</v>
      </c>
      <c r="K322" t="str">
        <f t="shared" si="4"/>
        <v>Cluster :1 Sub-Cluster :2</v>
      </c>
    </row>
    <row r="323" spans="1:11" x14ac:dyDescent="0.2">
      <c r="A323" t="s">
        <v>67</v>
      </c>
      <c r="B323" t="s">
        <v>67</v>
      </c>
      <c r="C323">
        <v>23.836058699999999</v>
      </c>
      <c r="D323">
        <v>79.432138899999998</v>
      </c>
      <c r="E323">
        <v>5010</v>
      </c>
      <c r="F323">
        <v>-7.1914341105948895E-2</v>
      </c>
      <c r="G323">
        <v>1</v>
      </c>
      <c r="H323">
        <v>119418.654087</v>
      </c>
      <c r="I323">
        <v>397955.01588899997</v>
      </c>
      <c r="J323">
        <v>2</v>
      </c>
      <c r="K323" t="str">
        <f t="shared" ref="K323:K386" si="5">CONCATENATE("Cluster :", G323, " Sub-Cluster :", J323)</f>
        <v>Cluster :1 Sub-Cluster :2</v>
      </c>
    </row>
    <row r="324" spans="1:11" x14ac:dyDescent="0.2">
      <c r="A324" t="s">
        <v>67</v>
      </c>
      <c r="B324" t="s">
        <v>523</v>
      </c>
      <c r="C324">
        <v>24.258745350000002</v>
      </c>
      <c r="D324">
        <v>79.712912737992554</v>
      </c>
      <c r="E324">
        <v>2100</v>
      </c>
      <c r="F324">
        <v>-0.56036790500371247</v>
      </c>
      <c r="G324">
        <v>1</v>
      </c>
      <c r="H324">
        <v>50943.365234999997</v>
      </c>
      <c r="I324">
        <v>167397.11674978441</v>
      </c>
      <c r="J324">
        <v>2</v>
      </c>
      <c r="K324" t="str">
        <f t="shared" si="5"/>
        <v>Cluster :1 Sub-Cluster :2</v>
      </c>
    </row>
    <row r="325" spans="1:11" x14ac:dyDescent="0.2">
      <c r="A325" t="s">
        <v>67</v>
      </c>
      <c r="B325" t="s">
        <v>524</v>
      </c>
      <c r="C325">
        <v>23.62366845</v>
      </c>
      <c r="D325">
        <v>79.764538117350298</v>
      </c>
      <c r="E325">
        <v>2310</v>
      </c>
      <c r="F325">
        <v>-0.52511867874304918</v>
      </c>
      <c r="G325">
        <v>1</v>
      </c>
      <c r="H325">
        <v>54570.6741195</v>
      </c>
      <c r="I325">
        <v>184256.08305107919</v>
      </c>
      <c r="J325">
        <v>2</v>
      </c>
      <c r="K325" t="str">
        <f t="shared" si="5"/>
        <v>Cluster :1 Sub-Cluster :2</v>
      </c>
    </row>
    <row r="326" spans="1:11" x14ac:dyDescent="0.2">
      <c r="A326" t="s">
        <v>67</v>
      </c>
      <c r="B326" t="s">
        <v>525</v>
      </c>
      <c r="C326">
        <v>23.929993249999999</v>
      </c>
      <c r="D326">
        <v>79.711895728980551</v>
      </c>
      <c r="E326">
        <v>1740</v>
      </c>
      <c r="F326">
        <v>-0.62079515002199248</v>
      </c>
      <c r="G326">
        <v>1</v>
      </c>
      <c r="H326">
        <v>41638.188255000001</v>
      </c>
      <c r="I326">
        <v>138698.69856842619</v>
      </c>
      <c r="J326">
        <v>2</v>
      </c>
      <c r="K326" t="str">
        <f t="shared" si="5"/>
        <v>Cluster :1 Sub-Cluster :2</v>
      </c>
    </row>
    <row r="327" spans="1:11" x14ac:dyDescent="0.2">
      <c r="A327" t="s">
        <v>67</v>
      </c>
      <c r="B327" t="s">
        <v>526</v>
      </c>
      <c r="C327">
        <v>23.901951799999999</v>
      </c>
      <c r="D327">
        <v>79.249910017577321</v>
      </c>
      <c r="E327">
        <v>2400</v>
      </c>
      <c r="F327">
        <v>-0.51001186748847915</v>
      </c>
      <c r="G327">
        <v>1</v>
      </c>
      <c r="H327">
        <v>57364.68432</v>
      </c>
      <c r="I327">
        <v>190199.78404218561</v>
      </c>
      <c r="J327">
        <v>2</v>
      </c>
      <c r="K327" t="str">
        <f t="shared" si="5"/>
        <v>Cluster :1 Sub-Cluster :2</v>
      </c>
    </row>
    <row r="328" spans="1:11" x14ac:dyDescent="0.2">
      <c r="A328" t="s">
        <v>67</v>
      </c>
      <c r="B328" t="s">
        <v>527</v>
      </c>
      <c r="C328">
        <v>23.401443100000002</v>
      </c>
      <c r="D328">
        <v>79.452407812251892</v>
      </c>
      <c r="E328">
        <v>2100</v>
      </c>
      <c r="F328">
        <v>-0.56036790500371247</v>
      </c>
      <c r="G328">
        <v>1</v>
      </c>
      <c r="H328">
        <v>49143.030509999997</v>
      </c>
      <c r="I328">
        <v>166850.056405729</v>
      </c>
      <c r="J328">
        <v>2</v>
      </c>
      <c r="K328" t="str">
        <f t="shared" si="5"/>
        <v>Cluster :1 Sub-Cluster :2</v>
      </c>
    </row>
    <row r="329" spans="1:11" x14ac:dyDescent="0.2">
      <c r="A329" t="s">
        <v>68</v>
      </c>
      <c r="B329" t="s">
        <v>528</v>
      </c>
      <c r="C329">
        <v>25.798794050000001</v>
      </c>
      <c r="D329">
        <v>78.733795777348604</v>
      </c>
      <c r="E329">
        <v>2190</v>
      </c>
      <c r="F329">
        <v>-0.54526109374914244</v>
      </c>
      <c r="G329">
        <v>1</v>
      </c>
      <c r="H329">
        <v>56499.358969499997</v>
      </c>
      <c r="I329">
        <v>172427.01275239341</v>
      </c>
      <c r="J329">
        <v>0</v>
      </c>
      <c r="K329" t="str">
        <f t="shared" si="5"/>
        <v>Cluster :1 Sub-Cluster :0</v>
      </c>
    </row>
    <row r="330" spans="1:11" x14ac:dyDescent="0.2">
      <c r="A330" t="s">
        <v>68</v>
      </c>
      <c r="B330" t="s">
        <v>68</v>
      </c>
      <c r="C330">
        <v>25.686712450000002</v>
      </c>
      <c r="D330">
        <v>78.456438589703566</v>
      </c>
      <c r="E330">
        <v>5190</v>
      </c>
      <c r="F330">
        <v>-4.1700718596808878E-2</v>
      </c>
      <c r="G330">
        <v>1</v>
      </c>
      <c r="H330">
        <v>133314.03761550001</v>
      </c>
      <c r="I330">
        <v>407188.91628056148</v>
      </c>
      <c r="J330">
        <v>0</v>
      </c>
      <c r="K330" t="str">
        <f t="shared" si="5"/>
        <v>Cluster :1 Sub-Cluster :0</v>
      </c>
    </row>
    <row r="331" spans="1:11" x14ac:dyDescent="0.2">
      <c r="A331" t="s">
        <v>68</v>
      </c>
      <c r="B331" t="s">
        <v>529</v>
      </c>
      <c r="C331">
        <v>25.901503000000002</v>
      </c>
      <c r="D331">
        <v>78.541969414134883</v>
      </c>
      <c r="E331">
        <v>1890</v>
      </c>
      <c r="F331">
        <v>-0.59561713126437588</v>
      </c>
      <c r="G331">
        <v>1</v>
      </c>
      <c r="H331">
        <v>48953.840670000012</v>
      </c>
      <c r="I331">
        <v>148444.3221927149</v>
      </c>
      <c r="J331">
        <v>0</v>
      </c>
      <c r="K331" t="str">
        <f t="shared" si="5"/>
        <v>Cluster :1 Sub-Cluster :0</v>
      </c>
    </row>
    <row r="332" spans="1:11" x14ac:dyDescent="0.2">
      <c r="A332" t="s">
        <v>68</v>
      </c>
      <c r="B332" t="s">
        <v>530</v>
      </c>
      <c r="C332">
        <v>26.117638100000001</v>
      </c>
      <c r="D332">
        <v>78.722802755063853</v>
      </c>
      <c r="E332">
        <v>1590</v>
      </c>
      <c r="F332">
        <v>-0.6459731687796092</v>
      </c>
      <c r="G332">
        <v>1</v>
      </c>
      <c r="H332">
        <v>41527.044579000001</v>
      </c>
      <c r="I332">
        <v>125169.25638055149</v>
      </c>
      <c r="J332">
        <v>0</v>
      </c>
      <c r="K332" t="str">
        <f t="shared" si="5"/>
        <v>Cluster :1 Sub-Cluster :0</v>
      </c>
    </row>
    <row r="333" spans="1:11" x14ac:dyDescent="0.2">
      <c r="A333" t="s">
        <v>69</v>
      </c>
      <c r="B333" t="s">
        <v>531</v>
      </c>
      <c r="C333">
        <v>27.150009699999998</v>
      </c>
      <c r="D333">
        <v>76.582823500000003</v>
      </c>
      <c r="E333">
        <v>4680</v>
      </c>
      <c r="F333">
        <v>-0.1273059823727056</v>
      </c>
      <c r="G333">
        <v>0</v>
      </c>
      <c r="H333">
        <v>127062.045396</v>
      </c>
      <c r="I333">
        <v>358407.61398000002</v>
      </c>
      <c r="J333">
        <v>2</v>
      </c>
      <c r="K333" t="str">
        <f t="shared" si="5"/>
        <v>Cluster :0 Sub-Cluster :2</v>
      </c>
    </row>
    <row r="334" spans="1:11" x14ac:dyDescent="0.2">
      <c r="A334" t="s">
        <v>69</v>
      </c>
      <c r="B334" t="s">
        <v>69</v>
      </c>
      <c r="C334">
        <v>26.900125599999999</v>
      </c>
      <c r="D334">
        <v>76.330601099999996</v>
      </c>
      <c r="E334">
        <v>5790</v>
      </c>
      <c r="F334">
        <v>5.9011356433657847E-2</v>
      </c>
      <c r="G334">
        <v>0</v>
      </c>
      <c r="H334">
        <v>155751.727224</v>
      </c>
      <c r="I334">
        <v>441954.18036900001</v>
      </c>
      <c r="J334">
        <v>2</v>
      </c>
      <c r="K334" t="str">
        <f t="shared" si="5"/>
        <v>Cluster :0 Sub-Cluster :2</v>
      </c>
    </row>
    <row r="335" spans="1:11" x14ac:dyDescent="0.2">
      <c r="A335" t="s">
        <v>69</v>
      </c>
      <c r="B335" t="s">
        <v>532</v>
      </c>
      <c r="C335">
        <v>26.563066200000002</v>
      </c>
      <c r="D335">
        <v>76.328132800000006</v>
      </c>
      <c r="E335">
        <v>4800</v>
      </c>
      <c r="F335">
        <v>-0.1071635673666122</v>
      </c>
      <c r="G335">
        <v>0</v>
      </c>
      <c r="H335">
        <v>127502.71776</v>
      </c>
      <c r="I335">
        <v>366375.03743999999</v>
      </c>
      <c r="J335">
        <v>2</v>
      </c>
      <c r="K335" t="str">
        <f t="shared" si="5"/>
        <v>Cluster :0 Sub-Cluster :2</v>
      </c>
    </row>
    <row r="336" spans="1:11" x14ac:dyDescent="0.2">
      <c r="A336" t="s">
        <v>69</v>
      </c>
      <c r="B336" t="s">
        <v>533</v>
      </c>
      <c r="C336">
        <v>27.047136600000002</v>
      </c>
      <c r="D336">
        <v>76.928783999999993</v>
      </c>
      <c r="E336">
        <v>3630</v>
      </c>
      <c r="F336">
        <v>-0.30355211367602242</v>
      </c>
      <c r="G336">
        <v>0</v>
      </c>
      <c r="H336">
        <v>98181.10585800001</v>
      </c>
      <c r="I336">
        <v>279251.48591999989</v>
      </c>
      <c r="J336">
        <v>2</v>
      </c>
      <c r="K336" t="str">
        <f t="shared" si="5"/>
        <v>Cluster :0 Sub-Cluster :2</v>
      </c>
    </row>
    <row r="337" spans="1:11" x14ac:dyDescent="0.2">
      <c r="A337" t="s">
        <v>69</v>
      </c>
      <c r="B337" t="s">
        <v>534</v>
      </c>
      <c r="C337">
        <v>26.8668342</v>
      </c>
      <c r="D337">
        <v>76.679609799999994</v>
      </c>
      <c r="E337">
        <v>3600</v>
      </c>
      <c r="F337">
        <v>-0.3085877174275457</v>
      </c>
      <c r="G337">
        <v>0</v>
      </c>
      <c r="H337">
        <v>96720.60312</v>
      </c>
      <c r="I337">
        <v>276046.59528000001</v>
      </c>
      <c r="J337">
        <v>2</v>
      </c>
      <c r="K337" t="str">
        <f t="shared" si="5"/>
        <v>Cluster :0 Sub-Cluster :2</v>
      </c>
    </row>
    <row r="338" spans="1:11" x14ac:dyDescent="0.2">
      <c r="A338" t="s">
        <v>70</v>
      </c>
      <c r="B338" t="s">
        <v>535</v>
      </c>
      <c r="C338">
        <v>30.737552350000001</v>
      </c>
      <c r="D338">
        <v>77.93357651645249</v>
      </c>
      <c r="E338">
        <v>720</v>
      </c>
      <c r="F338">
        <v>-0.79200567757378593</v>
      </c>
      <c r="G338">
        <v>2</v>
      </c>
      <c r="H338">
        <v>22131.037692000002</v>
      </c>
      <c r="I338">
        <v>56112.175091845791</v>
      </c>
      <c r="J338">
        <v>3</v>
      </c>
      <c r="K338" t="str">
        <f t="shared" si="5"/>
        <v>Cluster :2 Sub-Cluster :3</v>
      </c>
    </row>
    <row r="339" spans="1:11" x14ac:dyDescent="0.2">
      <c r="A339" t="s">
        <v>70</v>
      </c>
      <c r="B339" t="s">
        <v>70</v>
      </c>
      <c r="C339">
        <v>30.3255646</v>
      </c>
      <c r="D339">
        <v>78.043681300000003</v>
      </c>
      <c r="E339">
        <v>14700</v>
      </c>
      <c r="F339">
        <v>1.554585670636089</v>
      </c>
      <c r="G339">
        <v>2</v>
      </c>
      <c r="H339">
        <v>445785.79962000001</v>
      </c>
      <c r="I339">
        <v>1147242.1151099999</v>
      </c>
      <c r="J339">
        <v>0</v>
      </c>
      <c r="K339" t="str">
        <f t="shared" si="5"/>
        <v>Cluster :2 Sub-Cluster :0</v>
      </c>
    </row>
    <row r="340" spans="1:11" x14ac:dyDescent="0.2">
      <c r="A340" t="s">
        <v>70</v>
      </c>
      <c r="B340" t="s">
        <v>536</v>
      </c>
      <c r="C340">
        <v>30.584918649999999</v>
      </c>
      <c r="D340">
        <v>77.882812114920398</v>
      </c>
      <c r="E340">
        <v>690</v>
      </c>
      <c r="F340">
        <v>-0.79704128132530927</v>
      </c>
      <c r="G340">
        <v>2</v>
      </c>
      <c r="H340">
        <v>21103.5938685</v>
      </c>
      <c r="I340">
        <v>53739.140359295066</v>
      </c>
      <c r="J340">
        <v>3</v>
      </c>
      <c r="K340" t="str">
        <f t="shared" si="5"/>
        <v>Cluster :2 Sub-Cluster :3</v>
      </c>
    </row>
    <row r="341" spans="1:11" x14ac:dyDescent="0.2">
      <c r="A341" t="s">
        <v>70</v>
      </c>
      <c r="B341" t="s">
        <v>537</v>
      </c>
      <c r="C341">
        <v>30.107774500000001</v>
      </c>
      <c r="D341">
        <v>78.287630100000001</v>
      </c>
      <c r="E341">
        <v>3900</v>
      </c>
      <c r="F341">
        <v>-0.25823167991231227</v>
      </c>
      <c r="G341">
        <v>2</v>
      </c>
      <c r="H341">
        <v>117420.32055</v>
      </c>
      <c r="I341">
        <v>305321.75738999998</v>
      </c>
      <c r="J341">
        <v>4</v>
      </c>
      <c r="K341" t="str">
        <f t="shared" si="5"/>
        <v>Cluster :2 Sub-Cluster :4</v>
      </c>
    </row>
    <row r="342" spans="1:11" x14ac:dyDescent="0.2">
      <c r="A342" t="s">
        <v>70</v>
      </c>
      <c r="B342" t="s">
        <v>538</v>
      </c>
      <c r="C342">
        <v>30.876006650000001</v>
      </c>
      <c r="D342">
        <v>77.890989312334341</v>
      </c>
      <c r="E342">
        <v>510</v>
      </c>
      <c r="F342">
        <v>-0.82725490383444933</v>
      </c>
      <c r="G342">
        <v>2</v>
      </c>
      <c r="H342">
        <v>15746.763391500001</v>
      </c>
      <c r="I342">
        <v>39724.404549290513</v>
      </c>
      <c r="J342">
        <v>3</v>
      </c>
      <c r="K342" t="str">
        <f t="shared" si="5"/>
        <v>Cluster :2 Sub-Cluster :3</v>
      </c>
    </row>
    <row r="343" spans="1:11" x14ac:dyDescent="0.2">
      <c r="A343" t="s">
        <v>70</v>
      </c>
      <c r="B343" t="s">
        <v>539</v>
      </c>
      <c r="C343">
        <v>30.388165499999999</v>
      </c>
      <c r="D343">
        <v>77.848616165994429</v>
      </c>
      <c r="E343">
        <v>4740</v>
      </c>
      <c r="F343">
        <v>-0.1172347748696589</v>
      </c>
      <c r="G343">
        <v>2</v>
      </c>
      <c r="H343">
        <v>144039.90447000001</v>
      </c>
      <c r="I343">
        <v>369002.44062681362</v>
      </c>
      <c r="J343">
        <v>3</v>
      </c>
      <c r="K343" t="str">
        <f t="shared" si="5"/>
        <v>Cluster :2 Sub-Cluster :3</v>
      </c>
    </row>
    <row r="344" spans="1:11" x14ac:dyDescent="0.2">
      <c r="A344" t="s">
        <v>71</v>
      </c>
      <c r="B344" t="s">
        <v>540</v>
      </c>
      <c r="C344">
        <v>26.29645425</v>
      </c>
      <c r="D344">
        <v>83.756896404548087</v>
      </c>
      <c r="E344">
        <v>5100</v>
      </c>
      <c r="F344">
        <v>-5.6807529851378893E-2</v>
      </c>
      <c r="G344">
        <v>1</v>
      </c>
      <c r="H344">
        <v>134111.91667499999</v>
      </c>
      <c r="I344">
        <v>427160.17166319519</v>
      </c>
      <c r="J344">
        <v>1</v>
      </c>
      <c r="K344" t="str">
        <f t="shared" si="5"/>
        <v>Cluster :1 Sub-Cluster :1</v>
      </c>
    </row>
    <row r="345" spans="1:11" x14ac:dyDescent="0.2">
      <c r="A345" t="s">
        <v>71</v>
      </c>
      <c r="B345" t="s">
        <v>541</v>
      </c>
      <c r="C345">
        <v>26.33379815</v>
      </c>
      <c r="D345">
        <v>84.083052406296645</v>
      </c>
      <c r="E345">
        <v>6180</v>
      </c>
      <c r="F345">
        <v>0.1244742052034612</v>
      </c>
      <c r="G345">
        <v>1</v>
      </c>
      <c r="H345">
        <v>162742.87256700001</v>
      </c>
      <c r="I345">
        <v>519633.26387091319</v>
      </c>
      <c r="J345">
        <v>1</v>
      </c>
      <c r="K345" t="str">
        <f t="shared" si="5"/>
        <v>Cluster :1 Sub-Cluster :1</v>
      </c>
    </row>
    <row r="346" spans="1:11" x14ac:dyDescent="0.2">
      <c r="A346" t="s">
        <v>71</v>
      </c>
      <c r="B346" t="s">
        <v>71</v>
      </c>
      <c r="C346">
        <v>26.499897499999999</v>
      </c>
      <c r="D346">
        <v>83.782978700000001</v>
      </c>
      <c r="E346">
        <v>17010</v>
      </c>
      <c r="F346">
        <v>1.942327159503386</v>
      </c>
      <c r="G346">
        <v>1</v>
      </c>
      <c r="H346">
        <v>450763.256475</v>
      </c>
      <c r="I346">
        <v>1425148.4676870001</v>
      </c>
      <c r="J346">
        <v>1</v>
      </c>
      <c r="K346" t="str">
        <f t="shared" si="5"/>
        <v>Cluster :1 Sub-Cluster :1</v>
      </c>
    </row>
    <row r="347" spans="1:11" x14ac:dyDescent="0.2">
      <c r="A347" t="s">
        <v>71</v>
      </c>
      <c r="B347" t="s">
        <v>542</v>
      </c>
      <c r="C347">
        <v>26.4621587</v>
      </c>
      <c r="D347">
        <v>83.603715488398763</v>
      </c>
      <c r="E347">
        <v>6030</v>
      </c>
      <c r="F347">
        <v>9.9296186445844536E-2</v>
      </c>
      <c r="G347">
        <v>1</v>
      </c>
      <c r="H347">
        <v>159566.816961</v>
      </c>
      <c r="I347">
        <v>504130.40439504449</v>
      </c>
      <c r="J347">
        <v>1</v>
      </c>
      <c r="K347" t="str">
        <f t="shared" si="5"/>
        <v>Cluster :1 Sub-Cluster :1</v>
      </c>
    </row>
    <row r="348" spans="1:11" x14ac:dyDescent="0.2">
      <c r="A348" t="s">
        <v>71</v>
      </c>
      <c r="B348" t="s">
        <v>543</v>
      </c>
      <c r="C348">
        <v>26.26871135</v>
      </c>
      <c r="D348">
        <v>83.911438323828918</v>
      </c>
      <c r="E348">
        <v>8310</v>
      </c>
      <c r="F348">
        <v>0.48200207156161812</v>
      </c>
      <c r="G348">
        <v>1</v>
      </c>
      <c r="H348">
        <v>218292.99131849999</v>
      </c>
      <c r="I348">
        <v>697304.05247101828</v>
      </c>
      <c r="J348">
        <v>1</v>
      </c>
      <c r="K348" t="str">
        <f t="shared" si="5"/>
        <v>Cluster :1 Sub-Cluster :1</v>
      </c>
    </row>
    <row r="349" spans="1:11" x14ac:dyDescent="0.2">
      <c r="A349" t="s">
        <v>72</v>
      </c>
      <c r="B349" t="s">
        <v>544</v>
      </c>
      <c r="C349">
        <v>22.694142800000002</v>
      </c>
      <c r="D349">
        <v>76.349809162149839</v>
      </c>
      <c r="E349">
        <v>2700</v>
      </c>
      <c r="F349">
        <v>-0.45965582997324578</v>
      </c>
      <c r="G349">
        <v>0</v>
      </c>
      <c r="H349">
        <v>61274.185560000013</v>
      </c>
      <c r="I349">
        <v>206144.4847378046</v>
      </c>
      <c r="J349">
        <v>0</v>
      </c>
      <c r="K349" t="str">
        <f t="shared" si="5"/>
        <v>Cluster :0 Sub-Cluster :0</v>
      </c>
    </row>
    <row r="350" spans="1:11" x14ac:dyDescent="0.2">
      <c r="A350" t="s">
        <v>72</v>
      </c>
      <c r="B350" t="s">
        <v>72</v>
      </c>
      <c r="C350">
        <v>24.776512100000001</v>
      </c>
      <c r="D350">
        <v>81.48128816300256</v>
      </c>
      <c r="E350">
        <v>7020</v>
      </c>
      <c r="F350">
        <v>0.26547111024611458</v>
      </c>
      <c r="G350">
        <v>1</v>
      </c>
      <c r="H350">
        <v>173931.11494199999</v>
      </c>
      <c r="I350">
        <v>571998.64290427801</v>
      </c>
      <c r="J350">
        <v>1</v>
      </c>
      <c r="K350" t="str">
        <f t="shared" si="5"/>
        <v>Cluster :1 Sub-Cluster :1</v>
      </c>
    </row>
    <row r="351" spans="1:11" x14ac:dyDescent="0.2">
      <c r="A351" t="s">
        <v>72</v>
      </c>
      <c r="B351" t="s">
        <v>545</v>
      </c>
      <c r="C351">
        <v>22.8230048</v>
      </c>
      <c r="D351">
        <v>76.369346820497242</v>
      </c>
      <c r="E351">
        <v>1500</v>
      </c>
      <c r="F351">
        <v>-0.66107998003417923</v>
      </c>
      <c r="G351">
        <v>0</v>
      </c>
      <c r="H351">
        <v>34234.5072</v>
      </c>
      <c r="I351">
        <v>114554.0202307459</v>
      </c>
      <c r="J351">
        <v>0</v>
      </c>
      <c r="K351" t="str">
        <f t="shared" si="5"/>
        <v>Cluster :0 Sub-Cluster :0</v>
      </c>
    </row>
    <row r="352" spans="1:11" x14ac:dyDescent="0.2">
      <c r="A352" t="s">
        <v>72</v>
      </c>
      <c r="B352" t="s">
        <v>546</v>
      </c>
      <c r="C352">
        <v>22.667919250000001</v>
      </c>
      <c r="D352">
        <v>76.724932007649187</v>
      </c>
      <c r="E352">
        <v>1560</v>
      </c>
      <c r="F352">
        <v>-0.65100877253113254</v>
      </c>
      <c r="G352">
        <v>0</v>
      </c>
      <c r="H352">
        <v>35361.954030000001</v>
      </c>
      <c r="I352">
        <v>119690.8939319327</v>
      </c>
      <c r="J352">
        <v>0</v>
      </c>
      <c r="K352" t="str">
        <f t="shared" si="5"/>
        <v>Cluster :0 Sub-Cluster :0</v>
      </c>
    </row>
    <row r="353" spans="1:11" x14ac:dyDescent="0.2">
      <c r="A353" t="s">
        <v>72</v>
      </c>
      <c r="B353" t="s">
        <v>547</v>
      </c>
      <c r="C353">
        <v>22.658895600000001</v>
      </c>
      <c r="D353">
        <v>76.940076710664016</v>
      </c>
      <c r="E353">
        <v>2670</v>
      </c>
      <c r="F353">
        <v>-0.46469143372476912</v>
      </c>
      <c r="G353">
        <v>0</v>
      </c>
      <c r="H353">
        <v>60499.251252000002</v>
      </c>
      <c r="I353">
        <v>205430.00481747289</v>
      </c>
      <c r="J353">
        <v>0</v>
      </c>
      <c r="K353" t="str">
        <f t="shared" si="5"/>
        <v>Cluster :0 Sub-Cluster :0</v>
      </c>
    </row>
    <row r="354" spans="1:11" x14ac:dyDescent="0.2">
      <c r="A354" t="s">
        <v>72</v>
      </c>
      <c r="B354" t="s">
        <v>548</v>
      </c>
      <c r="C354">
        <v>22.511753599999999</v>
      </c>
      <c r="D354">
        <v>76.61898093955412</v>
      </c>
      <c r="E354">
        <v>2040</v>
      </c>
      <c r="F354">
        <v>-0.57043911250675916</v>
      </c>
      <c r="G354">
        <v>0</v>
      </c>
      <c r="H354">
        <v>45923.977343999999</v>
      </c>
      <c r="I354">
        <v>156302.7211166904</v>
      </c>
      <c r="J354">
        <v>0</v>
      </c>
      <c r="K354" t="str">
        <f t="shared" si="5"/>
        <v>Cluster :0 Sub-Cluster :0</v>
      </c>
    </row>
    <row r="355" spans="1:11" x14ac:dyDescent="0.2">
      <c r="A355" t="s">
        <v>72</v>
      </c>
      <c r="B355" t="s">
        <v>549</v>
      </c>
      <c r="C355">
        <v>23.0349103</v>
      </c>
      <c r="D355">
        <v>76.363287949009049</v>
      </c>
      <c r="E355">
        <v>2400</v>
      </c>
      <c r="F355">
        <v>-0.51001186748847915</v>
      </c>
      <c r="G355">
        <v>0</v>
      </c>
      <c r="H355">
        <v>55283.784720000003</v>
      </c>
      <c r="I355">
        <v>183271.89107762169</v>
      </c>
      <c r="J355">
        <v>0</v>
      </c>
      <c r="K355" t="str">
        <f t="shared" si="5"/>
        <v>Cluster :0 Sub-Cluster :0</v>
      </c>
    </row>
    <row r="356" spans="1:11" x14ac:dyDescent="0.2">
      <c r="A356" t="s">
        <v>72</v>
      </c>
      <c r="B356" t="s">
        <v>550</v>
      </c>
      <c r="C356">
        <v>23.089929649999998</v>
      </c>
      <c r="D356">
        <v>76.225651580247614</v>
      </c>
      <c r="E356">
        <v>1860</v>
      </c>
      <c r="F356">
        <v>-0.60065273501589922</v>
      </c>
      <c r="G356">
        <v>0</v>
      </c>
      <c r="H356">
        <v>42947.269149</v>
      </c>
      <c r="I356">
        <v>141779.7119392606</v>
      </c>
      <c r="J356">
        <v>0</v>
      </c>
      <c r="K356" t="str">
        <f t="shared" si="5"/>
        <v>Cluster :0 Sub-Cluster :0</v>
      </c>
    </row>
    <row r="357" spans="1:11" x14ac:dyDescent="0.2">
      <c r="A357" t="s">
        <v>73</v>
      </c>
      <c r="B357" t="s">
        <v>551</v>
      </c>
      <c r="C357">
        <v>22.921643150000001</v>
      </c>
      <c r="D357">
        <v>75.225767795920675</v>
      </c>
      <c r="E357">
        <v>3120</v>
      </c>
      <c r="F357">
        <v>-0.38915737745191908</v>
      </c>
      <c r="G357">
        <v>0</v>
      </c>
      <c r="H357">
        <v>71515.526628000007</v>
      </c>
      <c r="I357">
        <v>234704.39552327251</v>
      </c>
      <c r="J357">
        <v>0</v>
      </c>
      <c r="K357" t="str">
        <f t="shared" si="5"/>
        <v>Cluster :0 Sub-Cluster :0</v>
      </c>
    </row>
    <row r="358" spans="1:11" x14ac:dyDescent="0.2">
      <c r="A358" t="s">
        <v>73</v>
      </c>
      <c r="B358" t="s">
        <v>552</v>
      </c>
      <c r="C358">
        <v>22.135667550000001</v>
      </c>
      <c r="D358">
        <v>74.632165418065171</v>
      </c>
      <c r="E358">
        <v>1590</v>
      </c>
      <c r="F358">
        <v>-0.6459731687796092</v>
      </c>
      <c r="G358">
        <v>0</v>
      </c>
      <c r="H358">
        <v>35195.711404499998</v>
      </c>
      <c r="I358">
        <v>118665.1430147236</v>
      </c>
      <c r="J358">
        <v>0</v>
      </c>
      <c r="K358" t="str">
        <f t="shared" si="5"/>
        <v>Cluster :0 Sub-Cluster :0</v>
      </c>
    </row>
    <row r="359" spans="1:11" x14ac:dyDescent="0.2">
      <c r="A359" t="s">
        <v>73</v>
      </c>
      <c r="B359" t="s">
        <v>73</v>
      </c>
      <c r="C359">
        <v>22.597239600000002</v>
      </c>
      <c r="D359">
        <v>75.306565000000006</v>
      </c>
      <c r="E359">
        <v>8040</v>
      </c>
      <c r="F359">
        <v>0.43668163779790797</v>
      </c>
      <c r="G359">
        <v>0</v>
      </c>
      <c r="H359">
        <v>181681.806384</v>
      </c>
      <c r="I359">
        <v>605464.78260000004</v>
      </c>
      <c r="J359">
        <v>0</v>
      </c>
      <c r="K359" t="str">
        <f t="shared" si="5"/>
        <v>Cluster :0 Sub-Cluster :0</v>
      </c>
    </row>
    <row r="360" spans="1:11" x14ac:dyDescent="0.2">
      <c r="A360" t="s">
        <v>73</v>
      </c>
      <c r="B360" t="s">
        <v>553</v>
      </c>
      <c r="C360">
        <v>22.2641855</v>
      </c>
      <c r="D360">
        <v>75.445988830181349</v>
      </c>
      <c r="E360">
        <v>2580</v>
      </c>
      <c r="F360">
        <v>-0.47979824497933909</v>
      </c>
      <c r="G360">
        <v>0</v>
      </c>
      <c r="H360">
        <v>57441.598590000001</v>
      </c>
      <c r="I360">
        <v>194650.6511818679</v>
      </c>
      <c r="J360">
        <v>0</v>
      </c>
      <c r="K360" t="str">
        <f t="shared" si="5"/>
        <v>Cluster :0 Sub-Cluster :0</v>
      </c>
    </row>
    <row r="361" spans="1:11" x14ac:dyDescent="0.2">
      <c r="A361" t="s">
        <v>73</v>
      </c>
      <c r="B361" t="s">
        <v>554</v>
      </c>
      <c r="C361">
        <v>22.353615000000001</v>
      </c>
      <c r="D361">
        <v>75.007484576500559</v>
      </c>
      <c r="E361">
        <v>2160</v>
      </c>
      <c r="F361">
        <v>-0.55029669750066579</v>
      </c>
      <c r="G361">
        <v>0</v>
      </c>
      <c r="H361">
        <v>48283.808400000002</v>
      </c>
      <c r="I361">
        <v>162016.16668524119</v>
      </c>
      <c r="J361">
        <v>0</v>
      </c>
      <c r="K361" t="str">
        <f t="shared" si="5"/>
        <v>Cluster :0 Sub-Cluster :0</v>
      </c>
    </row>
    <row r="362" spans="1:11" x14ac:dyDescent="0.2">
      <c r="A362" t="s">
        <v>73</v>
      </c>
      <c r="B362" t="s">
        <v>555</v>
      </c>
      <c r="C362">
        <v>22.31841185</v>
      </c>
      <c r="D362">
        <v>74.772914706293633</v>
      </c>
      <c r="E362">
        <v>4500</v>
      </c>
      <c r="F362">
        <v>-0.1575196048818456</v>
      </c>
      <c r="G362">
        <v>0</v>
      </c>
      <c r="H362">
        <v>100432.853325</v>
      </c>
      <c r="I362">
        <v>336478.11617832142</v>
      </c>
      <c r="J362">
        <v>0</v>
      </c>
      <c r="K362" t="str">
        <f t="shared" si="5"/>
        <v>Cluster :0 Sub-Cluster :0</v>
      </c>
    </row>
    <row r="363" spans="1:11" x14ac:dyDescent="0.2">
      <c r="A363" t="s">
        <v>73</v>
      </c>
      <c r="B363" t="s">
        <v>556</v>
      </c>
      <c r="C363">
        <v>22.23795745</v>
      </c>
      <c r="D363">
        <v>75.164166538859661</v>
      </c>
      <c r="E363">
        <v>4290</v>
      </c>
      <c r="F363">
        <v>-0.19276883114250901</v>
      </c>
      <c r="G363">
        <v>0</v>
      </c>
      <c r="H363">
        <v>95400.837460499999</v>
      </c>
      <c r="I363">
        <v>322454.27445170801</v>
      </c>
      <c r="J363">
        <v>0</v>
      </c>
      <c r="K363" t="str">
        <f t="shared" si="5"/>
        <v>Cluster :0 Sub-Cluster :0</v>
      </c>
    </row>
    <row r="364" spans="1:11" x14ac:dyDescent="0.2">
      <c r="A364" t="s">
        <v>73</v>
      </c>
      <c r="B364" t="s">
        <v>557</v>
      </c>
      <c r="C364">
        <v>22.758829899999999</v>
      </c>
      <c r="D364">
        <v>75.021539871281888</v>
      </c>
      <c r="E364">
        <v>4110</v>
      </c>
      <c r="F364">
        <v>-0.22298245365164901</v>
      </c>
      <c r="G364">
        <v>0</v>
      </c>
      <c r="H364">
        <v>93538.790888999996</v>
      </c>
      <c r="I364">
        <v>308338.52887096861</v>
      </c>
      <c r="J364">
        <v>0</v>
      </c>
      <c r="K364" t="str">
        <f t="shared" si="5"/>
        <v>Cluster :0 Sub-Cluster :0</v>
      </c>
    </row>
    <row r="365" spans="1:11" x14ac:dyDescent="0.2">
      <c r="A365" t="s">
        <v>74</v>
      </c>
      <c r="B365" t="s">
        <v>558</v>
      </c>
      <c r="C365">
        <v>26.646944699999999</v>
      </c>
      <c r="D365">
        <v>77.615653199999997</v>
      </c>
      <c r="E365">
        <v>3390</v>
      </c>
      <c r="F365">
        <v>-0.34383694368820911</v>
      </c>
      <c r="G365">
        <v>0</v>
      </c>
      <c r="H365">
        <v>90333.142532999991</v>
      </c>
      <c r="I365">
        <v>263117.06434799999</v>
      </c>
      <c r="J365">
        <v>2</v>
      </c>
      <c r="K365" t="str">
        <f t="shared" si="5"/>
        <v>Cluster :0 Sub-Cluster :2</v>
      </c>
    </row>
    <row r="366" spans="1:11" x14ac:dyDescent="0.2">
      <c r="A366" t="s">
        <v>74</v>
      </c>
      <c r="B366" t="s">
        <v>559</v>
      </c>
      <c r="C366">
        <v>26.747890699999999</v>
      </c>
      <c r="D366">
        <v>77.541353700000002</v>
      </c>
      <c r="E366">
        <v>3360</v>
      </c>
      <c r="F366">
        <v>-0.34887254743973239</v>
      </c>
      <c r="G366">
        <v>0</v>
      </c>
      <c r="H366">
        <v>89872.912752000004</v>
      </c>
      <c r="I366">
        <v>260538.948432</v>
      </c>
      <c r="J366">
        <v>2</v>
      </c>
      <c r="K366" t="str">
        <f t="shared" si="5"/>
        <v>Cluster :0 Sub-Cluster :2</v>
      </c>
    </row>
    <row r="367" spans="1:11" x14ac:dyDescent="0.2">
      <c r="A367" t="s">
        <v>74</v>
      </c>
      <c r="B367" t="s">
        <v>74</v>
      </c>
      <c r="C367">
        <v>26.696354299999999</v>
      </c>
      <c r="D367">
        <v>77.9059515</v>
      </c>
      <c r="E367">
        <v>4980</v>
      </c>
      <c r="F367">
        <v>-7.6949944857472224E-2</v>
      </c>
      <c r="G367">
        <v>0</v>
      </c>
      <c r="H367">
        <v>132947.84441399999</v>
      </c>
      <c r="I367">
        <v>387971.63847000001</v>
      </c>
      <c r="J367">
        <v>2</v>
      </c>
      <c r="K367" t="str">
        <f t="shared" si="5"/>
        <v>Cluster :0 Sub-Cluster :2</v>
      </c>
    </row>
    <row r="368" spans="1:11" x14ac:dyDescent="0.2">
      <c r="A368" t="s">
        <v>74</v>
      </c>
      <c r="B368" t="s">
        <v>560</v>
      </c>
      <c r="C368">
        <v>26.897161499999999</v>
      </c>
      <c r="D368">
        <v>78.171160200000003</v>
      </c>
      <c r="E368">
        <v>2280</v>
      </c>
      <c r="F368">
        <v>-0.53015428249457253</v>
      </c>
      <c r="G368">
        <v>1</v>
      </c>
      <c r="H368">
        <v>61325.52822</v>
      </c>
      <c r="I368">
        <v>178230.24525599999</v>
      </c>
      <c r="J368">
        <v>0</v>
      </c>
      <c r="K368" t="str">
        <f t="shared" si="5"/>
        <v>Cluster :1 Sub-Cluster :0</v>
      </c>
    </row>
    <row r="369" spans="1:11" x14ac:dyDescent="0.2">
      <c r="A369" t="s">
        <v>74</v>
      </c>
      <c r="B369" t="s">
        <v>561</v>
      </c>
      <c r="C369">
        <v>26.816257799999999</v>
      </c>
      <c r="D369">
        <v>77.748506000000006</v>
      </c>
      <c r="E369">
        <v>2640</v>
      </c>
      <c r="F369">
        <v>-0.46972703747629252</v>
      </c>
      <c r="G369">
        <v>0</v>
      </c>
      <c r="H369">
        <v>70794.920591999995</v>
      </c>
      <c r="I369">
        <v>205256.05583999999</v>
      </c>
      <c r="J369">
        <v>2</v>
      </c>
      <c r="K369" t="str">
        <f t="shared" si="5"/>
        <v>Cluster :0 Sub-Cluster :2</v>
      </c>
    </row>
    <row r="370" spans="1:11" x14ac:dyDescent="0.2">
      <c r="A370" t="s">
        <v>75</v>
      </c>
      <c r="B370" t="s">
        <v>75</v>
      </c>
      <c r="C370">
        <v>22.921335599999999</v>
      </c>
      <c r="D370">
        <v>81.080856094836165</v>
      </c>
      <c r="E370">
        <v>6780</v>
      </c>
      <c r="F370">
        <v>0.22518628023392789</v>
      </c>
      <c r="G370">
        <v>1</v>
      </c>
      <c r="H370">
        <v>155406.65536800001</v>
      </c>
      <c r="I370">
        <v>549728.20432298922</v>
      </c>
      <c r="J370">
        <v>2</v>
      </c>
      <c r="K370" t="str">
        <f t="shared" si="5"/>
        <v>Cluster :1 Sub-Cluster :2</v>
      </c>
    </row>
    <row r="371" spans="1:11" x14ac:dyDescent="0.2">
      <c r="A371" t="s">
        <v>75</v>
      </c>
      <c r="B371" t="s">
        <v>562</v>
      </c>
      <c r="C371">
        <v>23.092989200000002</v>
      </c>
      <c r="D371">
        <v>80.687305001752662</v>
      </c>
      <c r="E371">
        <v>3780</v>
      </c>
      <c r="F371">
        <v>-0.2783740949184057</v>
      </c>
      <c r="G371">
        <v>1</v>
      </c>
      <c r="H371">
        <v>87291.499176000012</v>
      </c>
      <c r="I371">
        <v>304998.01290662511</v>
      </c>
      <c r="J371">
        <v>2</v>
      </c>
      <c r="K371" t="str">
        <f t="shared" si="5"/>
        <v>Cluster :1 Sub-Cluster :2</v>
      </c>
    </row>
    <row r="372" spans="1:11" x14ac:dyDescent="0.2">
      <c r="A372" t="s">
        <v>76</v>
      </c>
      <c r="B372" t="s">
        <v>563</v>
      </c>
      <c r="C372">
        <v>32.98066025</v>
      </c>
      <c r="D372">
        <v>75.65281205153984</v>
      </c>
      <c r="E372">
        <v>1980</v>
      </c>
      <c r="F372">
        <v>-0.58051032000980585</v>
      </c>
      <c r="G372">
        <v>2</v>
      </c>
      <c r="H372">
        <v>65301.707295</v>
      </c>
      <c r="I372">
        <v>149792.56786204889</v>
      </c>
      <c r="J372">
        <v>1</v>
      </c>
      <c r="K372" t="str">
        <f t="shared" si="5"/>
        <v>Cluster :2 Sub-Cluster :1</v>
      </c>
    </row>
    <row r="373" spans="1:11" x14ac:dyDescent="0.2">
      <c r="A373" t="s">
        <v>76</v>
      </c>
      <c r="B373" t="s">
        <v>76</v>
      </c>
      <c r="C373">
        <v>33.144911200000003</v>
      </c>
      <c r="D373">
        <v>75.547396899999995</v>
      </c>
      <c r="E373">
        <v>5310</v>
      </c>
      <c r="F373">
        <v>-2.1558303590715529E-2</v>
      </c>
      <c r="G373">
        <v>2</v>
      </c>
      <c r="H373">
        <v>175999.47847199999</v>
      </c>
      <c r="I373">
        <v>401156.677539</v>
      </c>
      <c r="J373">
        <v>1</v>
      </c>
      <c r="K373" t="str">
        <f t="shared" si="5"/>
        <v>Cluster :2 Sub-Cluster :1</v>
      </c>
    </row>
    <row r="374" spans="1:11" x14ac:dyDescent="0.2">
      <c r="A374" t="s">
        <v>76</v>
      </c>
      <c r="B374" t="s">
        <v>564</v>
      </c>
      <c r="C374">
        <v>33.024245049999998</v>
      </c>
      <c r="D374">
        <v>75.991840953363905</v>
      </c>
      <c r="E374">
        <v>1860</v>
      </c>
      <c r="F374">
        <v>-0.60065273501589922</v>
      </c>
      <c r="G374">
        <v>2</v>
      </c>
      <c r="H374">
        <v>61425.095792999993</v>
      </c>
      <c r="I374">
        <v>141344.8241732569</v>
      </c>
      <c r="J374">
        <v>1</v>
      </c>
      <c r="K374" t="str">
        <f t="shared" si="5"/>
        <v>Cluster :2 Sub-Cluster :1</v>
      </c>
    </row>
    <row r="375" spans="1:11" x14ac:dyDescent="0.2">
      <c r="A375" t="s">
        <v>76</v>
      </c>
      <c r="B375" t="s">
        <v>565</v>
      </c>
      <c r="C375">
        <v>33.145564499999999</v>
      </c>
      <c r="D375">
        <v>75.794345100000001</v>
      </c>
      <c r="E375">
        <v>1560</v>
      </c>
      <c r="F375">
        <v>-0.65100877253113254</v>
      </c>
      <c r="G375">
        <v>2</v>
      </c>
      <c r="H375">
        <v>51707.080620000001</v>
      </c>
      <c r="I375">
        <v>118239.178356</v>
      </c>
      <c r="J375">
        <v>1</v>
      </c>
      <c r="K375" t="str">
        <f t="shared" si="5"/>
        <v>Cluster :2 Sub-Cluster :1</v>
      </c>
    </row>
    <row r="376" spans="1:11" x14ac:dyDescent="0.2">
      <c r="A376" t="s">
        <v>77</v>
      </c>
      <c r="B376" t="s">
        <v>566</v>
      </c>
      <c r="C376">
        <v>23.9571571</v>
      </c>
      <c r="D376">
        <v>74.078422500000002</v>
      </c>
      <c r="E376">
        <v>3090</v>
      </c>
      <c r="F376">
        <v>-0.39419298120344243</v>
      </c>
      <c r="G376">
        <v>0</v>
      </c>
      <c r="H376">
        <v>74027.615439000001</v>
      </c>
      <c r="I376">
        <v>228902.32552499999</v>
      </c>
      <c r="J376">
        <v>1</v>
      </c>
      <c r="K376" t="str">
        <f t="shared" si="5"/>
        <v>Cluster :0 Sub-Cluster :1</v>
      </c>
    </row>
    <row r="377" spans="1:11" x14ac:dyDescent="0.2">
      <c r="A377" t="s">
        <v>77</v>
      </c>
      <c r="B377" t="s">
        <v>77</v>
      </c>
      <c r="C377">
        <v>23.865891999999999</v>
      </c>
      <c r="D377">
        <v>73.696833999999996</v>
      </c>
      <c r="E377">
        <v>6810</v>
      </c>
      <c r="F377">
        <v>0.23022188398545129</v>
      </c>
      <c r="G377">
        <v>0</v>
      </c>
      <c r="H377">
        <v>162526.72451999999</v>
      </c>
      <c r="I377">
        <v>501875.43953999999</v>
      </c>
      <c r="J377">
        <v>1</v>
      </c>
      <c r="K377" t="str">
        <f t="shared" si="5"/>
        <v>Cluster :0 Sub-Cluster :1</v>
      </c>
    </row>
    <row r="378" spans="1:11" x14ac:dyDescent="0.2">
      <c r="A378" t="s">
        <v>77</v>
      </c>
      <c r="B378" t="s">
        <v>567</v>
      </c>
      <c r="C378">
        <v>23.673333899999999</v>
      </c>
      <c r="D378">
        <v>74.0249551</v>
      </c>
      <c r="E378">
        <v>4740</v>
      </c>
      <c r="F378">
        <v>-0.1172347748696589</v>
      </c>
      <c r="G378">
        <v>0</v>
      </c>
      <c r="H378">
        <v>112211.602686</v>
      </c>
      <c r="I378">
        <v>350878.287174</v>
      </c>
      <c r="J378">
        <v>1</v>
      </c>
      <c r="K378" t="str">
        <f t="shared" si="5"/>
        <v>Cluster :0 Sub-Cluster :1</v>
      </c>
    </row>
    <row r="379" spans="1:11" x14ac:dyDescent="0.2">
      <c r="A379" t="s">
        <v>77</v>
      </c>
      <c r="B379" t="s">
        <v>568</v>
      </c>
      <c r="C379">
        <v>23.5671103</v>
      </c>
      <c r="D379">
        <v>73.7433908</v>
      </c>
      <c r="E379">
        <v>4500</v>
      </c>
      <c r="F379">
        <v>-0.1575196048818456</v>
      </c>
      <c r="G379">
        <v>0</v>
      </c>
      <c r="H379">
        <v>106051.99635</v>
      </c>
      <c r="I379">
        <v>331845.2586</v>
      </c>
      <c r="J379">
        <v>1</v>
      </c>
      <c r="K379" t="str">
        <f t="shared" si="5"/>
        <v>Cluster :0 Sub-Cluster :1</v>
      </c>
    </row>
    <row r="380" spans="1:11" x14ac:dyDescent="0.2">
      <c r="A380" t="s">
        <v>78</v>
      </c>
      <c r="B380" t="s">
        <v>569</v>
      </c>
      <c r="C380">
        <v>28.658304099999999</v>
      </c>
      <c r="D380">
        <v>77.261976799999999</v>
      </c>
      <c r="E380">
        <v>7920</v>
      </c>
      <c r="F380">
        <v>0.41653922279181471</v>
      </c>
      <c r="G380">
        <v>2</v>
      </c>
      <c r="H380">
        <v>226973.768472</v>
      </c>
      <c r="I380">
        <v>611914.856256</v>
      </c>
      <c r="J380">
        <v>2</v>
      </c>
      <c r="K380" t="str">
        <f t="shared" si="5"/>
        <v>Cluster :2 Sub-Cluster :2</v>
      </c>
    </row>
    <row r="381" spans="1:11" x14ac:dyDescent="0.2">
      <c r="A381" t="s">
        <v>78</v>
      </c>
      <c r="B381" t="s">
        <v>570</v>
      </c>
      <c r="C381">
        <v>28.6414176</v>
      </c>
      <c r="D381">
        <v>77.295281900000006</v>
      </c>
      <c r="E381">
        <v>21390</v>
      </c>
      <c r="F381">
        <v>2.677525307225793</v>
      </c>
      <c r="G381">
        <v>2</v>
      </c>
      <c r="H381">
        <v>612639.92246400006</v>
      </c>
      <c r="I381">
        <v>1653346.079841</v>
      </c>
      <c r="J381">
        <v>0</v>
      </c>
      <c r="K381" t="str">
        <f t="shared" si="5"/>
        <v>Cluster :2 Sub-Cluster :0</v>
      </c>
    </row>
    <row r="382" spans="1:11" x14ac:dyDescent="0.2">
      <c r="A382" t="s">
        <v>78</v>
      </c>
      <c r="B382" t="s">
        <v>571</v>
      </c>
      <c r="C382">
        <v>28.670315800000001</v>
      </c>
      <c r="D382">
        <v>77.269620099999997</v>
      </c>
      <c r="E382">
        <v>5010</v>
      </c>
      <c r="F382">
        <v>-7.1914341105948895E-2</v>
      </c>
      <c r="G382">
        <v>2</v>
      </c>
      <c r="H382">
        <v>143638.28215799999</v>
      </c>
      <c r="I382">
        <v>387120.79670100001</v>
      </c>
      <c r="J382">
        <v>2</v>
      </c>
      <c r="K382" t="str">
        <f t="shared" si="5"/>
        <v>Cluster :2 Sub-Cluster :2</v>
      </c>
    </row>
    <row r="383" spans="1:11" x14ac:dyDescent="0.2">
      <c r="A383" t="s">
        <v>79</v>
      </c>
      <c r="B383" t="s">
        <v>572</v>
      </c>
      <c r="C383">
        <v>27.4597798</v>
      </c>
      <c r="D383">
        <v>79.195363122020524</v>
      </c>
      <c r="E383">
        <v>6660</v>
      </c>
      <c r="F383">
        <v>0.2050438652278346</v>
      </c>
      <c r="G383">
        <v>1</v>
      </c>
      <c r="H383">
        <v>182882.13346800001</v>
      </c>
      <c r="I383">
        <v>527441.11839265667</v>
      </c>
      <c r="J383">
        <v>0</v>
      </c>
      <c r="K383" t="str">
        <f t="shared" si="5"/>
        <v>Cluster :1 Sub-Cluster :0</v>
      </c>
    </row>
    <row r="384" spans="1:11" x14ac:dyDescent="0.2">
      <c r="A384" t="s">
        <v>79</v>
      </c>
      <c r="B384" t="s">
        <v>79</v>
      </c>
      <c r="C384">
        <v>27.560020000000002</v>
      </c>
      <c r="D384">
        <v>78.657842500000001</v>
      </c>
      <c r="E384">
        <v>12900</v>
      </c>
      <c r="F384">
        <v>1.252449445544688</v>
      </c>
      <c r="G384">
        <v>1</v>
      </c>
      <c r="H384">
        <v>355524.25799999997</v>
      </c>
      <c r="I384">
        <v>1014686.16825</v>
      </c>
      <c r="J384">
        <v>0</v>
      </c>
      <c r="K384" t="str">
        <f t="shared" si="5"/>
        <v>Cluster :1 Sub-Cluster :0</v>
      </c>
    </row>
    <row r="385" spans="1:11" x14ac:dyDescent="0.2">
      <c r="A385" t="s">
        <v>79</v>
      </c>
      <c r="B385" t="s">
        <v>573</v>
      </c>
      <c r="C385">
        <v>27.466203549999999</v>
      </c>
      <c r="D385">
        <v>78.353343488089763</v>
      </c>
      <c r="E385">
        <v>4830</v>
      </c>
      <c r="F385">
        <v>-0.1021279636150889</v>
      </c>
      <c r="G385">
        <v>1</v>
      </c>
      <c r="H385">
        <v>132661.76314649999</v>
      </c>
      <c r="I385">
        <v>378446.64904747362</v>
      </c>
      <c r="J385">
        <v>0</v>
      </c>
      <c r="K385" t="str">
        <f t="shared" si="5"/>
        <v>Cluster :1 Sub-Cluster :0</v>
      </c>
    </row>
    <row r="386" spans="1:11" x14ac:dyDescent="0.2">
      <c r="A386" t="s">
        <v>80</v>
      </c>
      <c r="B386" t="s">
        <v>574</v>
      </c>
      <c r="C386">
        <v>26.793352299999999</v>
      </c>
      <c r="D386">
        <v>79.230963642537546</v>
      </c>
      <c r="E386">
        <v>7320</v>
      </c>
      <c r="F386">
        <v>0.31582714776134801</v>
      </c>
      <c r="G386">
        <v>1</v>
      </c>
      <c r="H386">
        <v>196127.33883600001</v>
      </c>
      <c r="I386">
        <v>579970.65386337484</v>
      </c>
      <c r="J386">
        <v>0</v>
      </c>
      <c r="K386" t="str">
        <f t="shared" si="5"/>
        <v>Cluster :1 Sub-Cluster :0</v>
      </c>
    </row>
    <row r="387" spans="1:11" x14ac:dyDescent="0.2">
      <c r="A387" t="s">
        <v>80</v>
      </c>
      <c r="B387" t="s">
        <v>575</v>
      </c>
      <c r="C387">
        <v>26.570957050000001</v>
      </c>
      <c r="D387">
        <v>79.113619232770333</v>
      </c>
      <c r="E387">
        <v>2010</v>
      </c>
      <c r="F387">
        <v>-0.5754747162582825</v>
      </c>
      <c r="G387">
        <v>1</v>
      </c>
      <c r="H387">
        <v>53407.623670499997</v>
      </c>
      <c r="I387">
        <v>159018.37465786841</v>
      </c>
      <c r="J387">
        <v>0</v>
      </c>
      <c r="K387" t="str">
        <f t="shared" ref="K387:K450" si="6">CONCATENATE("Cluster :", G387, " Sub-Cluster :", J387)</f>
        <v>Cluster :1 Sub-Cluster :0</v>
      </c>
    </row>
    <row r="388" spans="1:11" x14ac:dyDescent="0.2">
      <c r="A388" t="s">
        <v>80</v>
      </c>
      <c r="B388" t="s">
        <v>80</v>
      </c>
      <c r="C388">
        <v>26.778067400000001</v>
      </c>
      <c r="D388">
        <v>79.022001500000002</v>
      </c>
      <c r="E388">
        <v>8100</v>
      </c>
      <c r="F388">
        <v>0.44675284530095472</v>
      </c>
      <c r="G388">
        <v>1</v>
      </c>
      <c r="H388">
        <v>216902.34594</v>
      </c>
      <c r="I388">
        <v>640078.21215000004</v>
      </c>
      <c r="J388">
        <v>0</v>
      </c>
      <c r="K388" t="str">
        <f t="shared" si="6"/>
        <v>Cluster :1 Sub-Cluster :0</v>
      </c>
    </row>
    <row r="389" spans="1:11" x14ac:dyDescent="0.2">
      <c r="A389" t="s">
        <v>80</v>
      </c>
      <c r="B389" t="s">
        <v>576</v>
      </c>
      <c r="C389">
        <v>26.887748550000001</v>
      </c>
      <c r="D389">
        <v>78.875292395966625</v>
      </c>
      <c r="E389">
        <v>2970</v>
      </c>
      <c r="F389">
        <v>-0.41433539620953569</v>
      </c>
      <c r="G389">
        <v>1</v>
      </c>
      <c r="H389">
        <v>79856.613193500001</v>
      </c>
      <c r="I389">
        <v>234259.61841602091</v>
      </c>
      <c r="J389">
        <v>0</v>
      </c>
      <c r="K389" t="str">
        <f t="shared" si="6"/>
        <v>Cluster :1 Sub-Cluster :0</v>
      </c>
    </row>
    <row r="390" spans="1:11" x14ac:dyDescent="0.2">
      <c r="A390" t="s">
        <v>80</v>
      </c>
      <c r="B390" t="s">
        <v>577</v>
      </c>
      <c r="C390">
        <v>26.917325099999999</v>
      </c>
      <c r="D390">
        <v>79.024842021456124</v>
      </c>
      <c r="E390">
        <v>1290</v>
      </c>
      <c r="F390">
        <v>-0.69632920629484263</v>
      </c>
      <c r="G390">
        <v>1</v>
      </c>
      <c r="H390">
        <v>34723.349378999999</v>
      </c>
      <c r="I390">
        <v>101942.0462076784</v>
      </c>
      <c r="J390">
        <v>0</v>
      </c>
      <c r="K390" t="str">
        <f t="shared" si="6"/>
        <v>Cluster :1 Sub-Cluster :0</v>
      </c>
    </row>
    <row r="391" spans="1:11" x14ac:dyDescent="0.2">
      <c r="A391" t="s">
        <v>81</v>
      </c>
      <c r="B391" t="s">
        <v>578</v>
      </c>
      <c r="C391">
        <v>26.595444400000002</v>
      </c>
      <c r="D391">
        <v>82.133303600000005</v>
      </c>
      <c r="E391">
        <v>6210</v>
      </c>
      <c r="F391">
        <v>0.12950980895498451</v>
      </c>
      <c r="G391">
        <v>1</v>
      </c>
      <c r="H391">
        <v>165157.70972399999</v>
      </c>
      <c r="I391">
        <v>510047.81535599998</v>
      </c>
      <c r="J391">
        <v>1</v>
      </c>
      <c r="K391" t="str">
        <f t="shared" si="6"/>
        <v>Cluster :1 Sub-Cluster :1</v>
      </c>
    </row>
    <row r="392" spans="1:11" x14ac:dyDescent="0.2">
      <c r="A392" t="s">
        <v>81</v>
      </c>
      <c r="B392" t="s">
        <v>81</v>
      </c>
      <c r="C392">
        <v>26.778928199999999</v>
      </c>
      <c r="D392">
        <v>82.142694000000006</v>
      </c>
      <c r="E392">
        <v>9510</v>
      </c>
      <c r="F392">
        <v>0.68342622162255151</v>
      </c>
      <c r="G392">
        <v>1</v>
      </c>
      <c r="H392">
        <v>254667.60718200001</v>
      </c>
      <c r="I392">
        <v>781177.01994000003</v>
      </c>
      <c r="J392">
        <v>1</v>
      </c>
      <c r="K392" t="str">
        <f t="shared" si="6"/>
        <v>Cluster :1 Sub-Cluster :1</v>
      </c>
    </row>
    <row r="393" spans="1:11" x14ac:dyDescent="0.2">
      <c r="A393" t="s">
        <v>81</v>
      </c>
      <c r="B393" t="s">
        <v>579</v>
      </c>
      <c r="C393">
        <v>26.594471800000001</v>
      </c>
      <c r="D393">
        <v>81.908639100000002</v>
      </c>
      <c r="E393">
        <v>6600</v>
      </c>
      <c r="F393">
        <v>0.19497265772478789</v>
      </c>
      <c r="G393">
        <v>1</v>
      </c>
      <c r="H393">
        <v>175523.51388000001</v>
      </c>
      <c r="I393">
        <v>540597.01806000003</v>
      </c>
      <c r="J393">
        <v>1</v>
      </c>
      <c r="K393" t="str">
        <f t="shared" si="6"/>
        <v>Cluster :1 Sub-Cluster :1</v>
      </c>
    </row>
    <row r="394" spans="1:11" x14ac:dyDescent="0.2">
      <c r="A394" t="s">
        <v>81</v>
      </c>
      <c r="B394" t="s">
        <v>580</v>
      </c>
      <c r="C394">
        <v>26.767731900000001</v>
      </c>
      <c r="D394">
        <v>81.751146500000004</v>
      </c>
      <c r="E394">
        <v>6390</v>
      </c>
      <c r="F394">
        <v>0.1597234314641246</v>
      </c>
      <c r="G394">
        <v>1</v>
      </c>
      <c r="H394">
        <v>171045.80684100001</v>
      </c>
      <c r="I394">
        <v>522389.82613499998</v>
      </c>
      <c r="J394">
        <v>1</v>
      </c>
      <c r="K394" t="str">
        <f t="shared" si="6"/>
        <v>Cluster :1 Sub-Cluster :1</v>
      </c>
    </row>
    <row r="395" spans="1:11" x14ac:dyDescent="0.2">
      <c r="A395" t="s">
        <v>81</v>
      </c>
      <c r="B395" t="s">
        <v>581</v>
      </c>
      <c r="C395">
        <v>26.7523169</v>
      </c>
      <c r="D395">
        <v>81.985087399999998</v>
      </c>
      <c r="E395">
        <v>5310</v>
      </c>
      <c r="F395">
        <v>-2.1558303590715529E-2</v>
      </c>
      <c r="G395">
        <v>1</v>
      </c>
      <c r="H395">
        <v>142054.80273900001</v>
      </c>
      <c r="I395">
        <v>435340.81409399997</v>
      </c>
      <c r="J395">
        <v>1</v>
      </c>
      <c r="K395" t="str">
        <f t="shared" si="6"/>
        <v>Cluster :1 Sub-Cluster :1</v>
      </c>
    </row>
    <row r="396" spans="1:11" x14ac:dyDescent="0.2">
      <c r="A396" t="s">
        <v>82</v>
      </c>
      <c r="B396" t="s">
        <v>582</v>
      </c>
      <c r="C396">
        <v>28.294072799999999</v>
      </c>
      <c r="D396">
        <v>77.35922381594979</v>
      </c>
      <c r="E396">
        <v>6060</v>
      </c>
      <c r="F396">
        <v>0.10433179019736789</v>
      </c>
      <c r="G396">
        <v>2</v>
      </c>
      <c r="H396">
        <v>171462.081168</v>
      </c>
      <c r="I396">
        <v>468796.89632465568</v>
      </c>
      <c r="J396">
        <v>2</v>
      </c>
      <c r="K396" t="str">
        <f t="shared" si="6"/>
        <v>Cluster :2 Sub-Cluster :2</v>
      </c>
    </row>
    <row r="397" spans="1:11" x14ac:dyDescent="0.2">
      <c r="A397" t="s">
        <v>82</v>
      </c>
      <c r="B397" t="s">
        <v>82</v>
      </c>
      <c r="C397">
        <v>28.403147799999999</v>
      </c>
      <c r="D397">
        <v>77.310556099999999</v>
      </c>
      <c r="E397">
        <v>45000</v>
      </c>
      <c r="F397">
        <v>6.6405454596746578</v>
      </c>
      <c r="G397">
        <v>2</v>
      </c>
      <c r="H397">
        <v>1278141.6510000001</v>
      </c>
      <c r="I397">
        <v>3478975.0244999998</v>
      </c>
      <c r="J397">
        <v>0</v>
      </c>
      <c r="K397" t="str">
        <f t="shared" si="6"/>
        <v>Cluster :2 Sub-Cluster :0</v>
      </c>
    </row>
    <row r="398" spans="1:11" x14ac:dyDescent="0.2">
      <c r="A398" t="s">
        <v>83</v>
      </c>
      <c r="B398" t="s">
        <v>83</v>
      </c>
      <c r="C398">
        <v>30.682651</v>
      </c>
      <c r="D398">
        <v>74.762086499999995</v>
      </c>
      <c r="E398">
        <v>14970</v>
      </c>
      <c r="F398">
        <v>1.5999061043997991</v>
      </c>
      <c r="G398">
        <v>2</v>
      </c>
      <c r="H398">
        <v>459319.28547</v>
      </c>
      <c r="I398">
        <v>1119188.434905</v>
      </c>
      <c r="J398">
        <v>5</v>
      </c>
      <c r="K398" t="str">
        <f t="shared" si="6"/>
        <v>Cluster :2 Sub-Cluster :5</v>
      </c>
    </row>
    <row r="399" spans="1:11" x14ac:dyDescent="0.2">
      <c r="A399" t="s">
        <v>83</v>
      </c>
      <c r="B399" t="s">
        <v>583</v>
      </c>
      <c r="C399">
        <v>30.469224000000001</v>
      </c>
      <c r="D399">
        <v>74.891968531223483</v>
      </c>
      <c r="E399">
        <v>5280</v>
      </c>
      <c r="F399">
        <v>-2.6593907342238869E-2</v>
      </c>
      <c r="G399">
        <v>2</v>
      </c>
      <c r="H399">
        <v>160877.50271999999</v>
      </c>
      <c r="I399">
        <v>395429.59384485998</v>
      </c>
      <c r="J399">
        <v>5</v>
      </c>
      <c r="K399" t="str">
        <f t="shared" si="6"/>
        <v>Cluster :2 Sub-Cluster :5</v>
      </c>
    </row>
    <row r="400" spans="1:11" x14ac:dyDescent="0.2">
      <c r="A400" t="s">
        <v>84</v>
      </c>
      <c r="B400" t="s">
        <v>584</v>
      </c>
      <c r="C400">
        <v>27.44424145</v>
      </c>
      <c r="D400">
        <v>79.669914431996176</v>
      </c>
      <c r="E400">
        <v>2580</v>
      </c>
      <c r="F400">
        <v>-0.47979824497933909</v>
      </c>
      <c r="G400">
        <v>1</v>
      </c>
      <c r="H400">
        <v>70806.142940999998</v>
      </c>
      <c r="I400">
        <v>205548.37923455011</v>
      </c>
      <c r="J400">
        <v>0</v>
      </c>
      <c r="K400" t="str">
        <f t="shared" si="6"/>
        <v>Cluster :1 Sub-Cluster :0</v>
      </c>
    </row>
    <row r="401" spans="1:11" x14ac:dyDescent="0.2">
      <c r="A401" t="s">
        <v>84</v>
      </c>
      <c r="B401" t="s">
        <v>84</v>
      </c>
      <c r="C401">
        <v>27.3895336</v>
      </c>
      <c r="D401">
        <v>79.579099400000004</v>
      </c>
      <c r="E401">
        <v>14190</v>
      </c>
      <c r="F401">
        <v>1.4689804068601919</v>
      </c>
      <c r="G401">
        <v>1</v>
      </c>
      <c r="H401">
        <v>388657.481784</v>
      </c>
      <c r="I401">
        <v>1129227.4204859999</v>
      </c>
      <c r="J401">
        <v>0</v>
      </c>
      <c r="K401" t="str">
        <f t="shared" si="6"/>
        <v>Cluster :1 Sub-Cluster :0</v>
      </c>
    </row>
    <row r="402" spans="1:11" x14ac:dyDescent="0.2">
      <c r="A402" t="s">
        <v>84</v>
      </c>
      <c r="B402" t="s">
        <v>585</v>
      </c>
      <c r="C402">
        <v>27.53116155</v>
      </c>
      <c r="D402">
        <v>79.386490905198286</v>
      </c>
      <c r="E402">
        <v>9180</v>
      </c>
      <c r="F402">
        <v>0.62803458035579485</v>
      </c>
      <c r="G402">
        <v>1</v>
      </c>
      <c r="H402">
        <v>252736.06302900001</v>
      </c>
      <c r="I402">
        <v>728767.98650972021</v>
      </c>
      <c r="J402">
        <v>0</v>
      </c>
      <c r="K402" t="str">
        <f t="shared" si="6"/>
        <v>Cluster :1 Sub-Cluster :0</v>
      </c>
    </row>
    <row r="403" spans="1:11" x14ac:dyDescent="0.2">
      <c r="A403" t="s">
        <v>85</v>
      </c>
      <c r="B403" t="s">
        <v>85</v>
      </c>
      <c r="C403">
        <v>29.5104313</v>
      </c>
      <c r="D403">
        <v>75.453527600000001</v>
      </c>
      <c r="E403">
        <v>14070</v>
      </c>
      <c r="F403">
        <v>1.448837991854099</v>
      </c>
      <c r="G403">
        <v>2</v>
      </c>
      <c r="H403">
        <v>415211.76839099999</v>
      </c>
      <c r="I403">
        <v>1061631.1333320001</v>
      </c>
      <c r="J403">
        <v>5</v>
      </c>
      <c r="K403" t="str">
        <f t="shared" si="6"/>
        <v>Cluster :2 Sub-Cluster :5</v>
      </c>
    </row>
    <row r="404" spans="1:11" x14ac:dyDescent="0.2">
      <c r="A404" t="s">
        <v>85</v>
      </c>
      <c r="B404" t="s">
        <v>586</v>
      </c>
      <c r="C404">
        <v>29.693017300000001</v>
      </c>
      <c r="D404">
        <v>75.518306826139764</v>
      </c>
      <c r="E404">
        <v>5070</v>
      </c>
      <c r="F404">
        <v>-6.1843133602902223E-2</v>
      </c>
      <c r="G404">
        <v>2</v>
      </c>
      <c r="H404">
        <v>150543.59771100001</v>
      </c>
      <c r="I404">
        <v>382877.81560852862</v>
      </c>
      <c r="J404">
        <v>7</v>
      </c>
      <c r="K404" t="str">
        <f t="shared" si="6"/>
        <v>Cluster :2 Sub-Cluster :7</v>
      </c>
    </row>
    <row r="405" spans="1:11" x14ac:dyDescent="0.2">
      <c r="A405" t="s">
        <v>85</v>
      </c>
      <c r="B405" t="s">
        <v>587</v>
      </c>
      <c r="C405">
        <v>29.645988800000001</v>
      </c>
      <c r="D405">
        <v>75.812053147936666</v>
      </c>
      <c r="E405">
        <v>7440</v>
      </c>
      <c r="F405">
        <v>0.33596956276744128</v>
      </c>
      <c r="G405">
        <v>2</v>
      </c>
      <c r="H405">
        <v>220566.15667200001</v>
      </c>
      <c r="I405">
        <v>564041.67542064877</v>
      </c>
      <c r="J405">
        <v>5</v>
      </c>
      <c r="K405" t="str">
        <f t="shared" si="6"/>
        <v>Cluster :2 Sub-Cluster :5</v>
      </c>
    </row>
    <row r="406" spans="1:11" x14ac:dyDescent="0.2">
      <c r="A406" t="s">
        <v>86</v>
      </c>
      <c r="B406" t="s">
        <v>588</v>
      </c>
      <c r="C406">
        <v>30.611571699999999</v>
      </c>
      <c r="D406">
        <v>76.231635699999998</v>
      </c>
      <c r="E406">
        <v>6900</v>
      </c>
      <c r="F406">
        <v>0.24532869524002129</v>
      </c>
      <c r="G406">
        <v>2</v>
      </c>
      <c r="H406">
        <v>211219.84473000001</v>
      </c>
      <c r="I406">
        <v>525998.28633000003</v>
      </c>
      <c r="J406">
        <v>5</v>
      </c>
      <c r="K406" t="str">
        <f t="shared" si="6"/>
        <v>Cluster :2 Sub-Cluster :5</v>
      </c>
    </row>
    <row r="407" spans="1:11" x14ac:dyDescent="0.2">
      <c r="A407" t="s">
        <v>86</v>
      </c>
      <c r="B407" t="s">
        <v>589</v>
      </c>
      <c r="C407">
        <v>30.689640799999999</v>
      </c>
      <c r="D407">
        <v>76.404239200000006</v>
      </c>
      <c r="E407">
        <v>3180</v>
      </c>
      <c r="F407">
        <v>-0.3790861699488724</v>
      </c>
      <c r="G407">
        <v>2</v>
      </c>
      <c r="H407">
        <v>97593.057744000005</v>
      </c>
      <c r="I407">
        <v>242965.480656</v>
      </c>
      <c r="J407">
        <v>3</v>
      </c>
      <c r="K407" t="str">
        <f t="shared" si="6"/>
        <v>Cluster :2 Sub-Cluster :3</v>
      </c>
    </row>
    <row r="408" spans="1:11" x14ac:dyDescent="0.2">
      <c r="A408" t="s">
        <v>86</v>
      </c>
      <c r="B408" t="s">
        <v>86</v>
      </c>
      <c r="C408">
        <v>30.6511423</v>
      </c>
      <c r="D408">
        <v>76.388701499999996</v>
      </c>
      <c r="E408">
        <v>6630</v>
      </c>
      <c r="F408">
        <v>0.20000826147631129</v>
      </c>
      <c r="G408">
        <v>2</v>
      </c>
      <c r="H408">
        <v>203217.07344899999</v>
      </c>
      <c r="I408">
        <v>506457.090945</v>
      </c>
      <c r="J408">
        <v>5</v>
      </c>
      <c r="K408" t="str">
        <f t="shared" si="6"/>
        <v>Cluster :2 Sub-Cluster :5</v>
      </c>
    </row>
    <row r="409" spans="1:11" x14ac:dyDescent="0.2">
      <c r="A409" t="s">
        <v>86</v>
      </c>
      <c r="B409" t="s">
        <v>590</v>
      </c>
      <c r="C409">
        <v>30.816351999999998</v>
      </c>
      <c r="D409">
        <v>76.338604900000007</v>
      </c>
      <c r="E409">
        <v>3000</v>
      </c>
      <c r="F409">
        <v>-0.4092997924580124</v>
      </c>
      <c r="G409">
        <v>2</v>
      </c>
      <c r="H409">
        <v>92449.055999999997</v>
      </c>
      <c r="I409">
        <v>229015.81469999999</v>
      </c>
      <c r="J409">
        <v>3</v>
      </c>
      <c r="K409" t="str">
        <f t="shared" si="6"/>
        <v>Cluster :2 Sub-Cluster :3</v>
      </c>
    </row>
    <row r="410" spans="1:11" x14ac:dyDescent="0.2">
      <c r="A410" t="s">
        <v>87</v>
      </c>
      <c r="B410" t="s">
        <v>591</v>
      </c>
      <c r="C410">
        <v>26.0364054</v>
      </c>
      <c r="D410">
        <v>80.576101399999999</v>
      </c>
      <c r="E410">
        <v>10290</v>
      </c>
      <c r="F410">
        <v>0.81435191916215832</v>
      </c>
      <c r="G410">
        <v>1</v>
      </c>
      <c r="H410">
        <v>267914.61156599998</v>
      </c>
      <c r="I410">
        <v>829128.08340599993</v>
      </c>
      <c r="J410">
        <v>0</v>
      </c>
      <c r="K410" t="str">
        <f t="shared" si="6"/>
        <v>Cluster :1 Sub-Cluster :0</v>
      </c>
    </row>
    <row r="411" spans="1:11" x14ac:dyDescent="0.2">
      <c r="A411" t="s">
        <v>87</v>
      </c>
      <c r="B411" t="s">
        <v>87</v>
      </c>
      <c r="C411">
        <v>25.9167524</v>
      </c>
      <c r="D411">
        <v>80.801665099999994</v>
      </c>
      <c r="E411">
        <v>1740</v>
      </c>
      <c r="F411">
        <v>-0.62079515002199248</v>
      </c>
      <c r="G411">
        <v>1</v>
      </c>
      <c r="H411">
        <v>45095.149175999999</v>
      </c>
      <c r="I411">
        <v>140594.89727399999</v>
      </c>
      <c r="J411">
        <v>0</v>
      </c>
      <c r="K411" t="str">
        <f t="shared" si="6"/>
        <v>Cluster :1 Sub-Cluster :0</v>
      </c>
    </row>
    <row r="412" spans="1:11" x14ac:dyDescent="0.2">
      <c r="A412" t="s">
        <v>87</v>
      </c>
      <c r="B412" t="s">
        <v>592</v>
      </c>
      <c r="C412">
        <v>25.762203499999998</v>
      </c>
      <c r="D412">
        <v>81.101317300000005</v>
      </c>
      <c r="E412">
        <v>10800</v>
      </c>
      <c r="F412">
        <v>0.89995718293805493</v>
      </c>
      <c r="G412">
        <v>1</v>
      </c>
      <c r="H412">
        <v>278231.7978</v>
      </c>
      <c r="I412">
        <v>875894.22684000002</v>
      </c>
      <c r="J412">
        <v>1</v>
      </c>
      <c r="K412" t="str">
        <f t="shared" si="6"/>
        <v>Cluster :1 Sub-Cluster :1</v>
      </c>
    </row>
    <row r="413" spans="1:11" x14ac:dyDescent="0.2">
      <c r="A413" t="s">
        <v>88</v>
      </c>
      <c r="B413" t="s">
        <v>88</v>
      </c>
      <c r="C413">
        <v>27.152798600000001</v>
      </c>
      <c r="D413">
        <v>78.399143899999999</v>
      </c>
      <c r="E413">
        <v>13140</v>
      </c>
      <c r="F413">
        <v>1.2927342755568749</v>
      </c>
      <c r="G413">
        <v>1</v>
      </c>
      <c r="H413">
        <v>356787.77360399999</v>
      </c>
      <c r="I413">
        <v>1030164.750846</v>
      </c>
      <c r="J413">
        <v>0</v>
      </c>
      <c r="K413" t="str">
        <f t="shared" si="6"/>
        <v>Cluster :1 Sub-Cluster :0</v>
      </c>
    </row>
    <row r="414" spans="1:11" x14ac:dyDescent="0.2">
      <c r="A414" t="s">
        <v>88</v>
      </c>
      <c r="B414" t="s">
        <v>593</v>
      </c>
      <c r="C414">
        <v>27.318951800000001</v>
      </c>
      <c r="D414">
        <v>78.587363080348922</v>
      </c>
      <c r="E414">
        <v>6960</v>
      </c>
      <c r="F414">
        <v>0.25539990274306801</v>
      </c>
      <c r="G414">
        <v>1</v>
      </c>
      <c r="H414">
        <v>190139.90452800001</v>
      </c>
      <c r="I414">
        <v>546968.04703922849</v>
      </c>
      <c r="J414">
        <v>0</v>
      </c>
      <c r="K414" t="str">
        <f t="shared" si="6"/>
        <v>Cluster :1 Sub-Cluster :0</v>
      </c>
    </row>
    <row r="415" spans="1:11" x14ac:dyDescent="0.2">
      <c r="A415" t="s">
        <v>88</v>
      </c>
      <c r="B415" t="s">
        <v>594</v>
      </c>
      <c r="C415">
        <v>27.0358263</v>
      </c>
      <c r="D415">
        <v>78.649626951613243</v>
      </c>
      <c r="E415">
        <v>9270</v>
      </c>
      <c r="F415">
        <v>0.64314139161036488</v>
      </c>
      <c r="G415">
        <v>1</v>
      </c>
      <c r="H415">
        <v>250622.10980100001</v>
      </c>
      <c r="I415">
        <v>729082.0418414548</v>
      </c>
      <c r="J415">
        <v>0</v>
      </c>
      <c r="K415" t="str">
        <f t="shared" si="6"/>
        <v>Cluster :1 Sub-Cluster :0</v>
      </c>
    </row>
    <row r="416" spans="1:11" x14ac:dyDescent="0.2">
      <c r="A416" t="s">
        <v>88</v>
      </c>
      <c r="B416" t="s">
        <v>595</v>
      </c>
      <c r="C416">
        <v>27.234982949999999</v>
      </c>
      <c r="D416">
        <v>78.277702597918591</v>
      </c>
      <c r="E416">
        <v>4980</v>
      </c>
      <c r="F416">
        <v>-7.6949944857472224E-2</v>
      </c>
      <c r="G416">
        <v>1</v>
      </c>
      <c r="H416">
        <v>135630.21509099999</v>
      </c>
      <c r="I416">
        <v>389822.9589376346</v>
      </c>
      <c r="J416">
        <v>0</v>
      </c>
      <c r="K416" t="str">
        <f t="shared" si="6"/>
        <v>Cluster :1 Sub-Cluster :0</v>
      </c>
    </row>
    <row r="417" spans="1:11" x14ac:dyDescent="0.2">
      <c r="A417" t="s">
        <v>89</v>
      </c>
      <c r="B417" t="s">
        <v>89</v>
      </c>
      <c r="C417">
        <v>30.937598699999999</v>
      </c>
      <c r="D417">
        <v>74.623000899999994</v>
      </c>
      <c r="E417">
        <v>18600</v>
      </c>
      <c r="F417">
        <v>2.209214158334122</v>
      </c>
      <c r="G417">
        <v>2</v>
      </c>
      <c r="H417">
        <v>575439.33581999992</v>
      </c>
      <c r="I417">
        <v>1387987.8167399999</v>
      </c>
      <c r="J417">
        <v>5</v>
      </c>
      <c r="K417" t="str">
        <f t="shared" si="6"/>
        <v>Cluster :2 Sub-Cluster :5</v>
      </c>
    </row>
    <row r="418" spans="1:11" x14ac:dyDescent="0.2">
      <c r="A418" t="s">
        <v>89</v>
      </c>
      <c r="B418" t="s">
        <v>596</v>
      </c>
      <c r="C418">
        <v>30.962622400000001</v>
      </c>
      <c r="D418">
        <v>74.614755200000005</v>
      </c>
      <c r="E418">
        <v>8460</v>
      </c>
      <c r="F418">
        <v>0.50718009031923472</v>
      </c>
      <c r="G418">
        <v>2</v>
      </c>
      <c r="H418">
        <v>261943.785504</v>
      </c>
      <c r="I418">
        <v>631240.82899200008</v>
      </c>
      <c r="J418">
        <v>5</v>
      </c>
      <c r="K418" t="str">
        <f t="shared" si="6"/>
        <v>Cluster :2 Sub-Cluster :5</v>
      </c>
    </row>
    <row r="419" spans="1:11" x14ac:dyDescent="0.2">
      <c r="A419" t="s">
        <v>90</v>
      </c>
      <c r="B419" t="s">
        <v>90</v>
      </c>
      <c r="C419">
        <v>34.191390200000001</v>
      </c>
      <c r="D419">
        <v>74.796256600000007</v>
      </c>
      <c r="E419">
        <v>2220</v>
      </c>
      <c r="F419">
        <v>-0.5402254899976191</v>
      </c>
      <c r="G419">
        <v>2</v>
      </c>
      <c r="H419">
        <v>75904.886244000008</v>
      </c>
      <c r="I419">
        <v>166047.689652</v>
      </c>
      <c r="J419">
        <v>1</v>
      </c>
      <c r="K419" t="str">
        <f t="shared" si="6"/>
        <v>Cluster :2 Sub-Cluster :1</v>
      </c>
    </row>
    <row r="420" spans="1:11" x14ac:dyDescent="0.2">
      <c r="A420" t="s">
        <v>90</v>
      </c>
      <c r="B420" t="s">
        <v>597</v>
      </c>
      <c r="C420">
        <v>34.314365300000013</v>
      </c>
      <c r="D420">
        <v>75.092865082887585</v>
      </c>
      <c r="E420">
        <v>3180</v>
      </c>
      <c r="F420">
        <v>-0.3790861699488724</v>
      </c>
      <c r="G420">
        <v>2</v>
      </c>
      <c r="H420">
        <v>109119.681654</v>
      </c>
      <c r="I420">
        <v>238795.31096358251</v>
      </c>
      <c r="J420">
        <v>1</v>
      </c>
      <c r="K420" t="str">
        <f t="shared" si="6"/>
        <v>Cluster :2 Sub-Cluster :1</v>
      </c>
    </row>
    <row r="421" spans="1:11" x14ac:dyDescent="0.2">
      <c r="A421" t="s">
        <v>90</v>
      </c>
      <c r="B421" t="s">
        <v>598</v>
      </c>
      <c r="C421">
        <v>34.260727950000003</v>
      </c>
      <c r="D421">
        <v>74.737858549139474</v>
      </c>
      <c r="E421">
        <v>2370</v>
      </c>
      <c r="F421">
        <v>-0.5150474712400025</v>
      </c>
      <c r="G421">
        <v>2</v>
      </c>
      <c r="H421">
        <v>81197.925241500008</v>
      </c>
      <c r="I421">
        <v>177128.72476146059</v>
      </c>
      <c r="J421">
        <v>1</v>
      </c>
      <c r="K421" t="str">
        <f t="shared" si="6"/>
        <v>Cluster :2 Sub-Cluster :1</v>
      </c>
    </row>
    <row r="422" spans="1:11" x14ac:dyDescent="0.2">
      <c r="A422" t="s">
        <v>91</v>
      </c>
      <c r="B422" t="s">
        <v>599</v>
      </c>
      <c r="C422">
        <v>29.119731699999999</v>
      </c>
      <c r="D422">
        <v>73.421800000000005</v>
      </c>
      <c r="E422">
        <v>2520</v>
      </c>
      <c r="F422">
        <v>-0.48986945248238578</v>
      </c>
      <c r="G422">
        <v>2</v>
      </c>
      <c r="H422">
        <v>73381.723883999992</v>
      </c>
      <c r="I422">
        <v>185022.93599999999</v>
      </c>
      <c r="J422">
        <v>7</v>
      </c>
      <c r="K422" t="str">
        <f t="shared" si="6"/>
        <v>Cluster :2 Sub-Cluster :7</v>
      </c>
    </row>
    <row r="423" spans="1:11" x14ac:dyDescent="0.2">
      <c r="A423" t="s">
        <v>91</v>
      </c>
      <c r="B423" t="s">
        <v>91</v>
      </c>
      <c r="C423">
        <v>29.904948900000001</v>
      </c>
      <c r="D423">
        <v>73.879293413927599</v>
      </c>
      <c r="E423">
        <v>6630</v>
      </c>
      <c r="F423">
        <v>0.20000826147631129</v>
      </c>
      <c r="G423">
        <v>2</v>
      </c>
      <c r="H423">
        <v>198269.81120699999</v>
      </c>
      <c r="I423">
        <v>489819.71533434</v>
      </c>
      <c r="J423">
        <v>7</v>
      </c>
      <c r="K423" t="str">
        <f t="shared" si="6"/>
        <v>Cluster :2 Sub-Cluster :7</v>
      </c>
    </row>
    <row r="424" spans="1:11" x14ac:dyDescent="0.2">
      <c r="A424" t="s">
        <v>91</v>
      </c>
      <c r="B424" t="s">
        <v>600</v>
      </c>
      <c r="C424">
        <v>29.843088300000002</v>
      </c>
      <c r="D424">
        <v>73.450332799999998</v>
      </c>
      <c r="E424">
        <v>2010</v>
      </c>
      <c r="F424">
        <v>-0.5754747162582825</v>
      </c>
      <c r="G424">
        <v>2</v>
      </c>
      <c r="H424">
        <v>59984.607483</v>
      </c>
      <c r="I424">
        <v>147635.168928</v>
      </c>
      <c r="J424">
        <v>7</v>
      </c>
      <c r="K424" t="str">
        <f t="shared" si="6"/>
        <v>Cluster :2 Sub-Cluster :7</v>
      </c>
    </row>
    <row r="425" spans="1:11" x14ac:dyDescent="0.2">
      <c r="A425" t="s">
        <v>91</v>
      </c>
      <c r="B425" t="s">
        <v>601</v>
      </c>
      <c r="C425">
        <v>29.709380599999999</v>
      </c>
      <c r="D425">
        <v>73.624489999999994</v>
      </c>
      <c r="E425">
        <v>2220</v>
      </c>
      <c r="F425">
        <v>-0.5402254899976191</v>
      </c>
      <c r="G425">
        <v>2</v>
      </c>
      <c r="H425">
        <v>65954.824932000003</v>
      </c>
      <c r="I425">
        <v>163446.36780000001</v>
      </c>
      <c r="J425">
        <v>7</v>
      </c>
      <c r="K425" t="str">
        <f t="shared" si="6"/>
        <v>Cluster :2 Sub-Cluster :7</v>
      </c>
    </row>
    <row r="426" spans="1:11" x14ac:dyDescent="0.2">
      <c r="A426" t="s">
        <v>91</v>
      </c>
      <c r="B426" t="s">
        <v>602</v>
      </c>
      <c r="C426">
        <v>29.9077029</v>
      </c>
      <c r="D426">
        <v>74.172658200000001</v>
      </c>
      <c r="E426">
        <v>2190</v>
      </c>
      <c r="F426">
        <v>-0.54526109374914244</v>
      </c>
      <c r="G426">
        <v>2</v>
      </c>
      <c r="H426">
        <v>65497.869351000001</v>
      </c>
      <c r="I426">
        <v>162438.12145800001</v>
      </c>
      <c r="J426">
        <v>7</v>
      </c>
      <c r="K426" t="str">
        <f t="shared" si="6"/>
        <v>Cluster :2 Sub-Cluster :7</v>
      </c>
    </row>
    <row r="427" spans="1:11" x14ac:dyDescent="0.2">
      <c r="A427" t="s">
        <v>91</v>
      </c>
      <c r="B427" t="s">
        <v>603</v>
      </c>
      <c r="C427">
        <v>29.320330899999998</v>
      </c>
      <c r="D427">
        <v>73.902672800000005</v>
      </c>
      <c r="E427">
        <v>4410</v>
      </c>
      <c r="F427">
        <v>-0.17262641613641561</v>
      </c>
      <c r="G427">
        <v>2</v>
      </c>
      <c r="H427">
        <v>129302.659269</v>
      </c>
      <c r="I427">
        <v>325910.78704800003</v>
      </c>
      <c r="J427">
        <v>7</v>
      </c>
      <c r="K427" t="str">
        <f t="shared" si="6"/>
        <v>Cluster :2 Sub-Cluster :7</v>
      </c>
    </row>
    <row r="428" spans="1:11" x14ac:dyDescent="0.2">
      <c r="A428" t="s">
        <v>92</v>
      </c>
      <c r="B428" t="s">
        <v>604</v>
      </c>
      <c r="C428">
        <v>29.956969999999998</v>
      </c>
      <c r="D428">
        <v>78.877719999999997</v>
      </c>
      <c r="E428">
        <v>570</v>
      </c>
      <c r="F428">
        <v>-0.81718369633140264</v>
      </c>
      <c r="G428">
        <v>2</v>
      </c>
      <c r="H428">
        <v>17075.472900000001</v>
      </c>
      <c r="I428">
        <v>44960.3004</v>
      </c>
      <c r="J428">
        <v>4</v>
      </c>
      <c r="K428" t="str">
        <f t="shared" si="6"/>
        <v>Cluster :2 Sub-Cluster :4</v>
      </c>
    </row>
    <row r="429" spans="1:11" x14ac:dyDescent="0.2">
      <c r="A429" t="s">
        <v>92</v>
      </c>
      <c r="B429" t="s">
        <v>605</v>
      </c>
      <c r="C429">
        <v>29.709320099999999</v>
      </c>
      <c r="D429">
        <v>79.032384601359922</v>
      </c>
      <c r="E429">
        <v>600</v>
      </c>
      <c r="F429">
        <v>-0.8121480925798793</v>
      </c>
      <c r="G429">
        <v>2</v>
      </c>
      <c r="H429">
        <v>17825.592059999999</v>
      </c>
      <c r="I429">
        <v>47419.430760815951</v>
      </c>
      <c r="J429">
        <v>4</v>
      </c>
      <c r="K429" t="str">
        <f t="shared" si="6"/>
        <v>Cluster :2 Sub-Cluster :4</v>
      </c>
    </row>
    <row r="430" spans="1:11" x14ac:dyDescent="0.2">
      <c r="A430" t="s">
        <v>92</v>
      </c>
      <c r="B430" t="s">
        <v>606</v>
      </c>
      <c r="C430">
        <v>29.701939400000001</v>
      </c>
      <c r="D430">
        <v>78.59027195869534</v>
      </c>
      <c r="E430">
        <v>2610</v>
      </c>
      <c r="F430">
        <v>-0.47476264122781581</v>
      </c>
      <c r="G430">
        <v>2</v>
      </c>
      <c r="H430">
        <v>77522.061834000007</v>
      </c>
      <c r="I430">
        <v>205120.6098121948</v>
      </c>
      <c r="J430">
        <v>4</v>
      </c>
      <c r="K430" t="str">
        <f t="shared" si="6"/>
        <v>Cluster :2 Sub-Cluster :4</v>
      </c>
    </row>
    <row r="431" spans="1:11" x14ac:dyDescent="0.2">
      <c r="A431" t="s">
        <v>92</v>
      </c>
      <c r="B431" t="s">
        <v>607</v>
      </c>
      <c r="C431">
        <v>29.79641045</v>
      </c>
      <c r="D431">
        <v>78.751470869561416</v>
      </c>
      <c r="E431">
        <v>1170</v>
      </c>
      <c r="F431">
        <v>-0.71647162130093589</v>
      </c>
      <c r="G431">
        <v>2</v>
      </c>
      <c r="H431">
        <v>34861.800226500003</v>
      </c>
      <c r="I431">
        <v>92139.220917386861</v>
      </c>
      <c r="J431">
        <v>4</v>
      </c>
      <c r="K431" t="str">
        <f t="shared" si="6"/>
        <v>Cluster :2 Sub-Cluster :4</v>
      </c>
    </row>
    <row r="432" spans="1:11" x14ac:dyDescent="0.2">
      <c r="A432" t="s">
        <v>92</v>
      </c>
      <c r="B432" t="s">
        <v>608</v>
      </c>
      <c r="C432">
        <v>30.1479882</v>
      </c>
      <c r="D432">
        <v>78.775951800000001</v>
      </c>
      <c r="E432">
        <v>2010</v>
      </c>
      <c r="F432">
        <v>-0.5754747162582825</v>
      </c>
      <c r="G432">
        <v>2</v>
      </c>
      <c r="H432">
        <v>60597.456281999999</v>
      </c>
      <c r="I432">
        <v>158339.663118</v>
      </c>
      <c r="J432">
        <v>4</v>
      </c>
      <c r="K432" t="str">
        <f t="shared" si="6"/>
        <v>Cluster :2 Sub-Cluster :4</v>
      </c>
    </row>
    <row r="433" spans="1:11" x14ac:dyDescent="0.2">
      <c r="A433" t="s">
        <v>92</v>
      </c>
      <c r="B433" t="s">
        <v>609</v>
      </c>
      <c r="C433">
        <v>29.885899649999999</v>
      </c>
      <c r="D433">
        <v>78.765073776771288</v>
      </c>
      <c r="E433">
        <v>480</v>
      </c>
      <c r="F433">
        <v>-0.83229050758597267</v>
      </c>
      <c r="G433">
        <v>2</v>
      </c>
      <c r="H433">
        <v>14345.231831999999</v>
      </c>
      <c r="I433">
        <v>37807.235412850219</v>
      </c>
      <c r="J433">
        <v>4</v>
      </c>
      <c r="K433" t="str">
        <f t="shared" si="6"/>
        <v>Cluster :2 Sub-Cluster :4</v>
      </c>
    </row>
    <row r="434" spans="1:11" x14ac:dyDescent="0.2">
      <c r="A434" t="s">
        <v>92</v>
      </c>
      <c r="B434" t="s">
        <v>238</v>
      </c>
      <c r="C434">
        <v>30.223806400000001</v>
      </c>
      <c r="D434">
        <v>78.787904499999996</v>
      </c>
      <c r="E434">
        <v>810</v>
      </c>
      <c r="F434">
        <v>-0.77689886631921601</v>
      </c>
      <c r="G434">
        <v>2</v>
      </c>
      <c r="H434">
        <v>24481.283184</v>
      </c>
      <c r="I434">
        <v>63818.202644999998</v>
      </c>
      <c r="J434">
        <v>4</v>
      </c>
      <c r="K434" t="str">
        <f t="shared" si="6"/>
        <v>Cluster :2 Sub-Cluster :4</v>
      </c>
    </row>
    <row r="435" spans="1:11" x14ac:dyDescent="0.2">
      <c r="A435" t="s">
        <v>92</v>
      </c>
      <c r="B435" t="s">
        <v>610</v>
      </c>
      <c r="C435">
        <v>30.020330699999999</v>
      </c>
      <c r="D435">
        <v>79.049856899999995</v>
      </c>
      <c r="E435">
        <v>1380</v>
      </c>
      <c r="F435">
        <v>-0.6812223950402726</v>
      </c>
      <c r="G435">
        <v>2</v>
      </c>
      <c r="H435">
        <v>41428.056365999997</v>
      </c>
      <c r="I435">
        <v>109088.802522</v>
      </c>
      <c r="J435">
        <v>4</v>
      </c>
      <c r="K435" t="str">
        <f t="shared" si="6"/>
        <v>Cluster :2 Sub-Cluster :4</v>
      </c>
    </row>
    <row r="436" spans="1:11" x14ac:dyDescent="0.2">
      <c r="A436" t="s">
        <v>92</v>
      </c>
      <c r="B436" t="s">
        <v>611</v>
      </c>
      <c r="C436">
        <v>29.993918699999998</v>
      </c>
      <c r="D436">
        <v>78.377196364967702</v>
      </c>
      <c r="E436">
        <v>630</v>
      </c>
      <c r="F436">
        <v>-0.80711248882835596</v>
      </c>
      <c r="G436">
        <v>2</v>
      </c>
      <c r="H436">
        <v>18896.168781</v>
      </c>
      <c r="I436">
        <v>49377.633709929651</v>
      </c>
      <c r="J436">
        <v>4</v>
      </c>
      <c r="K436" t="str">
        <f t="shared" si="6"/>
        <v>Cluster :2 Sub-Cluster :4</v>
      </c>
    </row>
    <row r="437" spans="1:11" x14ac:dyDescent="0.2">
      <c r="A437" t="s">
        <v>93</v>
      </c>
      <c r="B437" t="s">
        <v>612</v>
      </c>
      <c r="C437">
        <v>28.367932700000001</v>
      </c>
      <c r="D437">
        <v>77.557484762639064</v>
      </c>
      <c r="E437">
        <v>10830</v>
      </c>
      <c r="F437">
        <v>0.90499278668957828</v>
      </c>
      <c r="G437">
        <v>2</v>
      </c>
      <c r="H437">
        <v>307224.71114099998</v>
      </c>
      <c r="I437">
        <v>839947.55997938104</v>
      </c>
      <c r="J437">
        <v>2</v>
      </c>
      <c r="K437" t="str">
        <f t="shared" si="6"/>
        <v>Cluster :2 Sub-Cluster :2</v>
      </c>
    </row>
    <row r="438" spans="1:11" x14ac:dyDescent="0.2">
      <c r="A438" t="s">
        <v>93</v>
      </c>
      <c r="B438" t="s">
        <v>93</v>
      </c>
      <c r="C438">
        <v>28.5154234</v>
      </c>
      <c r="D438">
        <v>77.485777999999996</v>
      </c>
      <c r="E438">
        <v>4380</v>
      </c>
      <c r="F438">
        <v>-0.17766201988793889</v>
      </c>
      <c r="G438">
        <v>2</v>
      </c>
      <c r="H438">
        <v>124897.554492</v>
      </c>
      <c r="I438">
        <v>339387.70763999998</v>
      </c>
      <c r="J438">
        <v>2</v>
      </c>
      <c r="K438" t="str">
        <f t="shared" si="6"/>
        <v>Cluster :2 Sub-Cluster :2</v>
      </c>
    </row>
    <row r="439" spans="1:11" x14ac:dyDescent="0.2">
      <c r="A439" t="s">
        <v>93</v>
      </c>
      <c r="B439" t="s">
        <v>613</v>
      </c>
      <c r="C439">
        <v>28.123206</v>
      </c>
      <c r="D439">
        <v>77.557155800000004</v>
      </c>
      <c r="E439">
        <v>3030</v>
      </c>
      <c r="F439">
        <v>-0.40426418870648911</v>
      </c>
      <c r="G439">
        <v>2</v>
      </c>
      <c r="H439">
        <v>85213.314180000001</v>
      </c>
      <c r="I439">
        <v>234998.18207400001</v>
      </c>
      <c r="J439">
        <v>2</v>
      </c>
      <c r="K439" t="str">
        <f t="shared" si="6"/>
        <v>Cluster :2 Sub-Cluster :2</v>
      </c>
    </row>
    <row r="440" spans="1:11" x14ac:dyDescent="0.2">
      <c r="A440" t="s">
        <v>94</v>
      </c>
      <c r="B440" t="s">
        <v>94</v>
      </c>
      <c r="C440">
        <v>28.678318999999998</v>
      </c>
      <c r="D440">
        <v>77.381870199999994</v>
      </c>
      <c r="E440">
        <v>37200</v>
      </c>
      <c r="F440">
        <v>5.3312884842785904</v>
      </c>
      <c r="G440">
        <v>2</v>
      </c>
      <c r="H440">
        <v>1066833.4668000001</v>
      </c>
      <c r="I440">
        <v>2878605.5714400001</v>
      </c>
      <c r="J440">
        <v>0</v>
      </c>
      <c r="K440" t="str">
        <f t="shared" si="6"/>
        <v>Cluster :2 Sub-Cluster :0</v>
      </c>
    </row>
    <row r="441" spans="1:11" x14ac:dyDescent="0.2">
      <c r="A441" t="s">
        <v>94</v>
      </c>
      <c r="B441" t="s">
        <v>614</v>
      </c>
      <c r="C441">
        <v>28.7299677</v>
      </c>
      <c r="D441">
        <v>77.775498999999996</v>
      </c>
      <c r="E441">
        <v>13110</v>
      </c>
      <c r="F441">
        <v>1.287698671805352</v>
      </c>
      <c r="G441">
        <v>2</v>
      </c>
      <c r="H441">
        <v>376649.87654700002</v>
      </c>
      <c r="I441">
        <v>1019636.79189</v>
      </c>
      <c r="J441">
        <v>2</v>
      </c>
      <c r="K441" t="str">
        <f t="shared" si="6"/>
        <v>Cluster :2 Sub-Cluster :2</v>
      </c>
    </row>
    <row r="442" spans="1:11" x14ac:dyDescent="0.2">
      <c r="A442" t="s">
        <v>94</v>
      </c>
      <c r="B442" t="s">
        <v>615</v>
      </c>
      <c r="C442">
        <v>28.8249937</v>
      </c>
      <c r="D442">
        <v>77.542931407973015</v>
      </c>
      <c r="E442">
        <v>8760</v>
      </c>
      <c r="F442">
        <v>0.55753612783446815</v>
      </c>
      <c r="G442">
        <v>2</v>
      </c>
      <c r="H442">
        <v>252506.944812</v>
      </c>
      <c r="I442">
        <v>679276.07913384365</v>
      </c>
      <c r="J442">
        <v>2</v>
      </c>
      <c r="K442" t="str">
        <f t="shared" si="6"/>
        <v>Cluster :2 Sub-Cluster :2</v>
      </c>
    </row>
    <row r="443" spans="1:11" x14ac:dyDescent="0.2">
      <c r="A443" t="s">
        <v>95</v>
      </c>
      <c r="B443" t="s">
        <v>95</v>
      </c>
      <c r="C443">
        <v>25.5874162</v>
      </c>
      <c r="D443">
        <v>83.590395599999994</v>
      </c>
      <c r="E443">
        <v>11520</v>
      </c>
      <c r="F443">
        <v>1.0208116729746151</v>
      </c>
      <c r="G443">
        <v>1</v>
      </c>
      <c r="H443">
        <v>294767.03462400002</v>
      </c>
      <c r="I443">
        <v>962961.35731199989</v>
      </c>
      <c r="J443">
        <v>1</v>
      </c>
      <c r="K443" t="str">
        <f t="shared" si="6"/>
        <v>Cluster :1 Sub-Cluster :1</v>
      </c>
    </row>
    <row r="444" spans="1:11" x14ac:dyDescent="0.2">
      <c r="A444" t="s">
        <v>95</v>
      </c>
      <c r="B444" t="s">
        <v>616</v>
      </c>
      <c r="C444">
        <v>25.7424426</v>
      </c>
      <c r="D444">
        <v>83.369686599999994</v>
      </c>
      <c r="E444">
        <v>7530</v>
      </c>
      <c r="F444">
        <v>0.35107637402201142</v>
      </c>
      <c r="G444">
        <v>1</v>
      </c>
      <c r="H444">
        <v>193840.59277799999</v>
      </c>
      <c r="I444">
        <v>627773.74009799992</v>
      </c>
      <c r="J444">
        <v>1</v>
      </c>
      <c r="K444" t="str">
        <f t="shared" si="6"/>
        <v>Cluster :1 Sub-Cluster :1</v>
      </c>
    </row>
    <row r="445" spans="1:11" x14ac:dyDescent="0.2">
      <c r="A445" t="s">
        <v>95</v>
      </c>
      <c r="B445" t="s">
        <v>617</v>
      </c>
      <c r="C445">
        <v>25.625503599999998</v>
      </c>
      <c r="D445">
        <v>83.755676800000003</v>
      </c>
      <c r="E445">
        <v>12570</v>
      </c>
      <c r="F445">
        <v>1.1970578042779321</v>
      </c>
      <c r="G445">
        <v>1</v>
      </c>
      <c r="H445">
        <v>322112.58025200001</v>
      </c>
      <c r="I445">
        <v>1052808.8573759999</v>
      </c>
      <c r="J445">
        <v>1</v>
      </c>
      <c r="K445" t="str">
        <f t="shared" si="6"/>
        <v>Cluster :1 Sub-Cluster :1</v>
      </c>
    </row>
    <row r="446" spans="1:11" x14ac:dyDescent="0.2">
      <c r="A446" t="s">
        <v>95</v>
      </c>
      <c r="B446" t="s">
        <v>618</v>
      </c>
      <c r="C446">
        <v>25.58378845</v>
      </c>
      <c r="D446">
        <v>83.263770440962901</v>
      </c>
      <c r="E446">
        <v>8310</v>
      </c>
      <c r="F446">
        <v>0.48200207156161812</v>
      </c>
      <c r="G446">
        <v>1</v>
      </c>
      <c r="H446">
        <v>212601.28201950001</v>
      </c>
      <c r="I446">
        <v>691921.93236440176</v>
      </c>
      <c r="J446">
        <v>1</v>
      </c>
      <c r="K446" t="str">
        <f t="shared" si="6"/>
        <v>Cluster :1 Sub-Cluster :1</v>
      </c>
    </row>
    <row r="447" spans="1:11" x14ac:dyDescent="0.2">
      <c r="A447" t="s">
        <v>95</v>
      </c>
      <c r="B447" t="s">
        <v>619</v>
      </c>
      <c r="C447">
        <v>25.419277300000001</v>
      </c>
      <c r="D447">
        <v>83.555863599999995</v>
      </c>
      <c r="E447">
        <v>9810</v>
      </c>
      <c r="F447">
        <v>0.73378225913778494</v>
      </c>
      <c r="G447">
        <v>1</v>
      </c>
      <c r="H447">
        <v>249363.11031300001</v>
      </c>
      <c r="I447">
        <v>819683.02191599994</v>
      </c>
      <c r="J447">
        <v>1</v>
      </c>
      <c r="K447" t="str">
        <f t="shared" si="6"/>
        <v>Cluster :1 Sub-Cluster :1</v>
      </c>
    </row>
    <row r="448" spans="1:11" x14ac:dyDescent="0.2">
      <c r="A448" t="s">
        <v>96</v>
      </c>
      <c r="B448" t="s">
        <v>620</v>
      </c>
      <c r="C448">
        <v>27.1048735</v>
      </c>
      <c r="D448">
        <v>81.70357936995029</v>
      </c>
      <c r="E448">
        <v>11760</v>
      </c>
      <c r="F448">
        <v>1.061096502986802</v>
      </c>
      <c r="G448">
        <v>1</v>
      </c>
      <c r="H448">
        <v>318753.31235999998</v>
      </c>
      <c r="I448">
        <v>960834.09339061542</v>
      </c>
      <c r="J448">
        <v>1</v>
      </c>
      <c r="K448" t="str">
        <f t="shared" si="6"/>
        <v>Cluster :1 Sub-Cluster :1</v>
      </c>
    </row>
    <row r="449" spans="1:11" x14ac:dyDescent="0.2">
      <c r="A449" t="s">
        <v>96</v>
      </c>
      <c r="B449" t="s">
        <v>96</v>
      </c>
      <c r="C449">
        <v>27.133482699999998</v>
      </c>
      <c r="D449">
        <v>81.961974299999994</v>
      </c>
      <c r="E449">
        <v>16110</v>
      </c>
      <c r="F449">
        <v>1.791259046957685</v>
      </c>
      <c r="G449">
        <v>1</v>
      </c>
      <c r="H449">
        <v>437120.40629700001</v>
      </c>
      <c r="I449">
        <v>1320407.405973</v>
      </c>
      <c r="J449">
        <v>1</v>
      </c>
      <c r="K449" t="str">
        <f t="shared" si="6"/>
        <v>Cluster :1 Sub-Cluster :1</v>
      </c>
    </row>
    <row r="450" spans="1:11" x14ac:dyDescent="0.2">
      <c r="A450" t="s">
        <v>96</v>
      </c>
      <c r="B450" t="s">
        <v>621</v>
      </c>
      <c r="C450">
        <v>27.034883950000001</v>
      </c>
      <c r="D450">
        <v>82.365076046555771</v>
      </c>
      <c r="E450">
        <v>8910</v>
      </c>
      <c r="F450">
        <v>0.58271414659208476</v>
      </c>
      <c r="G450">
        <v>1</v>
      </c>
      <c r="H450">
        <v>240880.81599450001</v>
      </c>
      <c r="I450">
        <v>733872.82757481188</v>
      </c>
      <c r="J450">
        <v>1</v>
      </c>
      <c r="K450" t="str">
        <f t="shared" si="6"/>
        <v>Cluster :1 Sub-Cluster :1</v>
      </c>
    </row>
    <row r="451" spans="1:11" x14ac:dyDescent="0.2">
      <c r="A451" t="s">
        <v>96</v>
      </c>
      <c r="B451" t="s">
        <v>622</v>
      </c>
      <c r="C451">
        <v>26.942129649999998</v>
      </c>
      <c r="D451">
        <v>82.026513283019142</v>
      </c>
      <c r="E451">
        <v>10470</v>
      </c>
      <c r="F451">
        <v>0.84456554167129827</v>
      </c>
      <c r="G451">
        <v>1</v>
      </c>
      <c r="H451">
        <v>282084.09743550001</v>
      </c>
      <c r="I451">
        <v>858817.59407321038</v>
      </c>
      <c r="J451">
        <v>1</v>
      </c>
      <c r="K451" t="str">
        <f t="shared" ref="K451:K514" si="7">CONCATENATE("Cluster :", G451, " Sub-Cluster :", J451)</f>
        <v>Cluster :1 Sub-Cluster :1</v>
      </c>
    </row>
    <row r="452" spans="1:11" x14ac:dyDescent="0.2">
      <c r="A452" t="s">
        <v>97</v>
      </c>
      <c r="B452" t="s">
        <v>623</v>
      </c>
      <c r="C452">
        <v>26.4975381</v>
      </c>
      <c r="D452">
        <v>83.395575216701104</v>
      </c>
      <c r="E452">
        <v>6120</v>
      </c>
      <c r="F452">
        <v>0.1144029977004145</v>
      </c>
      <c r="G452">
        <v>1</v>
      </c>
      <c r="H452">
        <v>162164.93317199999</v>
      </c>
      <c r="I452">
        <v>510380.92032621067</v>
      </c>
      <c r="J452">
        <v>1</v>
      </c>
      <c r="K452" t="str">
        <f t="shared" si="7"/>
        <v>Cluster :1 Sub-Cluster :1</v>
      </c>
    </row>
    <row r="453" spans="1:11" x14ac:dyDescent="0.2">
      <c r="A453" t="s">
        <v>97</v>
      </c>
      <c r="B453" t="s">
        <v>624</v>
      </c>
      <c r="C453">
        <v>27.023483299999999</v>
      </c>
      <c r="D453">
        <v>83.267794199999997</v>
      </c>
      <c r="E453">
        <v>5430</v>
      </c>
      <c r="F453">
        <v>-1.415888584622188E-3</v>
      </c>
      <c r="G453">
        <v>1</v>
      </c>
      <c r="H453">
        <v>146737.51431900001</v>
      </c>
      <c r="I453">
        <v>452144.12250599999</v>
      </c>
      <c r="J453">
        <v>1</v>
      </c>
      <c r="K453" t="str">
        <f t="shared" si="7"/>
        <v>Cluster :1 Sub-Cluster :1</v>
      </c>
    </row>
    <row r="454" spans="1:11" x14ac:dyDescent="0.2">
      <c r="A454" t="s">
        <v>97</v>
      </c>
      <c r="B454" t="s">
        <v>625</v>
      </c>
      <c r="C454">
        <v>26.624791250000001</v>
      </c>
      <c r="D454">
        <v>83.559839591449801</v>
      </c>
      <c r="E454">
        <v>6240</v>
      </c>
      <c r="F454">
        <v>0.13454541270650791</v>
      </c>
      <c r="G454">
        <v>1</v>
      </c>
      <c r="H454">
        <v>166138.6974</v>
      </c>
      <c r="I454">
        <v>521413.39905064681</v>
      </c>
      <c r="J454">
        <v>1</v>
      </c>
      <c r="K454" t="str">
        <f t="shared" si="7"/>
        <v>Cluster :1 Sub-Cluster :1</v>
      </c>
    </row>
    <row r="455" spans="1:11" x14ac:dyDescent="0.2">
      <c r="A455" t="s">
        <v>97</v>
      </c>
      <c r="B455" t="s">
        <v>626</v>
      </c>
      <c r="C455">
        <v>26.363595799999999</v>
      </c>
      <c r="D455">
        <v>83.364137424316937</v>
      </c>
      <c r="E455">
        <v>7410</v>
      </c>
      <c r="F455">
        <v>0.33093395901591799</v>
      </c>
      <c r="G455">
        <v>1</v>
      </c>
      <c r="H455">
        <v>195354.244878</v>
      </c>
      <c r="I455">
        <v>617728.25831418845</v>
      </c>
      <c r="J455">
        <v>1</v>
      </c>
      <c r="K455" t="str">
        <f t="shared" si="7"/>
        <v>Cluster :1 Sub-Cluster :1</v>
      </c>
    </row>
    <row r="456" spans="1:11" x14ac:dyDescent="0.2">
      <c r="A456" t="s">
        <v>97</v>
      </c>
      <c r="B456" t="s">
        <v>97</v>
      </c>
      <c r="C456">
        <v>26.760021699999999</v>
      </c>
      <c r="D456">
        <v>83.366812899999999</v>
      </c>
      <c r="E456">
        <v>22410</v>
      </c>
      <c r="F456">
        <v>2.8487358347775862</v>
      </c>
      <c r="G456">
        <v>1</v>
      </c>
      <c r="H456">
        <v>599692.08629699994</v>
      </c>
      <c r="I456">
        <v>1868250.277089</v>
      </c>
      <c r="J456">
        <v>1</v>
      </c>
      <c r="K456" t="str">
        <f t="shared" si="7"/>
        <v>Cluster :1 Sub-Cluster :1</v>
      </c>
    </row>
    <row r="457" spans="1:11" x14ac:dyDescent="0.2">
      <c r="A457" t="s">
        <v>97</v>
      </c>
      <c r="B457" t="s">
        <v>627</v>
      </c>
      <c r="C457">
        <v>26.665299300000001</v>
      </c>
      <c r="D457">
        <v>83.249715399999999</v>
      </c>
      <c r="E457">
        <v>8040</v>
      </c>
      <c r="F457">
        <v>0.43668163779790797</v>
      </c>
      <c r="G457">
        <v>1</v>
      </c>
      <c r="H457">
        <v>214389.006372</v>
      </c>
      <c r="I457">
        <v>669327.71181600005</v>
      </c>
      <c r="J457">
        <v>1</v>
      </c>
      <c r="K457" t="str">
        <f t="shared" si="7"/>
        <v>Cluster :1 Sub-Cluster :1</v>
      </c>
    </row>
    <row r="458" spans="1:11" x14ac:dyDescent="0.2">
      <c r="A458" t="s">
        <v>97</v>
      </c>
      <c r="B458" t="s">
        <v>628</v>
      </c>
      <c r="C458">
        <v>26.761574899999999</v>
      </c>
      <c r="D458">
        <v>83.215815199999994</v>
      </c>
      <c r="E458">
        <v>5400</v>
      </c>
      <c r="F458">
        <v>-6.4514923361455243E-3</v>
      </c>
      <c r="G458">
        <v>1</v>
      </c>
      <c r="H458">
        <v>144512.50446</v>
      </c>
      <c r="I458">
        <v>449365.40208000003</v>
      </c>
      <c r="J458">
        <v>1</v>
      </c>
      <c r="K458" t="str">
        <f t="shared" si="7"/>
        <v>Cluster :1 Sub-Cluster :1</v>
      </c>
    </row>
    <row r="459" spans="1:11" x14ac:dyDescent="0.2">
      <c r="A459" t="s">
        <v>98</v>
      </c>
      <c r="B459" t="s">
        <v>629</v>
      </c>
      <c r="C459">
        <v>24.396827800000001</v>
      </c>
      <c r="D459">
        <v>77.400471534795628</v>
      </c>
      <c r="E459">
        <v>1920</v>
      </c>
      <c r="F459">
        <v>-0.59058152751285253</v>
      </c>
      <c r="G459">
        <v>0</v>
      </c>
      <c r="H459">
        <v>46841.909376000003</v>
      </c>
      <c r="I459">
        <v>148608.90534680759</v>
      </c>
      <c r="J459">
        <v>0</v>
      </c>
      <c r="K459" t="str">
        <f t="shared" si="7"/>
        <v>Cluster :0 Sub-Cluster :0</v>
      </c>
    </row>
    <row r="460" spans="1:11" x14ac:dyDescent="0.2">
      <c r="A460" t="s">
        <v>98</v>
      </c>
      <c r="B460" t="s">
        <v>630</v>
      </c>
      <c r="C460">
        <v>24.633094400000001</v>
      </c>
      <c r="D460">
        <v>77.264820316937119</v>
      </c>
      <c r="E460">
        <v>2400</v>
      </c>
      <c r="F460">
        <v>-0.51001186748847915</v>
      </c>
      <c r="G460">
        <v>0</v>
      </c>
      <c r="H460">
        <v>59119.42656</v>
      </c>
      <c r="I460">
        <v>185435.5687606491</v>
      </c>
      <c r="J460">
        <v>2</v>
      </c>
      <c r="K460" t="str">
        <f t="shared" si="7"/>
        <v>Cluster :0 Sub-Cluster :2</v>
      </c>
    </row>
    <row r="461" spans="1:11" x14ac:dyDescent="0.2">
      <c r="A461" t="s">
        <v>98</v>
      </c>
      <c r="B461" t="s">
        <v>631</v>
      </c>
      <c r="C461">
        <v>24.183137500000001</v>
      </c>
      <c r="D461">
        <v>77.030429469515724</v>
      </c>
      <c r="E461">
        <v>1770</v>
      </c>
      <c r="F461">
        <v>-0.61575954627046925</v>
      </c>
      <c r="G461">
        <v>0</v>
      </c>
      <c r="H461">
        <v>42804.153375000002</v>
      </c>
      <c r="I461">
        <v>136343.8601610428</v>
      </c>
      <c r="J461">
        <v>0</v>
      </c>
      <c r="K461" t="str">
        <f t="shared" si="7"/>
        <v>Cluster :0 Sub-Cluster :0</v>
      </c>
    </row>
    <row r="462" spans="1:11" x14ac:dyDescent="0.2">
      <c r="A462" t="s">
        <v>98</v>
      </c>
      <c r="B462" t="s">
        <v>98</v>
      </c>
      <c r="C462">
        <v>24.640901499999998</v>
      </c>
      <c r="D462">
        <v>77.314290799999995</v>
      </c>
      <c r="E462">
        <v>5640</v>
      </c>
      <c r="F462">
        <v>3.3833337676041172E-2</v>
      </c>
      <c r="G462">
        <v>0</v>
      </c>
      <c r="H462">
        <v>138974.68445999999</v>
      </c>
      <c r="I462">
        <v>436052.60011200001</v>
      </c>
      <c r="J462">
        <v>2</v>
      </c>
      <c r="K462" t="str">
        <f t="shared" si="7"/>
        <v>Cluster :0 Sub-Cluster :2</v>
      </c>
    </row>
    <row r="463" spans="1:11" x14ac:dyDescent="0.2">
      <c r="A463" t="s">
        <v>98</v>
      </c>
      <c r="B463" t="s">
        <v>632</v>
      </c>
      <c r="C463">
        <v>24.41229285</v>
      </c>
      <c r="D463">
        <v>76.97132507547974</v>
      </c>
      <c r="E463">
        <v>1680</v>
      </c>
      <c r="F463">
        <v>-0.63086635752503917</v>
      </c>
      <c r="G463">
        <v>0</v>
      </c>
      <c r="H463">
        <v>41012.651987999998</v>
      </c>
      <c r="I463">
        <v>129311.826126806</v>
      </c>
      <c r="J463">
        <v>0</v>
      </c>
      <c r="K463" t="str">
        <f t="shared" si="7"/>
        <v>Cluster :0 Sub-Cluster :0</v>
      </c>
    </row>
    <row r="464" spans="1:11" x14ac:dyDescent="0.2">
      <c r="A464" t="s">
        <v>98</v>
      </c>
      <c r="B464" t="s">
        <v>633</v>
      </c>
      <c r="C464">
        <v>24.093172849999998</v>
      </c>
      <c r="D464">
        <v>77.238035454383194</v>
      </c>
      <c r="E464">
        <v>1620</v>
      </c>
      <c r="F464">
        <v>-0.64093756502808585</v>
      </c>
      <c r="G464">
        <v>0</v>
      </c>
      <c r="H464">
        <v>39030.940017000001</v>
      </c>
      <c r="I464">
        <v>125125.6174361008</v>
      </c>
      <c r="J464">
        <v>0</v>
      </c>
      <c r="K464" t="str">
        <f t="shared" si="7"/>
        <v>Cluster :0 Sub-Cluster :0</v>
      </c>
    </row>
    <row r="465" spans="1:11" x14ac:dyDescent="0.2">
      <c r="A465" t="s">
        <v>98</v>
      </c>
      <c r="B465" t="s">
        <v>634</v>
      </c>
      <c r="C465">
        <v>24.448806350000002</v>
      </c>
      <c r="D465">
        <v>77.192519219756889</v>
      </c>
      <c r="E465">
        <v>2220</v>
      </c>
      <c r="F465">
        <v>-0.5402254899976191</v>
      </c>
      <c r="G465">
        <v>0</v>
      </c>
      <c r="H465">
        <v>54276.350097000002</v>
      </c>
      <c r="I465">
        <v>171367.39266786029</v>
      </c>
      <c r="J465">
        <v>0</v>
      </c>
      <c r="K465" t="str">
        <f t="shared" si="7"/>
        <v>Cluster :0 Sub-Cluster :0</v>
      </c>
    </row>
    <row r="466" spans="1:11" x14ac:dyDescent="0.2">
      <c r="A466" t="s">
        <v>99</v>
      </c>
      <c r="B466" t="s">
        <v>635</v>
      </c>
      <c r="C466">
        <v>31.819302499999999</v>
      </c>
      <c r="D466">
        <v>75.199994099999998</v>
      </c>
      <c r="E466">
        <v>22170</v>
      </c>
      <c r="F466">
        <v>2.808451004765399</v>
      </c>
      <c r="G466">
        <v>2</v>
      </c>
      <c r="H466">
        <v>705433.93642499996</v>
      </c>
      <c r="I466">
        <v>1667183.8691970001</v>
      </c>
      <c r="J466">
        <v>6</v>
      </c>
      <c r="K466" t="str">
        <f t="shared" si="7"/>
        <v>Cluster :2 Sub-Cluster :6</v>
      </c>
    </row>
    <row r="467" spans="1:11" x14ac:dyDescent="0.2">
      <c r="A467" t="s">
        <v>99</v>
      </c>
      <c r="B467" t="s">
        <v>636</v>
      </c>
      <c r="C467">
        <v>32.02390055</v>
      </c>
      <c r="D467">
        <v>75.014272416207803</v>
      </c>
      <c r="E467">
        <v>4080</v>
      </c>
      <c r="F467">
        <v>-0.2280180574031723</v>
      </c>
      <c r="G467">
        <v>2</v>
      </c>
      <c r="H467">
        <v>130657.51424400001</v>
      </c>
      <c r="I467">
        <v>306058.23145812779</v>
      </c>
      <c r="J467">
        <v>1</v>
      </c>
      <c r="K467" t="str">
        <f t="shared" si="7"/>
        <v>Cluster :2 Sub-Cluster :1</v>
      </c>
    </row>
    <row r="468" spans="1:11" x14ac:dyDescent="0.2">
      <c r="A468" t="s">
        <v>99</v>
      </c>
      <c r="B468" t="s">
        <v>99</v>
      </c>
      <c r="C468">
        <v>32.043626000000003</v>
      </c>
      <c r="D468">
        <v>75.419940299999993</v>
      </c>
      <c r="E468">
        <v>26940</v>
      </c>
      <c r="F468">
        <v>3.6091120012576101</v>
      </c>
      <c r="G468">
        <v>2</v>
      </c>
      <c r="H468">
        <v>863255.28444000008</v>
      </c>
      <c r="I468">
        <v>2031813.1916819999</v>
      </c>
      <c r="J468">
        <v>6</v>
      </c>
      <c r="K468" t="str">
        <f t="shared" si="7"/>
        <v>Cluster :2 Sub-Cluster :6</v>
      </c>
    </row>
    <row r="469" spans="1:11" x14ac:dyDescent="0.2">
      <c r="A469" t="s">
        <v>99</v>
      </c>
      <c r="B469" t="s">
        <v>637</v>
      </c>
      <c r="C469">
        <v>32.249216799999999</v>
      </c>
      <c r="D469">
        <v>75.647362799999996</v>
      </c>
      <c r="E469">
        <v>20400</v>
      </c>
      <c r="F469">
        <v>2.5113503834255231</v>
      </c>
      <c r="G469">
        <v>2</v>
      </c>
      <c r="H469">
        <v>657884.02272000001</v>
      </c>
      <c r="I469">
        <v>1543206.2011200001</v>
      </c>
      <c r="J469">
        <v>6</v>
      </c>
      <c r="K469" t="str">
        <f t="shared" si="7"/>
        <v>Cluster :2 Sub-Cluster :6</v>
      </c>
    </row>
    <row r="470" spans="1:11" x14ac:dyDescent="0.2">
      <c r="A470" t="s">
        <v>100</v>
      </c>
      <c r="B470" t="s">
        <v>638</v>
      </c>
      <c r="C470">
        <v>28.447960599999998</v>
      </c>
      <c r="D470">
        <v>76.822928500000003</v>
      </c>
      <c r="E470">
        <v>3810</v>
      </c>
      <c r="F470">
        <v>-0.27333849116688241</v>
      </c>
      <c r="G470">
        <v>2</v>
      </c>
      <c r="H470">
        <v>108386.729886</v>
      </c>
      <c r="I470">
        <v>292695.35758499999</v>
      </c>
      <c r="J470">
        <v>2</v>
      </c>
      <c r="K470" t="str">
        <f t="shared" si="7"/>
        <v>Cluster :2 Sub-Cluster :2</v>
      </c>
    </row>
    <row r="471" spans="1:11" x14ac:dyDescent="0.2">
      <c r="A471" t="s">
        <v>100</v>
      </c>
      <c r="B471" t="s">
        <v>100</v>
      </c>
      <c r="C471">
        <v>28.4891009</v>
      </c>
      <c r="D471">
        <v>77.011193399999996</v>
      </c>
      <c r="E471">
        <v>27570</v>
      </c>
      <c r="F471">
        <v>3.7148596800395999</v>
      </c>
      <c r="G471">
        <v>2</v>
      </c>
      <c r="H471">
        <v>785444.51181299996</v>
      </c>
      <c r="I471">
        <v>2123198.6020379998</v>
      </c>
      <c r="J471">
        <v>0</v>
      </c>
      <c r="K471" t="str">
        <f t="shared" si="7"/>
        <v>Cluster :2 Sub-Cluster :0</v>
      </c>
    </row>
    <row r="472" spans="1:11" x14ac:dyDescent="0.2">
      <c r="A472" t="s">
        <v>100</v>
      </c>
      <c r="B472" t="s">
        <v>639</v>
      </c>
      <c r="C472">
        <v>28.361728299999999</v>
      </c>
      <c r="D472">
        <v>76.940215300000006</v>
      </c>
      <c r="E472">
        <v>3300</v>
      </c>
      <c r="F472">
        <v>-0.35894375494277908</v>
      </c>
      <c r="G472">
        <v>2</v>
      </c>
      <c r="H472">
        <v>93593.703389999995</v>
      </c>
      <c r="I472">
        <v>253902.71049</v>
      </c>
      <c r="J472">
        <v>2</v>
      </c>
      <c r="K472" t="str">
        <f t="shared" si="7"/>
        <v>Cluster :2 Sub-Cluster :2</v>
      </c>
    </row>
    <row r="473" spans="1:11" x14ac:dyDescent="0.2">
      <c r="A473" t="s">
        <v>100</v>
      </c>
      <c r="B473" t="s">
        <v>640</v>
      </c>
      <c r="C473">
        <v>28.30147985</v>
      </c>
      <c r="D473">
        <v>76.750070134365558</v>
      </c>
      <c r="E473">
        <v>3390</v>
      </c>
      <c r="F473">
        <v>-0.34383694368820911</v>
      </c>
      <c r="G473">
        <v>2</v>
      </c>
      <c r="H473">
        <v>95942.016691500001</v>
      </c>
      <c r="I473">
        <v>260182.7377554992</v>
      </c>
      <c r="J473">
        <v>2</v>
      </c>
      <c r="K473" t="str">
        <f t="shared" si="7"/>
        <v>Cluster :2 Sub-Cluster :2</v>
      </c>
    </row>
    <row r="474" spans="1:11" x14ac:dyDescent="0.2">
      <c r="A474" t="s">
        <v>100</v>
      </c>
      <c r="B474" t="s">
        <v>641</v>
      </c>
      <c r="C474">
        <v>28.245990800000001</v>
      </c>
      <c r="D474">
        <v>77.067099200000001</v>
      </c>
      <c r="E474">
        <v>4680</v>
      </c>
      <c r="F474">
        <v>-0.1273059823727056</v>
      </c>
      <c r="G474">
        <v>2</v>
      </c>
      <c r="H474">
        <v>132191.236944</v>
      </c>
      <c r="I474">
        <v>360674.024256</v>
      </c>
      <c r="J474">
        <v>2</v>
      </c>
      <c r="K474" t="str">
        <f t="shared" si="7"/>
        <v>Cluster :2 Sub-Cluster :2</v>
      </c>
    </row>
    <row r="475" spans="1:11" x14ac:dyDescent="0.2">
      <c r="A475" t="s">
        <v>101</v>
      </c>
      <c r="B475" t="s">
        <v>642</v>
      </c>
      <c r="C475">
        <v>25.797539400000002</v>
      </c>
      <c r="D475">
        <v>78.112465200000003</v>
      </c>
      <c r="E475">
        <v>1500</v>
      </c>
      <c r="F475">
        <v>-0.66107998003417923</v>
      </c>
      <c r="G475">
        <v>0</v>
      </c>
      <c r="H475">
        <v>38696.309100000013</v>
      </c>
      <c r="I475">
        <v>117168.69779999999</v>
      </c>
      <c r="J475">
        <v>2</v>
      </c>
      <c r="K475" t="str">
        <f t="shared" si="7"/>
        <v>Cluster :0 Sub-Cluster :2</v>
      </c>
    </row>
    <row r="476" spans="1:11" x14ac:dyDescent="0.2">
      <c r="A476" t="s">
        <v>101</v>
      </c>
      <c r="B476" t="s">
        <v>643</v>
      </c>
      <c r="C476">
        <v>25.947163</v>
      </c>
      <c r="D476">
        <v>78.102128500000006</v>
      </c>
      <c r="E476">
        <v>1440</v>
      </c>
      <c r="F476">
        <v>-0.67115118753722591</v>
      </c>
      <c r="G476">
        <v>0</v>
      </c>
      <c r="H476">
        <v>37363.914720000001</v>
      </c>
      <c r="I476">
        <v>112467.06504</v>
      </c>
      <c r="J476">
        <v>2</v>
      </c>
      <c r="K476" t="str">
        <f t="shared" si="7"/>
        <v>Cluster :0 Sub-Cluster :2</v>
      </c>
    </row>
    <row r="477" spans="1:11" x14ac:dyDescent="0.2">
      <c r="A477" t="s">
        <v>101</v>
      </c>
      <c r="B477" t="s">
        <v>644</v>
      </c>
      <c r="C477">
        <v>26.203724699999999</v>
      </c>
      <c r="D477">
        <v>78.157362800000001</v>
      </c>
      <c r="E477">
        <v>20760</v>
      </c>
      <c r="F477">
        <v>2.5717776284438032</v>
      </c>
      <c r="G477">
        <v>1</v>
      </c>
      <c r="H477">
        <v>543989.32477199996</v>
      </c>
      <c r="I477">
        <v>1622546.851728</v>
      </c>
      <c r="J477">
        <v>0</v>
      </c>
      <c r="K477" t="str">
        <f t="shared" si="7"/>
        <v>Cluster :1 Sub-Cluster :0</v>
      </c>
    </row>
    <row r="478" spans="1:11" x14ac:dyDescent="0.2">
      <c r="A478" t="s">
        <v>102</v>
      </c>
      <c r="B478" t="s">
        <v>645</v>
      </c>
      <c r="C478">
        <v>31.555490299999999</v>
      </c>
      <c r="D478">
        <v>76.477378402456651</v>
      </c>
      <c r="E478">
        <v>1560</v>
      </c>
      <c r="F478">
        <v>-0.65100877253113254</v>
      </c>
      <c r="G478">
        <v>2</v>
      </c>
      <c r="H478">
        <v>49226.564868000001</v>
      </c>
      <c r="I478">
        <v>119304.7103078324</v>
      </c>
      <c r="J478">
        <v>3</v>
      </c>
      <c r="K478" t="str">
        <f t="shared" si="7"/>
        <v>Cluster :2 Sub-Cluster :3</v>
      </c>
    </row>
    <row r="479" spans="1:11" x14ac:dyDescent="0.2">
      <c r="A479" t="s">
        <v>102</v>
      </c>
      <c r="B479" t="s">
        <v>646</v>
      </c>
      <c r="C479">
        <v>31.657640050000001</v>
      </c>
      <c r="D479">
        <v>76.664115257891581</v>
      </c>
      <c r="E479">
        <v>2580</v>
      </c>
      <c r="F479">
        <v>-0.47979824497933909</v>
      </c>
      <c r="G479">
        <v>2</v>
      </c>
      <c r="H479">
        <v>81676.711328999998</v>
      </c>
      <c r="I479">
        <v>197793.41736536031</v>
      </c>
      <c r="J479">
        <v>3</v>
      </c>
      <c r="K479" t="str">
        <f t="shared" si="7"/>
        <v>Cluster :2 Sub-Cluster :3</v>
      </c>
    </row>
    <row r="480" spans="1:11" x14ac:dyDescent="0.2">
      <c r="A480" t="s">
        <v>102</v>
      </c>
      <c r="B480" t="s">
        <v>647</v>
      </c>
      <c r="C480">
        <v>31.493213000000001</v>
      </c>
      <c r="D480">
        <v>76.570890307221617</v>
      </c>
      <c r="E480">
        <v>1080</v>
      </c>
      <c r="F480">
        <v>-0.73157843255550592</v>
      </c>
      <c r="G480">
        <v>2</v>
      </c>
      <c r="H480">
        <v>34012.670039999997</v>
      </c>
      <c r="I480">
        <v>82696.561531799351</v>
      </c>
      <c r="J480">
        <v>3</v>
      </c>
      <c r="K480" t="str">
        <f t="shared" si="7"/>
        <v>Cluster :2 Sub-Cluster :3</v>
      </c>
    </row>
    <row r="481" spans="1:11" x14ac:dyDescent="0.2">
      <c r="A481" t="s">
        <v>102</v>
      </c>
      <c r="B481" t="s">
        <v>648</v>
      </c>
      <c r="C481">
        <v>31.64076815</v>
      </c>
      <c r="D481">
        <v>76.431904521388475</v>
      </c>
      <c r="E481">
        <v>780</v>
      </c>
      <c r="F481">
        <v>-0.78193447007073924</v>
      </c>
      <c r="G481">
        <v>2</v>
      </c>
      <c r="H481">
        <v>24679.799157000001</v>
      </c>
      <c r="I481">
        <v>59616.885526683007</v>
      </c>
      <c r="J481">
        <v>3</v>
      </c>
      <c r="K481" t="str">
        <f t="shared" si="7"/>
        <v>Cluster :2 Sub-Cluster :3</v>
      </c>
    </row>
    <row r="482" spans="1:11" x14ac:dyDescent="0.2">
      <c r="A482" t="s">
        <v>102</v>
      </c>
      <c r="B482" t="s">
        <v>102</v>
      </c>
      <c r="C482">
        <v>25.9381591</v>
      </c>
      <c r="D482">
        <v>80.030268057694641</v>
      </c>
      <c r="E482">
        <v>3300</v>
      </c>
      <c r="F482">
        <v>-0.35894375494277908</v>
      </c>
      <c r="G482">
        <v>1</v>
      </c>
      <c r="H482">
        <v>85595.925029999999</v>
      </c>
      <c r="I482">
        <v>264099.88459039229</v>
      </c>
      <c r="J482">
        <v>0</v>
      </c>
      <c r="K482" t="str">
        <f t="shared" si="7"/>
        <v>Cluster :1 Sub-Cluster :0</v>
      </c>
    </row>
    <row r="483" spans="1:11" x14ac:dyDescent="0.2">
      <c r="A483" t="s">
        <v>102</v>
      </c>
      <c r="B483" t="s">
        <v>102</v>
      </c>
      <c r="C483">
        <v>31.684869500000001</v>
      </c>
      <c r="D483">
        <v>76.525448800000007</v>
      </c>
      <c r="E483">
        <v>3300</v>
      </c>
      <c r="F483">
        <v>-0.35894375494277908</v>
      </c>
      <c r="G483">
        <v>2</v>
      </c>
      <c r="H483">
        <v>104560.06935000001</v>
      </c>
      <c r="I483">
        <v>252533.98104000001</v>
      </c>
      <c r="J483">
        <v>3</v>
      </c>
      <c r="K483" t="str">
        <f t="shared" si="7"/>
        <v>Cluster :2 Sub-Cluster :3</v>
      </c>
    </row>
    <row r="484" spans="1:11" x14ac:dyDescent="0.2">
      <c r="A484" t="s">
        <v>102</v>
      </c>
      <c r="B484" t="s">
        <v>649</v>
      </c>
      <c r="C484">
        <v>25.706566550000002</v>
      </c>
      <c r="D484">
        <v>80.043457111580693</v>
      </c>
      <c r="E484">
        <v>4830</v>
      </c>
      <c r="F484">
        <v>-0.1021279636150889</v>
      </c>
      <c r="G484">
        <v>1</v>
      </c>
      <c r="H484">
        <v>124162.71643650001</v>
      </c>
      <c r="I484">
        <v>386609.89784893481</v>
      </c>
      <c r="J484">
        <v>0</v>
      </c>
      <c r="K484" t="str">
        <f t="shared" si="7"/>
        <v>Cluster :1 Sub-Cluster :0</v>
      </c>
    </row>
    <row r="485" spans="1:11" x14ac:dyDescent="0.2">
      <c r="A485" t="s">
        <v>102</v>
      </c>
      <c r="B485" t="s">
        <v>650</v>
      </c>
      <c r="C485">
        <v>31.72093375</v>
      </c>
      <c r="D485">
        <v>76.390697369094966</v>
      </c>
      <c r="E485">
        <v>2310</v>
      </c>
      <c r="F485">
        <v>-0.52511867874304918</v>
      </c>
      <c r="G485">
        <v>2</v>
      </c>
      <c r="H485">
        <v>73275.356962499995</v>
      </c>
      <c r="I485">
        <v>176462.51092260939</v>
      </c>
      <c r="J485">
        <v>3</v>
      </c>
      <c r="K485" t="str">
        <f t="shared" si="7"/>
        <v>Cluster :2 Sub-Cluster :3</v>
      </c>
    </row>
    <row r="486" spans="1:11" x14ac:dyDescent="0.2">
      <c r="A486" t="s">
        <v>102</v>
      </c>
      <c r="B486" t="s">
        <v>651</v>
      </c>
      <c r="C486">
        <v>25.634319600000001</v>
      </c>
      <c r="D486">
        <v>79.526092646539553</v>
      </c>
      <c r="E486">
        <v>3000</v>
      </c>
      <c r="F486">
        <v>-0.4092997924580124</v>
      </c>
      <c r="G486">
        <v>1</v>
      </c>
      <c r="H486">
        <v>76902.958800000008</v>
      </c>
      <c r="I486">
        <v>238578.27793961871</v>
      </c>
      <c r="J486">
        <v>0</v>
      </c>
      <c r="K486" t="str">
        <f t="shared" si="7"/>
        <v>Cluster :1 Sub-Cluster :0</v>
      </c>
    </row>
    <row r="487" spans="1:11" x14ac:dyDescent="0.2">
      <c r="A487" t="s">
        <v>102</v>
      </c>
      <c r="B487" t="s">
        <v>652</v>
      </c>
      <c r="C487">
        <v>25.799683349999999</v>
      </c>
      <c r="D487">
        <v>79.659584394556873</v>
      </c>
      <c r="E487">
        <v>2340</v>
      </c>
      <c r="F487">
        <v>-0.52008307499152584</v>
      </c>
      <c r="G487">
        <v>1</v>
      </c>
      <c r="H487">
        <v>60371.259038999997</v>
      </c>
      <c r="I487">
        <v>186403.42748326311</v>
      </c>
      <c r="J487">
        <v>0</v>
      </c>
      <c r="K487" t="str">
        <f t="shared" si="7"/>
        <v>Cluster :1 Sub-Cluster :0</v>
      </c>
    </row>
    <row r="488" spans="1:11" x14ac:dyDescent="0.2">
      <c r="A488" t="s">
        <v>102</v>
      </c>
      <c r="B488" t="s">
        <v>653</v>
      </c>
      <c r="C488">
        <v>31.835548200000002</v>
      </c>
      <c r="D488">
        <v>76.505974399999999</v>
      </c>
      <c r="E488">
        <v>1290</v>
      </c>
      <c r="F488">
        <v>-0.69632920629484263</v>
      </c>
      <c r="G488">
        <v>2</v>
      </c>
      <c r="H488">
        <v>41067.857178000013</v>
      </c>
      <c r="I488">
        <v>98692.706976000001</v>
      </c>
      <c r="J488">
        <v>3</v>
      </c>
      <c r="K488" t="str">
        <f t="shared" si="7"/>
        <v>Cluster :2 Sub-Cluster :3</v>
      </c>
    </row>
    <row r="489" spans="1:11" x14ac:dyDescent="0.2">
      <c r="A489" t="s">
        <v>103</v>
      </c>
      <c r="B489" t="s">
        <v>654</v>
      </c>
      <c r="C489">
        <v>29.101294299999999</v>
      </c>
      <c r="D489">
        <v>75.1675355</v>
      </c>
      <c r="E489">
        <v>3990</v>
      </c>
      <c r="F489">
        <v>-0.2431248686577423</v>
      </c>
      <c r="G489">
        <v>2</v>
      </c>
      <c r="H489">
        <v>116114.164257</v>
      </c>
      <c r="I489">
        <v>299918.46664499998</v>
      </c>
      <c r="J489">
        <v>7</v>
      </c>
      <c r="K489" t="str">
        <f t="shared" si="7"/>
        <v>Cluster :2 Sub-Cluster :7</v>
      </c>
    </row>
    <row r="490" spans="1:11" x14ac:dyDescent="0.2">
      <c r="A490" t="s">
        <v>103</v>
      </c>
      <c r="B490" t="s">
        <v>103</v>
      </c>
      <c r="C490">
        <v>29.611705300000001</v>
      </c>
      <c r="D490">
        <v>74.293601899999999</v>
      </c>
      <c r="E490">
        <v>5820</v>
      </c>
      <c r="F490">
        <v>6.4046960185181176E-2</v>
      </c>
      <c r="G490">
        <v>2</v>
      </c>
      <c r="H490">
        <v>172340.12484599999</v>
      </c>
      <c r="I490">
        <v>432388.76305800001</v>
      </c>
      <c r="J490">
        <v>7</v>
      </c>
      <c r="K490" t="str">
        <f t="shared" si="7"/>
        <v>Cluster :2 Sub-Cluster :7</v>
      </c>
    </row>
    <row r="491" spans="1:11" x14ac:dyDescent="0.2">
      <c r="A491" t="s">
        <v>103</v>
      </c>
      <c r="B491" t="s">
        <v>655</v>
      </c>
      <c r="C491">
        <v>29.184136599999999</v>
      </c>
      <c r="D491">
        <v>74.769139199999998</v>
      </c>
      <c r="E491">
        <v>4320</v>
      </c>
      <c r="F491">
        <v>-0.18773322739098561</v>
      </c>
      <c r="G491">
        <v>2</v>
      </c>
      <c r="H491">
        <v>126075.470112</v>
      </c>
      <c r="I491">
        <v>323002.68134399998</v>
      </c>
      <c r="J491">
        <v>7</v>
      </c>
      <c r="K491" t="str">
        <f t="shared" si="7"/>
        <v>Cluster :2 Sub-Cluster :7</v>
      </c>
    </row>
    <row r="492" spans="1:11" x14ac:dyDescent="0.2">
      <c r="A492" t="s">
        <v>103</v>
      </c>
      <c r="B492" t="s">
        <v>656</v>
      </c>
      <c r="C492">
        <v>29.4916223</v>
      </c>
      <c r="D492">
        <v>74.079024899999993</v>
      </c>
      <c r="E492">
        <v>2970</v>
      </c>
      <c r="F492">
        <v>-0.41433539620953569</v>
      </c>
      <c r="G492">
        <v>2</v>
      </c>
      <c r="H492">
        <v>87590.118231</v>
      </c>
      <c r="I492">
        <v>220014.70395299999</v>
      </c>
      <c r="J492">
        <v>7</v>
      </c>
      <c r="K492" t="str">
        <f t="shared" si="7"/>
        <v>Cluster :2 Sub-Cluster :7</v>
      </c>
    </row>
    <row r="493" spans="1:11" x14ac:dyDescent="0.2">
      <c r="A493" t="s">
        <v>103</v>
      </c>
      <c r="B493" t="s">
        <v>657</v>
      </c>
      <c r="C493">
        <v>29.263100000000001</v>
      </c>
      <c r="D493">
        <v>74.401600000000002</v>
      </c>
      <c r="E493">
        <v>2790</v>
      </c>
      <c r="F493">
        <v>-0.44454901871867569</v>
      </c>
      <c r="G493">
        <v>2</v>
      </c>
      <c r="H493">
        <v>81644.048999999999</v>
      </c>
      <c r="I493">
        <v>207580.46400000001</v>
      </c>
      <c r="J493">
        <v>7</v>
      </c>
      <c r="K493" t="str">
        <f t="shared" si="7"/>
        <v>Cluster :2 Sub-Cluster :7</v>
      </c>
    </row>
    <row r="494" spans="1:11" x14ac:dyDescent="0.2">
      <c r="A494" t="s">
        <v>103</v>
      </c>
      <c r="B494" t="s">
        <v>658</v>
      </c>
      <c r="C494">
        <v>29.611224400000001</v>
      </c>
      <c r="D494">
        <v>74.266481200000001</v>
      </c>
      <c r="E494">
        <v>2190</v>
      </c>
      <c r="F494">
        <v>-0.54526109374914244</v>
      </c>
      <c r="G494">
        <v>2</v>
      </c>
      <c r="H494">
        <v>64848.581436</v>
      </c>
      <c r="I494">
        <v>162643.59382800001</v>
      </c>
      <c r="J494">
        <v>7</v>
      </c>
      <c r="K494" t="str">
        <f t="shared" si="7"/>
        <v>Cluster :2 Sub-Cluster :7</v>
      </c>
    </row>
    <row r="495" spans="1:11" x14ac:dyDescent="0.2">
      <c r="A495" t="s">
        <v>103</v>
      </c>
      <c r="B495" t="s">
        <v>659</v>
      </c>
      <c r="C495">
        <v>29.542931599999999</v>
      </c>
      <c r="D495">
        <v>74.501689299999995</v>
      </c>
      <c r="E495">
        <v>2310</v>
      </c>
      <c r="F495">
        <v>-0.52511867874304918</v>
      </c>
      <c r="G495">
        <v>2</v>
      </c>
      <c r="H495">
        <v>68244.171996000005</v>
      </c>
      <c r="I495">
        <v>172098.902283</v>
      </c>
      <c r="J495">
        <v>7</v>
      </c>
      <c r="K495" t="str">
        <f t="shared" si="7"/>
        <v>Cluster :2 Sub-Cluster :7</v>
      </c>
    </row>
    <row r="496" spans="1:11" x14ac:dyDescent="0.2">
      <c r="A496" t="s">
        <v>104</v>
      </c>
      <c r="B496" t="s">
        <v>660</v>
      </c>
      <c r="C496">
        <v>22.41003705</v>
      </c>
      <c r="D496">
        <v>76.938298443610819</v>
      </c>
      <c r="E496">
        <v>990</v>
      </c>
      <c r="F496">
        <v>-0.74668524381007595</v>
      </c>
      <c r="G496">
        <v>0</v>
      </c>
      <c r="H496">
        <v>22185.936679499999</v>
      </c>
      <c r="I496">
        <v>76168.915459174706</v>
      </c>
      <c r="J496">
        <v>0</v>
      </c>
      <c r="K496" t="str">
        <f t="shared" si="7"/>
        <v>Cluster :0 Sub-Cluster :0</v>
      </c>
    </row>
    <row r="497" spans="1:11" x14ac:dyDescent="0.2">
      <c r="A497" t="s">
        <v>104</v>
      </c>
      <c r="B497" t="s">
        <v>104</v>
      </c>
      <c r="C497">
        <v>22.339040099999998</v>
      </c>
      <c r="D497">
        <v>77.101550399999994</v>
      </c>
      <c r="E497">
        <v>2130</v>
      </c>
      <c r="F497">
        <v>-0.55533230125218913</v>
      </c>
      <c r="G497">
        <v>0</v>
      </c>
      <c r="H497">
        <v>47582.155412999993</v>
      </c>
      <c r="I497">
        <v>164226.302352</v>
      </c>
      <c r="J497">
        <v>0</v>
      </c>
      <c r="K497" t="str">
        <f t="shared" si="7"/>
        <v>Cluster :0 Sub-Cluster :0</v>
      </c>
    </row>
    <row r="498" spans="1:11" x14ac:dyDescent="0.2">
      <c r="A498" t="s">
        <v>104</v>
      </c>
      <c r="B498" t="s">
        <v>661</v>
      </c>
      <c r="C498">
        <v>22.1534084</v>
      </c>
      <c r="D498">
        <v>76.882161201347913</v>
      </c>
      <c r="E498">
        <v>1260</v>
      </c>
      <c r="F498">
        <v>-0.70136481004636586</v>
      </c>
      <c r="G498">
        <v>0</v>
      </c>
      <c r="H498">
        <v>27913.294583999999</v>
      </c>
      <c r="I498">
        <v>96871.523113698364</v>
      </c>
      <c r="J498">
        <v>0</v>
      </c>
      <c r="K498" t="str">
        <f t="shared" si="7"/>
        <v>Cluster :0 Sub-Cluster :0</v>
      </c>
    </row>
    <row r="499" spans="1:11" x14ac:dyDescent="0.2">
      <c r="A499" t="s">
        <v>104</v>
      </c>
      <c r="B499" t="s">
        <v>662</v>
      </c>
      <c r="C499">
        <v>22.097719900000001</v>
      </c>
      <c r="D499">
        <v>77.064335482993584</v>
      </c>
      <c r="E499">
        <v>1140</v>
      </c>
      <c r="F499">
        <v>-0.72150722505245923</v>
      </c>
      <c r="G499">
        <v>0</v>
      </c>
      <c r="H499">
        <v>25191.400686000001</v>
      </c>
      <c r="I499">
        <v>87853.34245061269</v>
      </c>
      <c r="J499">
        <v>0</v>
      </c>
      <c r="K499" t="str">
        <f t="shared" si="7"/>
        <v>Cluster :0 Sub-Cluster :0</v>
      </c>
    </row>
    <row r="500" spans="1:11" x14ac:dyDescent="0.2">
      <c r="A500" t="s">
        <v>104</v>
      </c>
      <c r="B500" t="s">
        <v>663</v>
      </c>
      <c r="C500">
        <v>22.3664266</v>
      </c>
      <c r="D500">
        <v>77.222478800000005</v>
      </c>
      <c r="E500">
        <v>1080</v>
      </c>
      <c r="F500">
        <v>-0.73157843255550592</v>
      </c>
      <c r="G500">
        <v>0</v>
      </c>
      <c r="H500">
        <v>24155.740728000001</v>
      </c>
      <c r="I500">
        <v>83400.277104000008</v>
      </c>
      <c r="J500">
        <v>0</v>
      </c>
      <c r="K500" t="str">
        <f t="shared" si="7"/>
        <v>Cluster :0 Sub-Cluster :0</v>
      </c>
    </row>
    <row r="501" spans="1:11" x14ac:dyDescent="0.2">
      <c r="A501" t="s">
        <v>105</v>
      </c>
      <c r="B501" t="s">
        <v>664</v>
      </c>
      <c r="C501">
        <v>27.15552675</v>
      </c>
      <c r="D501">
        <v>80.101015963385905</v>
      </c>
      <c r="E501">
        <v>9120</v>
      </c>
      <c r="F501">
        <v>0.61796337285274816</v>
      </c>
      <c r="G501">
        <v>1</v>
      </c>
      <c r="H501">
        <v>247658.40396</v>
      </c>
      <c r="I501">
        <v>730521.26558607945</v>
      </c>
      <c r="J501">
        <v>0</v>
      </c>
      <c r="K501" t="str">
        <f t="shared" si="7"/>
        <v>Cluster :1 Sub-Cluster :0</v>
      </c>
    </row>
    <row r="502" spans="1:11" x14ac:dyDescent="0.2">
      <c r="A502" t="s">
        <v>105</v>
      </c>
      <c r="B502" t="s">
        <v>105</v>
      </c>
      <c r="C502">
        <v>27.401061899999998</v>
      </c>
      <c r="D502">
        <v>80.1329669</v>
      </c>
      <c r="E502">
        <v>16500</v>
      </c>
      <c r="F502">
        <v>1.8567218957274889</v>
      </c>
      <c r="G502">
        <v>1</v>
      </c>
      <c r="H502">
        <v>452117.52135</v>
      </c>
      <c r="I502">
        <v>1322193.9538499999</v>
      </c>
      <c r="J502">
        <v>0</v>
      </c>
      <c r="K502" t="str">
        <f t="shared" si="7"/>
        <v>Cluster :1 Sub-Cluster :0</v>
      </c>
    </row>
    <row r="503" spans="1:11" x14ac:dyDescent="0.2">
      <c r="A503" t="s">
        <v>105</v>
      </c>
      <c r="B503" t="s">
        <v>665</v>
      </c>
      <c r="C503">
        <v>27.12544385</v>
      </c>
      <c r="D503">
        <v>80.541490841483977</v>
      </c>
      <c r="E503">
        <v>13500</v>
      </c>
      <c r="F503">
        <v>1.353161520575155</v>
      </c>
      <c r="G503">
        <v>1</v>
      </c>
      <c r="H503">
        <v>366193.49197500001</v>
      </c>
      <c r="I503">
        <v>1087310.1263600341</v>
      </c>
      <c r="J503">
        <v>0</v>
      </c>
      <c r="K503" t="str">
        <f t="shared" si="7"/>
        <v>Cluster :1 Sub-Cluster :0</v>
      </c>
    </row>
    <row r="504" spans="1:11" x14ac:dyDescent="0.2">
      <c r="A504" t="s">
        <v>105</v>
      </c>
      <c r="B504" t="s">
        <v>666</v>
      </c>
      <c r="C504">
        <v>27.429174199999999</v>
      </c>
      <c r="D504">
        <v>79.804472445494682</v>
      </c>
      <c r="E504">
        <v>6630</v>
      </c>
      <c r="F504">
        <v>0.20000826147631129</v>
      </c>
      <c r="G504">
        <v>1</v>
      </c>
      <c r="H504">
        <v>181855.42494600001</v>
      </c>
      <c r="I504">
        <v>529103.65231362975</v>
      </c>
      <c r="J504">
        <v>0</v>
      </c>
      <c r="K504" t="str">
        <f t="shared" si="7"/>
        <v>Cluster :1 Sub-Cluster :0</v>
      </c>
    </row>
    <row r="505" spans="1:11" x14ac:dyDescent="0.2">
      <c r="A505" t="s">
        <v>105</v>
      </c>
      <c r="B505" t="s">
        <v>667</v>
      </c>
      <c r="C505">
        <v>27.644668800000002</v>
      </c>
      <c r="D505">
        <v>79.939423500000004</v>
      </c>
      <c r="E505">
        <v>4890</v>
      </c>
      <c r="F505">
        <v>-9.205675611204224E-2</v>
      </c>
      <c r="G505">
        <v>1</v>
      </c>
      <c r="H505">
        <v>135182.43043199999</v>
      </c>
      <c r="I505">
        <v>390903.78091500001</v>
      </c>
      <c r="J505">
        <v>0</v>
      </c>
      <c r="K505" t="str">
        <f t="shared" si="7"/>
        <v>Cluster :1 Sub-Cluster :0</v>
      </c>
    </row>
    <row r="506" spans="1:11" x14ac:dyDescent="0.2">
      <c r="A506" t="s">
        <v>106</v>
      </c>
      <c r="B506" t="s">
        <v>106</v>
      </c>
      <c r="C506">
        <v>29.9384473</v>
      </c>
      <c r="D506">
        <v>78.145298499999996</v>
      </c>
      <c r="E506">
        <v>9810</v>
      </c>
      <c r="F506">
        <v>0.73378225913778494</v>
      </c>
      <c r="G506">
        <v>2</v>
      </c>
      <c r="H506">
        <v>293696.16801299999</v>
      </c>
      <c r="I506">
        <v>766605.37828499998</v>
      </c>
      <c r="J506">
        <v>2</v>
      </c>
      <c r="K506" t="str">
        <f t="shared" si="7"/>
        <v>Cluster :2 Sub-Cluster :2</v>
      </c>
    </row>
    <row r="507" spans="1:11" x14ac:dyDescent="0.2">
      <c r="A507" t="s">
        <v>107</v>
      </c>
      <c r="B507" t="s">
        <v>668</v>
      </c>
      <c r="C507">
        <v>29.253885050000001</v>
      </c>
      <c r="D507">
        <v>75.501742994105513</v>
      </c>
      <c r="E507">
        <v>4140</v>
      </c>
      <c r="F507">
        <v>-0.21794684990012561</v>
      </c>
      <c r="G507">
        <v>2</v>
      </c>
      <c r="H507">
        <v>121111.084107</v>
      </c>
      <c r="I507">
        <v>312577.21599559678</v>
      </c>
      <c r="J507">
        <v>7</v>
      </c>
      <c r="K507" t="str">
        <f t="shared" si="7"/>
        <v>Cluster :2 Sub-Cluster :7</v>
      </c>
    </row>
    <row r="508" spans="1:11" x14ac:dyDescent="0.2">
      <c r="A508" t="s">
        <v>107</v>
      </c>
      <c r="B508" t="s">
        <v>669</v>
      </c>
      <c r="C508">
        <v>29.1352917</v>
      </c>
      <c r="D508">
        <v>75.976475643467381</v>
      </c>
      <c r="E508">
        <v>10890</v>
      </c>
      <c r="F508">
        <v>0.91506399419262496</v>
      </c>
      <c r="G508">
        <v>2</v>
      </c>
      <c r="H508">
        <v>317283.32661300001</v>
      </c>
      <c r="I508">
        <v>827383.8197573598</v>
      </c>
      <c r="J508">
        <v>5</v>
      </c>
      <c r="K508" t="str">
        <f t="shared" si="7"/>
        <v>Cluster :2 Sub-Cluster :5</v>
      </c>
    </row>
    <row r="509" spans="1:11" x14ac:dyDescent="0.2">
      <c r="A509" t="s">
        <v>107</v>
      </c>
      <c r="B509" t="s">
        <v>107</v>
      </c>
      <c r="C509">
        <v>29.156268799999999</v>
      </c>
      <c r="D509">
        <v>75.729230299999998</v>
      </c>
      <c r="E509">
        <v>30180</v>
      </c>
      <c r="F509">
        <v>4.1529572064221298</v>
      </c>
      <c r="G509">
        <v>2</v>
      </c>
      <c r="H509">
        <v>879936.19238399994</v>
      </c>
      <c r="I509">
        <v>2285508.1704540001</v>
      </c>
      <c r="J509">
        <v>0</v>
      </c>
      <c r="K509" t="str">
        <f t="shared" si="7"/>
        <v>Cluster :2 Sub-Cluster :0</v>
      </c>
    </row>
    <row r="510" spans="1:11" x14ac:dyDescent="0.2">
      <c r="A510" t="s">
        <v>107</v>
      </c>
      <c r="B510" t="s">
        <v>670</v>
      </c>
      <c r="C510">
        <v>29.260777449999999</v>
      </c>
      <c r="D510">
        <v>76.114649994189193</v>
      </c>
      <c r="E510">
        <v>3960</v>
      </c>
      <c r="F510">
        <v>-0.2481604724092657</v>
      </c>
      <c r="G510">
        <v>2</v>
      </c>
      <c r="H510">
        <v>115872.678702</v>
      </c>
      <c r="I510">
        <v>301414.0139769892</v>
      </c>
      <c r="J510">
        <v>7</v>
      </c>
      <c r="K510" t="str">
        <f t="shared" si="7"/>
        <v>Cluster :2 Sub-Cluster :7</v>
      </c>
    </row>
    <row r="511" spans="1:11" x14ac:dyDescent="0.2">
      <c r="A511" t="s">
        <v>108</v>
      </c>
      <c r="B511" t="s">
        <v>671</v>
      </c>
      <c r="C511">
        <v>22.7123171</v>
      </c>
      <c r="D511">
        <v>77.746242300000006</v>
      </c>
      <c r="E511">
        <v>1860</v>
      </c>
      <c r="F511">
        <v>-0.60065273501589922</v>
      </c>
      <c r="G511">
        <v>0</v>
      </c>
      <c r="H511">
        <v>42244.909806000003</v>
      </c>
      <c r="I511">
        <v>144608.01067799999</v>
      </c>
      <c r="J511">
        <v>0</v>
      </c>
      <c r="K511" t="str">
        <f t="shared" si="7"/>
        <v>Cluster :0 Sub-Cluster :0</v>
      </c>
    </row>
    <row r="512" spans="1:11" x14ac:dyDescent="0.2">
      <c r="A512" t="s">
        <v>108</v>
      </c>
      <c r="B512" t="s">
        <v>672</v>
      </c>
      <c r="C512">
        <v>22.770377100000001</v>
      </c>
      <c r="D512">
        <v>78.537098299999997</v>
      </c>
      <c r="E512">
        <v>1740</v>
      </c>
      <c r="F512">
        <v>-0.62079515002199248</v>
      </c>
      <c r="G512">
        <v>0</v>
      </c>
      <c r="H512">
        <v>39620.456154</v>
      </c>
      <c r="I512">
        <v>136654.55104200001</v>
      </c>
      <c r="J512">
        <v>0</v>
      </c>
      <c r="K512" t="str">
        <f t="shared" si="7"/>
        <v>Cluster :0 Sub-Cluster :0</v>
      </c>
    </row>
    <row r="513" spans="1:11" x14ac:dyDescent="0.2">
      <c r="A513" t="s">
        <v>108</v>
      </c>
      <c r="B513" t="s">
        <v>108</v>
      </c>
      <c r="C513">
        <v>22.752959799999999</v>
      </c>
      <c r="D513">
        <v>77.717326099999994</v>
      </c>
      <c r="E513">
        <v>2310</v>
      </c>
      <c r="F513">
        <v>-0.52511867874304918</v>
      </c>
      <c r="G513">
        <v>0</v>
      </c>
      <c r="H513">
        <v>52559.337138000003</v>
      </c>
      <c r="I513">
        <v>179527.02329099999</v>
      </c>
      <c r="J513">
        <v>0</v>
      </c>
      <c r="K513" t="str">
        <f t="shared" si="7"/>
        <v>Cluster :0 Sub-Cluster :0</v>
      </c>
    </row>
    <row r="514" spans="1:11" x14ac:dyDescent="0.2">
      <c r="A514" t="s">
        <v>108</v>
      </c>
      <c r="B514" t="s">
        <v>673</v>
      </c>
      <c r="C514">
        <v>22.612496100000001</v>
      </c>
      <c r="D514">
        <v>77.762753000000004</v>
      </c>
      <c r="E514">
        <v>3330</v>
      </c>
      <c r="F514">
        <v>-0.35390815119125568</v>
      </c>
      <c r="G514">
        <v>0</v>
      </c>
      <c r="H514">
        <v>75299.612013000005</v>
      </c>
      <c r="I514">
        <v>258949.96749000001</v>
      </c>
      <c r="J514">
        <v>0</v>
      </c>
      <c r="K514" t="str">
        <f t="shared" si="7"/>
        <v>Cluster :0 Sub-Cluster :0</v>
      </c>
    </row>
    <row r="515" spans="1:11" x14ac:dyDescent="0.2">
      <c r="A515" t="s">
        <v>108</v>
      </c>
      <c r="B515" t="s">
        <v>674</v>
      </c>
      <c r="C515">
        <v>22.615758499999998</v>
      </c>
      <c r="D515">
        <v>77.849435650687838</v>
      </c>
      <c r="E515">
        <v>2490</v>
      </c>
      <c r="F515">
        <v>-0.49490505623390912</v>
      </c>
      <c r="G515">
        <v>0</v>
      </c>
      <c r="H515">
        <v>56313.238664999997</v>
      </c>
      <c r="I515">
        <v>193845.09477021269</v>
      </c>
      <c r="J515">
        <v>0</v>
      </c>
      <c r="K515" t="str">
        <f t="shared" ref="K515:K578" si="8">CONCATENATE("Cluster :", G515, " Sub-Cluster :", J515)</f>
        <v>Cluster :0 Sub-Cluster :0</v>
      </c>
    </row>
    <row r="516" spans="1:11" x14ac:dyDescent="0.2">
      <c r="A516" t="s">
        <v>108</v>
      </c>
      <c r="B516" t="s">
        <v>675</v>
      </c>
      <c r="C516">
        <v>22.451817399999999</v>
      </c>
      <c r="D516">
        <v>77.462791800000005</v>
      </c>
      <c r="E516">
        <v>2610</v>
      </c>
      <c r="F516">
        <v>-0.47476264122781581</v>
      </c>
      <c r="G516">
        <v>0</v>
      </c>
      <c r="H516">
        <v>58599.243413999997</v>
      </c>
      <c r="I516">
        <v>202177.88659800001</v>
      </c>
      <c r="J516">
        <v>0</v>
      </c>
      <c r="K516" t="str">
        <f t="shared" si="8"/>
        <v>Cluster :0 Sub-Cluster :0</v>
      </c>
    </row>
    <row r="517" spans="1:11" x14ac:dyDescent="0.2">
      <c r="A517" t="s">
        <v>108</v>
      </c>
      <c r="B517" t="s">
        <v>676</v>
      </c>
      <c r="C517">
        <v>22.6955916</v>
      </c>
      <c r="D517">
        <v>78.196964699999995</v>
      </c>
      <c r="E517">
        <v>2070</v>
      </c>
      <c r="F517">
        <v>-0.56540350875523582</v>
      </c>
      <c r="G517">
        <v>0</v>
      </c>
      <c r="H517">
        <v>46979.874612</v>
      </c>
      <c r="I517">
        <v>161867.71692899999</v>
      </c>
      <c r="J517">
        <v>0</v>
      </c>
      <c r="K517" t="str">
        <f t="shared" si="8"/>
        <v>Cluster :0 Sub-Cluster :0</v>
      </c>
    </row>
    <row r="518" spans="1:11" x14ac:dyDescent="0.2">
      <c r="A518" t="s">
        <v>109</v>
      </c>
      <c r="B518" t="s">
        <v>677</v>
      </c>
      <c r="C518">
        <v>31.753564650000001</v>
      </c>
      <c r="D518">
        <v>75.712836143504674</v>
      </c>
      <c r="E518">
        <v>11790</v>
      </c>
      <c r="F518">
        <v>1.0661321067383249</v>
      </c>
      <c r="G518">
        <v>2</v>
      </c>
      <c r="H518">
        <v>374374.52722350002</v>
      </c>
      <c r="I518">
        <v>892654.33813192009</v>
      </c>
      <c r="J518">
        <v>5</v>
      </c>
      <c r="K518" t="str">
        <f t="shared" si="8"/>
        <v>Cluster :2 Sub-Cluster :5</v>
      </c>
    </row>
    <row r="519" spans="1:11" x14ac:dyDescent="0.2">
      <c r="A519" t="s">
        <v>109</v>
      </c>
      <c r="B519" t="s">
        <v>678</v>
      </c>
      <c r="C519">
        <v>31.215471600000001</v>
      </c>
      <c r="D519">
        <v>76.142688800000002</v>
      </c>
      <c r="E519">
        <v>10830</v>
      </c>
      <c r="F519">
        <v>0.90499278668957828</v>
      </c>
      <c r="G519">
        <v>2</v>
      </c>
      <c r="H519">
        <v>338063.55742799997</v>
      </c>
      <c r="I519">
        <v>824625.31970400002</v>
      </c>
      <c r="J519">
        <v>5</v>
      </c>
      <c r="K519" t="str">
        <f t="shared" si="8"/>
        <v>Cluster :2 Sub-Cluster :5</v>
      </c>
    </row>
    <row r="520" spans="1:11" x14ac:dyDescent="0.2">
      <c r="A520" t="s">
        <v>109</v>
      </c>
      <c r="B520" t="s">
        <v>109</v>
      </c>
      <c r="C520">
        <v>31.524331400000001</v>
      </c>
      <c r="D520">
        <v>75.905995899999994</v>
      </c>
      <c r="E520">
        <v>18360</v>
      </c>
      <c r="F520">
        <v>2.1689293283219362</v>
      </c>
      <c r="G520">
        <v>2</v>
      </c>
      <c r="H520">
        <v>578786.72450400004</v>
      </c>
      <c r="I520">
        <v>1393634.084724</v>
      </c>
      <c r="J520">
        <v>5</v>
      </c>
      <c r="K520" t="str">
        <f t="shared" si="8"/>
        <v>Cluster :2 Sub-Cluster :5</v>
      </c>
    </row>
    <row r="521" spans="1:11" x14ac:dyDescent="0.2">
      <c r="A521" t="s">
        <v>109</v>
      </c>
      <c r="B521" t="s">
        <v>679</v>
      </c>
      <c r="C521">
        <v>31.9519585</v>
      </c>
      <c r="D521">
        <v>75.613993899999997</v>
      </c>
      <c r="E521">
        <v>11010</v>
      </c>
      <c r="F521">
        <v>0.93520640919871834</v>
      </c>
      <c r="G521">
        <v>2</v>
      </c>
      <c r="H521">
        <v>351791.06308499997</v>
      </c>
      <c r="I521">
        <v>832510.07283899991</v>
      </c>
      <c r="J521">
        <v>5</v>
      </c>
      <c r="K521" t="str">
        <f t="shared" si="8"/>
        <v>Cluster :2 Sub-Cluster :5</v>
      </c>
    </row>
    <row r="522" spans="1:11" x14ac:dyDescent="0.2">
      <c r="A522" t="s">
        <v>110</v>
      </c>
      <c r="B522" t="s">
        <v>680</v>
      </c>
      <c r="C522">
        <v>22.857712249999999</v>
      </c>
      <c r="D522">
        <v>75.538338773011091</v>
      </c>
      <c r="E522">
        <v>3180</v>
      </c>
      <c r="F522">
        <v>-0.3790861699488724</v>
      </c>
      <c r="G522">
        <v>0</v>
      </c>
      <c r="H522">
        <v>72687.524955000001</v>
      </c>
      <c r="I522">
        <v>240211.91729817531</v>
      </c>
      <c r="J522">
        <v>0</v>
      </c>
      <c r="K522" t="str">
        <f t="shared" si="8"/>
        <v>Cluster :0 Sub-Cluster :0</v>
      </c>
    </row>
    <row r="523" spans="1:11" x14ac:dyDescent="0.2">
      <c r="A523" t="s">
        <v>110</v>
      </c>
      <c r="B523" t="s">
        <v>681</v>
      </c>
      <c r="C523">
        <v>22.8185243</v>
      </c>
      <c r="D523">
        <v>75.704902885282522</v>
      </c>
      <c r="E523">
        <v>1410</v>
      </c>
      <c r="F523">
        <v>-0.67618679128874926</v>
      </c>
      <c r="G523">
        <v>0</v>
      </c>
      <c r="H523">
        <v>32174.119263000001</v>
      </c>
      <c r="I523">
        <v>106743.9130682484</v>
      </c>
      <c r="J523">
        <v>0</v>
      </c>
      <c r="K523" t="str">
        <f t="shared" si="8"/>
        <v>Cluster :0 Sub-Cluster :0</v>
      </c>
    </row>
    <row r="524" spans="1:11" x14ac:dyDescent="0.2">
      <c r="A524" t="s">
        <v>110</v>
      </c>
      <c r="B524" t="s">
        <v>110</v>
      </c>
      <c r="C524">
        <v>22.7203616</v>
      </c>
      <c r="D524">
        <v>75.868199599999997</v>
      </c>
      <c r="E524">
        <v>33210</v>
      </c>
      <c r="F524">
        <v>4.6615531853259871</v>
      </c>
      <c r="G524">
        <v>0</v>
      </c>
      <c r="H524">
        <v>754543.208736</v>
      </c>
      <c r="I524">
        <v>2519582.9087160002</v>
      </c>
      <c r="J524">
        <v>0</v>
      </c>
      <c r="K524" t="str">
        <f t="shared" si="8"/>
        <v>Cluster :0 Sub-Cluster :0</v>
      </c>
    </row>
    <row r="525" spans="1:11" x14ac:dyDescent="0.2">
      <c r="A525" t="s">
        <v>110</v>
      </c>
      <c r="B525" t="s">
        <v>682</v>
      </c>
      <c r="C525">
        <v>22.478502150000001</v>
      </c>
      <c r="D525">
        <v>75.808726338230585</v>
      </c>
      <c r="E525">
        <v>5040</v>
      </c>
      <c r="F525">
        <v>-6.6878737354425552E-2</v>
      </c>
      <c r="G525">
        <v>0</v>
      </c>
      <c r="H525">
        <v>113291.650836</v>
      </c>
      <c r="I525">
        <v>382075.98074468208</v>
      </c>
      <c r="J525">
        <v>0</v>
      </c>
      <c r="K525" t="str">
        <f t="shared" si="8"/>
        <v>Cluster :0 Sub-Cluster :0</v>
      </c>
    </row>
    <row r="526" spans="1:11" x14ac:dyDescent="0.2">
      <c r="A526" t="s">
        <v>111</v>
      </c>
      <c r="B526" t="s">
        <v>111</v>
      </c>
      <c r="C526">
        <v>23.1649733</v>
      </c>
      <c r="D526">
        <v>79.951231000000007</v>
      </c>
      <c r="E526">
        <v>19020</v>
      </c>
      <c r="F526">
        <v>2.2797126108554489</v>
      </c>
      <c r="G526">
        <v>1</v>
      </c>
      <c r="H526">
        <v>440597.792166</v>
      </c>
      <c r="I526">
        <v>1520672.41362</v>
      </c>
      <c r="J526">
        <v>2</v>
      </c>
      <c r="K526" t="str">
        <f t="shared" si="8"/>
        <v>Cluster :1 Sub-Cluster :2</v>
      </c>
    </row>
    <row r="527" spans="1:11" x14ac:dyDescent="0.2">
      <c r="A527" t="s">
        <v>111</v>
      </c>
      <c r="B527" t="s">
        <v>683</v>
      </c>
      <c r="C527">
        <v>23.235406399999999</v>
      </c>
      <c r="D527">
        <v>80.34261389833901</v>
      </c>
      <c r="E527">
        <v>1710</v>
      </c>
      <c r="F527">
        <v>-0.62583075377351582</v>
      </c>
      <c r="G527">
        <v>1</v>
      </c>
      <c r="H527">
        <v>39732.544944000001</v>
      </c>
      <c r="I527">
        <v>137385.86976615971</v>
      </c>
      <c r="J527">
        <v>2</v>
      </c>
      <c r="K527" t="str">
        <f t="shared" si="8"/>
        <v>Cluster :1 Sub-Cluster :2</v>
      </c>
    </row>
    <row r="528" spans="1:11" x14ac:dyDescent="0.2">
      <c r="A528" t="s">
        <v>111</v>
      </c>
      <c r="B528" t="s">
        <v>684</v>
      </c>
      <c r="C528">
        <v>23.480216599999999</v>
      </c>
      <c r="D528">
        <v>79.933802377991043</v>
      </c>
      <c r="E528">
        <v>2370</v>
      </c>
      <c r="F528">
        <v>-0.5150474712400025</v>
      </c>
      <c r="G528">
        <v>1</v>
      </c>
      <c r="H528">
        <v>55648.113341999997</v>
      </c>
      <c r="I528">
        <v>189443.11163583881</v>
      </c>
      <c r="J528">
        <v>2</v>
      </c>
      <c r="K528" t="str">
        <f t="shared" si="8"/>
        <v>Cluster :1 Sub-Cluster :2</v>
      </c>
    </row>
    <row r="529" spans="1:11" x14ac:dyDescent="0.2">
      <c r="A529" t="s">
        <v>111</v>
      </c>
      <c r="B529" t="s">
        <v>685</v>
      </c>
      <c r="C529">
        <v>23.282595149999999</v>
      </c>
      <c r="D529">
        <v>79.996817093957361</v>
      </c>
      <c r="E529">
        <v>3690</v>
      </c>
      <c r="F529">
        <v>-0.29348090617297568</v>
      </c>
      <c r="G529">
        <v>1</v>
      </c>
      <c r="H529">
        <v>85912.7761035</v>
      </c>
      <c r="I529">
        <v>295188.25507670268</v>
      </c>
      <c r="J529">
        <v>2</v>
      </c>
      <c r="K529" t="str">
        <f t="shared" si="8"/>
        <v>Cluster :1 Sub-Cluster :2</v>
      </c>
    </row>
    <row r="530" spans="1:11" x14ac:dyDescent="0.2">
      <c r="A530" t="s">
        <v>111</v>
      </c>
      <c r="B530" t="s">
        <v>686</v>
      </c>
      <c r="C530">
        <v>23.323942049999999</v>
      </c>
      <c r="D530">
        <v>79.756517878111254</v>
      </c>
      <c r="E530">
        <v>2280</v>
      </c>
      <c r="F530">
        <v>-0.53015428249457253</v>
      </c>
      <c r="G530">
        <v>1</v>
      </c>
      <c r="H530">
        <v>53178.587873999997</v>
      </c>
      <c r="I530">
        <v>181844.86076209371</v>
      </c>
      <c r="J530">
        <v>2</v>
      </c>
      <c r="K530" t="str">
        <f t="shared" si="8"/>
        <v>Cluster :1 Sub-Cluster :2</v>
      </c>
    </row>
    <row r="531" spans="1:11" x14ac:dyDescent="0.2">
      <c r="A531" t="s">
        <v>111</v>
      </c>
      <c r="B531" t="s">
        <v>562</v>
      </c>
      <c r="C531">
        <v>23.09800195</v>
      </c>
      <c r="D531">
        <v>79.708478771185383</v>
      </c>
      <c r="E531">
        <v>3780</v>
      </c>
      <c r="F531">
        <v>-0.2783740949184057</v>
      </c>
      <c r="G531">
        <v>1</v>
      </c>
      <c r="H531">
        <v>87310.447371000002</v>
      </c>
      <c r="I531">
        <v>301298.04975508078</v>
      </c>
      <c r="J531">
        <v>2</v>
      </c>
      <c r="K531" t="str">
        <f t="shared" si="8"/>
        <v>Cluster :1 Sub-Cluster :2</v>
      </c>
    </row>
    <row r="532" spans="1:11" x14ac:dyDescent="0.2">
      <c r="A532" t="s">
        <v>111</v>
      </c>
      <c r="B532" t="s">
        <v>687</v>
      </c>
      <c r="C532">
        <v>23.490711699999999</v>
      </c>
      <c r="D532">
        <v>80.106720300000006</v>
      </c>
      <c r="E532">
        <v>2490</v>
      </c>
      <c r="F532">
        <v>-0.49490505623390912</v>
      </c>
      <c r="G532">
        <v>1</v>
      </c>
      <c r="H532">
        <v>58491.872132999997</v>
      </c>
      <c r="I532">
        <v>199465.73354700001</v>
      </c>
      <c r="J532">
        <v>2</v>
      </c>
      <c r="K532" t="str">
        <f t="shared" si="8"/>
        <v>Cluster :1 Sub-Cluster :2</v>
      </c>
    </row>
    <row r="533" spans="1:11" x14ac:dyDescent="0.2">
      <c r="A533" t="s">
        <v>112</v>
      </c>
      <c r="B533" t="s">
        <v>688</v>
      </c>
      <c r="C533">
        <v>26.988826899999999</v>
      </c>
      <c r="D533">
        <v>75.855891600000007</v>
      </c>
      <c r="E533">
        <v>6210</v>
      </c>
      <c r="F533">
        <v>0.12950980895498451</v>
      </c>
      <c r="G533">
        <v>0</v>
      </c>
      <c r="H533">
        <v>167600.61504900001</v>
      </c>
      <c r="I533">
        <v>471065.08683599997</v>
      </c>
      <c r="J533">
        <v>2</v>
      </c>
      <c r="K533" t="str">
        <f t="shared" si="8"/>
        <v>Cluster :0 Sub-Cluster :2</v>
      </c>
    </row>
    <row r="534" spans="1:11" x14ac:dyDescent="0.2">
      <c r="A534" t="s">
        <v>112</v>
      </c>
      <c r="B534" t="s">
        <v>689</v>
      </c>
      <c r="C534">
        <v>26.834917699999998</v>
      </c>
      <c r="D534">
        <v>76.049966400000002</v>
      </c>
      <c r="E534">
        <v>3900</v>
      </c>
      <c r="F534">
        <v>-0.25823167991231227</v>
      </c>
      <c r="G534">
        <v>0</v>
      </c>
      <c r="H534">
        <v>104656.17903</v>
      </c>
      <c r="I534">
        <v>296594.86895999999</v>
      </c>
      <c r="J534">
        <v>2</v>
      </c>
      <c r="K534" t="str">
        <f t="shared" si="8"/>
        <v>Cluster :0 Sub-Cluster :2</v>
      </c>
    </row>
    <row r="535" spans="1:11" x14ac:dyDescent="0.2">
      <c r="A535" t="s">
        <v>112</v>
      </c>
      <c r="B535" t="s">
        <v>690</v>
      </c>
      <c r="C535">
        <v>26.6059831</v>
      </c>
      <c r="D535">
        <v>75.943033799999995</v>
      </c>
      <c r="E535">
        <v>3090</v>
      </c>
      <c r="F535">
        <v>-0.39419298120344243</v>
      </c>
      <c r="G535">
        <v>0</v>
      </c>
      <c r="H535">
        <v>82212.487779000003</v>
      </c>
      <c r="I535">
        <v>234663.97444200001</v>
      </c>
      <c r="J535">
        <v>2</v>
      </c>
      <c r="K535" t="str">
        <f t="shared" si="8"/>
        <v>Cluster :0 Sub-Cluster :2</v>
      </c>
    </row>
    <row r="536" spans="1:11" x14ac:dyDescent="0.2">
      <c r="A536" t="s">
        <v>112</v>
      </c>
      <c r="B536" t="s">
        <v>691</v>
      </c>
      <c r="C536">
        <v>27.1726642</v>
      </c>
      <c r="D536">
        <v>75.720359000000002</v>
      </c>
      <c r="E536">
        <v>5430</v>
      </c>
      <c r="F536">
        <v>-1.415888584622188E-3</v>
      </c>
      <c r="G536">
        <v>0</v>
      </c>
      <c r="H536">
        <v>147547.56660600001</v>
      </c>
      <c r="I536">
        <v>411161.54937000002</v>
      </c>
      <c r="J536">
        <v>2</v>
      </c>
      <c r="K536" t="str">
        <f t="shared" si="8"/>
        <v>Cluster :0 Sub-Cluster :2</v>
      </c>
    </row>
    <row r="537" spans="1:11" x14ac:dyDescent="0.2">
      <c r="A537" t="s">
        <v>112</v>
      </c>
      <c r="B537" t="s">
        <v>112</v>
      </c>
      <c r="C537">
        <v>26.9154576</v>
      </c>
      <c r="D537">
        <v>75.818981699999995</v>
      </c>
      <c r="E537">
        <v>31680</v>
      </c>
      <c r="F537">
        <v>4.404737393998297</v>
      </c>
      <c r="G537">
        <v>0</v>
      </c>
      <c r="H537">
        <v>852681.69676800002</v>
      </c>
      <c r="I537">
        <v>2401945.3402559999</v>
      </c>
      <c r="J537">
        <v>2</v>
      </c>
      <c r="K537" t="str">
        <f t="shared" si="8"/>
        <v>Cluster :0 Sub-Cluster :2</v>
      </c>
    </row>
    <row r="538" spans="1:11" x14ac:dyDescent="0.2">
      <c r="A538" t="s">
        <v>112</v>
      </c>
      <c r="B538" t="s">
        <v>692</v>
      </c>
      <c r="C538">
        <v>27.0228991</v>
      </c>
      <c r="D538">
        <v>76.010037600000004</v>
      </c>
      <c r="E538">
        <v>4200</v>
      </c>
      <c r="F538">
        <v>-0.20787564239707901</v>
      </c>
      <c r="G538">
        <v>0</v>
      </c>
      <c r="H538">
        <v>113496.17621999999</v>
      </c>
      <c r="I538">
        <v>319242.15792000003</v>
      </c>
      <c r="J538">
        <v>2</v>
      </c>
      <c r="K538" t="str">
        <f t="shared" si="8"/>
        <v>Cluster :0 Sub-Cluster :2</v>
      </c>
    </row>
    <row r="539" spans="1:11" x14ac:dyDescent="0.2">
      <c r="A539" t="s">
        <v>112</v>
      </c>
      <c r="B539" t="s">
        <v>693</v>
      </c>
      <c r="C539">
        <v>27.707172</v>
      </c>
      <c r="D539">
        <v>76.199644699999993</v>
      </c>
      <c r="E539">
        <v>5700</v>
      </c>
      <c r="F539">
        <v>4.3904545179087838E-2</v>
      </c>
      <c r="G539">
        <v>2</v>
      </c>
      <c r="H539">
        <v>157930.88039999999</v>
      </c>
      <c r="I539">
        <v>434337.97478999989</v>
      </c>
      <c r="J539">
        <v>2</v>
      </c>
      <c r="K539" t="str">
        <f t="shared" si="8"/>
        <v>Cluster :2 Sub-Cluster :2</v>
      </c>
    </row>
    <row r="540" spans="1:11" x14ac:dyDescent="0.2">
      <c r="A540" t="s">
        <v>112</v>
      </c>
      <c r="B540" t="s">
        <v>694</v>
      </c>
      <c r="C540">
        <v>26.579700899999999</v>
      </c>
      <c r="D540">
        <v>75.562243499999994</v>
      </c>
      <c r="E540">
        <v>2640</v>
      </c>
      <c r="F540">
        <v>-0.46972703747629252</v>
      </c>
      <c r="G540">
        <v>0</v>
      </c>
      <c r="H540">
        <v>70170.410376</v>
      </c>
      <c r="I540">
        <v>199484.32284000001</v>
      </c>
      <c r="J540">
        <v>2</v>
      </c>
      <c r="K540" t="str">
        <f t="shared" si="8"/>
        <v>Cluster :0 Sub-Cluster :2</v>
      </c>
    </row>
    <row r="541" spans="1:11" x14ac:dyDescent="0.2">
      <c r="A541" t="s">
        <v>112</v>
      </c>
      <c r="B541" t="s">
        <v>695</v>
      </c>
      <c r="C541">
        <v>26.874276200000001</v>
      </c>
      <c r="D541">
        <v>75.240213600000004</v>
      </c>
      <c r="E541">
        <v>6090</v>
      </c>
      <c r="F541">
        <v>0.1093673939488912</v>
      </c>
      <c r="G541">
        <v>0</v>
      </c>
      <c r="H541">
        <v>163664.34205800001</v>
      </c>
      <c r="I541">
        <v>458212.90082400001</v>
      </c>
      <c r="J541">
        <v>2</v>
      </c>
      <c r="K541" t="str">
        <f t="shared" si="8"/>
        <v>Cluster :0 Sub-Cluster :2</v>
      </c>
    </row>
    <row r="542" spans="1:11" x14ac:dyDescent="0.2">
      <c r="A542" t="s">
        <v>112</v>
      </c>
      <c r="B542" t="s">
        <v>696</v>
      </c>
      <c r="C542">
        <v>26.9001421</v>
      </c>
      <c r="D542">
        <v>75.772222099999993</v>
      </c>
      <c r="E542">
        <v>13380</v>
      </c>
      <c r="F542">
        <v>1.3330191055690619</v>
      </c>
      <c r="G542">
        <v>0</v>
      </c>
      <c r="H542">
        <v>359923.90129800001</v>
      </c>
      <c r="I542">
        <v>1013832.331698</v>
      </c>
      <c r="J542">
        <v>2</v>
      </c>
      <c r="K542" t="str">
        <f t="shared" si="8"/>
        <v>Cluster :0 Sub-Cluster :2</v>
      </c>
    </row>
    <row r="543" spans="1:11" x14ac:dyDescent="0.2">
      <c r="A543" t="s">
        <v>112</v>
      </c>
      <c r="B543" t="s">
        <v>562</v>
      </c>
      <c r="C543">
        <v>27.369080499999999</v>
      </c>
      <c r="D543">
        <v>75.89017226181528</v>
      </c>
      <c r="E543">
        <v>3780</v>
      </c>
      <c r="F543">
        <v>-0.2783740949184057</v>
      </c>
      <c r="G543">
        <v>0</v>
      </c>
      <c r="H543">
        <v>103455.12429000001</v>
      </c>
      <c r="I543">
        <v>286864.85114966182</v>
      </c>
      <c r="J543">
        <v>2</v>
      </c>
      <c r="K543" t="str">
        <f t="shared" si="8"/>
        <v>Cluster :0 Sub-Cluster :2</v>
      </c>
    </row>
    <row r="544" spans="1:11" x14ac:dyDescent="0.2">
      <c r="A544" t="s">
        <v>112</v>
      </c>
      <c r="B544" t="s">
        <v>697</v>
      </c>
      <c r="C544">
        <v>27.434494099999998</v>
      </c>
      <c r="D544">
        <v>76.182343099999997</v>
      </c>
      <c r="E544">
        <v>2310</v>
      </c>
      <c r="F544">
        <v>-0.52511867874304918</v>
      </c>
      <c r="G544">
        <v>0</v>
      </c>
      <c r="H544">
        <v>63373.681370999999</v>
      </c>
      <c r="I544">
        <v>175981.21256099999</v>
      </c>
      <c r="J544">
        <v>2</v>
      </c>
      <c r="K544" t="str">
        <f t="shared" si="8"/>
        <v>Cluster :0 Sub-Cluster :2</v>
      </c>
    </row>
    <row r="545" spans="1:11" x14ac:dyDescent="0.2">
      <c r="A545" t="s">
        <v>113</v>
      </c>
      <c r="B545" t="s">
        <v>698</v>
      </c>
      <c r="C545">
        <v>26.494668900000001</v>
      </c>
      <c r="D545">
        <v>71.207243899999995</v>
      </c>
      <c r="E545">
        <v>1410</v>
      </c>
      <c r="F545">
        <v>-0.67618679128874926</v>
      </c>
      <c r="G545">
        <v>0</v>
      </c>
      <c r="H545">
        <v>37357.483149</v>
      </c>
      <c r="I545">
        <v>100402.21389899999</v>
      </c>
      <c r="J545">
        <v>1</v>
      </c>
      <c r="K545" t="str">
        <f t="shared" si="8"/>
        <v>Cluster :0 Sub-Cluster :1</v>
      </c>
    </row>
    <row r="546" spans="1:11" x14ac:dyDescent="0.2">
      <c r="A546" t="s">
        <v>113</v>
      </c>
      <c r="B546" t="s">
        <v>113</v>
      </c>
      <c r="C546">
        <v>26.911661500000001</v>
      </c>
      <c r="D546">
        <v>70.912488800000006</v>
      </c>
      <c r="E546">
        <v>3660</v>
      </c>
      <c r="F546">
        <v>-0.29851650992449902</v>
      </c>
      <c r="G546">
        <v>0</v>
      </c>
      <c r="H546">
        <v>98496.681089999998</v>
      </c>
      <c r="I546">
        <v>259539.70900800001</v>
      </c>
      <c r="J546">
        <v>1</v>
      </c>
      <c r="K546" t="str">
        <f t="shared" si="8"/>
        <v>Cluster :0 Sub-Cluster :1</v>
      </c>
    </row>
    <row r="547" spans="1:11" x14ac:dyDescent="0.2">
      <c r="A547" t="s">
        <v>113</v>
      </c>
      <c r="B547" t="s">
        <v>699</v>
      </c>
      <c r="C547">
        <v>26.9198813</v>
      </c>
      <c r="D547">
        <v>71.919757300000001</v>
      </c>
      <c r="E547">
        <v>4200</v>
      </c>
      <c r="F547">
        <v>-0.20787564239707901</v>
      </c>
      <c r="G547">
        <v>0</v>
      </c>
      <c r="H547">
        <v>113063.50146</v>
      </c>
      <c r="I547">
        <v>302062.98066</v>
      </c>
      <c r="J547">
        <v>1</v>
      </c>
      <c r="K547" t="str">
        <f t="shared" si="8"/>
        <v>Cluster :0 Sub-Cluster :1</v>
      </c>
    </row>
    <row r="548" spans="1:11" x14ac:dyDescent="0.2">
      <c r="A548" t="s">
        <v>114</v>
      </c>
      <c r="B548" t="s">
        <v>700</v>
      </c>
      <c r="C548">
        <v>31.250170199999999</v>
      </c>
      <c r="D548">
        <v>75.614611999999994</v>
      </c>
      <c r="E548">
        <v>37530</v>
      </c>
      <c r="F548">
        <v>5.3866801255453476</v>
      </c>
      <c r="G548">
        <v>2</v>
      </c>
      <c r="H548">
        <v>1172818.8876060001</v>
      </c>
      <c r="I548">
        <v>2837816.3883600002</v>
      </c>
      <c r="J548">
        <v>6</v>
      </c>
      <c r="K548" t="str">
        <f t="shared" si="8"/>
        <v>Cluster :2 Sub-Cluster :6</v>
      </c>
    </row>
    <row r="549" spans="1:11" x14ac:dyDescent="0.2">
      <c r="A549" t="s">
        <v>114</v>
      </c>
      <c r="B549" t="s">
        <v>701</v>
      </c>
      <c r="C549">
        <v>31.419206849999998</v>
      </c>
      <c r="D549">
        <v>75.529903219323757</v>
      </c>
      <c r="E549">
        <v>9570</v>
      </c>
      <c r="F549">
        <v>0.6934974291255982</v>
      </c>
      <c r="G549">
        <v>2</v>
      </c>
      <c r="H549">
        <v>300681.80955449998</v>
      </c>
      <c r="I549">
        <v>722821.17380892835</v>
      </c>
      <c r="J549">
        <v>5</v>
      </c>
      <c r="K549" t="str">
        <f t="shared" si="8"/>
        <v>Cluster :2 Sub-Cluster :5</v>
      </c>
    </row>
    <row r="550" spans="1:11" x14ac:dyDescent="0.2">
      <c r="A550" t="s">
        <v>114</v>
      </c>
      <c r="B550" t="s">
        <v>702</v>
      </c>
      <c r="C550">
        <v>31.107377400000001</v>
      </c>
      <c r="D550">
        <v>75.466520613431342</v>
      </c>
      <c r="E550">
        <v>6810</v>
      </c>
      <c r="F550">
        <v>0.23022188398545129</v>
      </c>
      <c r="G550">
        <v>2</v>
      </c>
      <c r="H550">
        <v>211841.24009400001</v>
      </c>
      <c r="I550">
        <v>513927.00537746737</v>
      </c>
      <c r="J550">
        <v>5</v>
      </c>
      <c r="K550" t="str">
        <f t="shared" si="8"/>
        <v>Cluster :2 Sub-Cluster :5</v>
      </c>
    </row>
    <row r="551" spans="1:11" x14ac:dyDescent="0.2">
      <c r="A551" t="s">
        <v>114</v>
      </c>
      <c r="B551" t="s">
        <v>703</v>
      </c>
      <c r="C551">
        <v>31.018294000000001</v>
      </c>
      <c r="D551">
        <v>75.783911599999996</v>
      </c>
      <c r="E551">
        <v>12510</v>
      </c>
      <c r="F551">
        <v>1.1869865967748849</v>
      </c>
      <c r="G551">
        <v>2</v>
      </c>
      <c r="H551">
        <v>388038.85794000002</v>
      </c>
      <c r="I551">
        <v>948056.73411600001</v>
      </c>
      <c r="J551">
        <v>5</v>
      </c>
      <c r="K551" t="str">
        <f t="shared" si="8"/>
        <v>Cluster :2 Sub-Cluster :5</v>
      </c>
    </row>
    <row r="552" spans="1:11" x14ac:dyDescent="0.2">
      <c r="A552" t="s">
        <v>114</v>
      </c>
      <c r="B552" t="s">
        <v>704</v>
      </c>
      <c r="C552">
        <v>31.083106399999998</v>
      </c>
      <c r="D552">
        <v>75.336671100000004</v>
      </c>
      <c r="E552">
        <v>5460</v>
      </c>
      <c r="F552">
        <v>3.6197151669011482E-3</v>
      </c>
      <c r="G552">
        <v>2</v>
      </c>
      <c r="H552">
        <v>169713.76094400001</v>
      </c>
      <c r="I552">
        <v>411338.22420599998</v>
      </c>
      <c r="J552">
        <v>5</v>
      </c>
      <c r="K552" t="str">
        <f t="shared" si="8"/>
        <v>Cluster :2 Sub-Cluster :5</v>
      </c>
    </row>
    <row r="553" spans="1:11" x14ac:dyDescent="0.2">
      <c r="A553" t="s">
        <v>115</v>
      </c>
      <c r="B553" t="s">
        <v>115</v>
      </c>
      <c r="C553">
        <v>26.143189599999999</v>
      </c>
      <c r="D553">
        <v>79.333568499999998</v>
      </c>
      <c r="E553">
        <v>3900</v>
      </c>
      <c r="F553">
        <v>-0.25823167991231227</v>
      </c>
      <c r="G553">
        <v>1</v>
      </c>
      <c r="H553">
        <v>101958.43944</v>
      </c>
      <c r="I553">
        <v>309400.91714999999</v>
      </c>
      <c r="J553">
        <v>0</v>
      </c>
      <c r="K553" t="str">
        <f t="shared" si="8"/>
        <v>Cluster :1 Sub-Cluster :0</v>
      </c>
    </row>
    <row r="554" spans="1:11" x14ac:dyDescent="0.2">
      <c r="A554" t="s">
        <v>115</v>
      </c>
      <c r="B554" t="s">
        <v>705</v>
      </c>
      <c r="C554">
        <v>26.11329525</v>
      </c>
      <c r="D554">
        <v>79.616601587191866</v>
      </c>
      <c r="E554">
        <v>5100</v>
      </c>
      <c r="F554">
        <v>-5.6807529851378893E-2</v>
      </c>
      <c r="G554">
        <v>1</v>
      </c>
      <c r="H554">
        <v>133177.80577499999</v>
      </c>
      <c r="I554">
        <v>406044.66809467849</v>
      </c>
      <c r="J554">
        <v>0</v>
      </c>
      <c r="K554" t="str">
        <f t="shared" si="8"/>
        <v>Cluster :1 Sub-Cluster :0</v>
      </c>
    </row>
    <row r="555" spans="1:11" x14ac:dyDescent="0.2">
      <c r="A555" t="s">
        <v>115</v>
      </c>
      <c r="B555" t="s">
        <v>706</v>
      </c>
      <c r="C555">
        <v>25.993521000000001</v>
      </c>
      <c r="D555">
        <v>79.145578799999996</v>
      </c>
      <c r="E555">
        <v>4140</v>
      </c>
      <c r="F555">
        <v>-0.21794684990012561</v>
      </c>
      <c r="G555">
        <v>1</v>
      </c>
      <c r="H555">
        <v>107613.17694</v>
      </c>
      <c r="I555">
        <v>327662.69623200002</v>
      </c>
      <c r="J555">
        <v>0</v>
      </c>
      <c r="K555" t="str">
        <f t="shared" si="8"/>
        <v>Cluster :1 Sub-Cluster :0</v>
      </c>
    </row>
    <row r="556" spans="1:11" x14ac:dyDescent="0.2">
      <c r="A556" t="s">
        <v>115</v>
      </c>
      <c r="B556" t="s">
        <v>707</v>
      </c>
      <c r="C556">
        <v>26.28560895</v>
      </c>
      <c r="D556">
        <v>79.213181726359295</v>
      </c>
      <c r="E556">
        <v>4620</v>
      </c>
      <c r="F556">
        <v>-0.13737718987575229</v>
      </c>
      <c r="G556">
        <v>1</v>
      </c>
      <c r="H556">
        <v>121439.513349</v>
      </c>
      <c r="I556">
        <v>365964.89957577997</v>
      </c>
      <c r="J556">
        <v>0</v>
      </c>
      <c r="K556" t="str">
        <f t="shared" si="8"/>
        <v>Cluster :1 Sub-Cluster :0</v>
      </c>
    </row>
    <row r="557" spans="1:11" x14ac:dyDescent="0.2">
      <c r="A557" t="s">
        <v>115</v>
      </c>
      <c r="B557" t="s">
        <v>708</v>
      </c>
      <c r="C557">
        <v>25.9863918</v>
      </c>
      <c r="D557">
        <v>79.453453800000005</v>
      </c>
      <c r="E557">
        <v>5460</v>
      </c>
      <c r="F557">
        <v>3.6197151669011482E-3</v>
      </c>
      <c r="G557">
        <v>1</v>
      </c>
      <c r="H557">
        <v>141885.69922800001</v>
      </c>
      <c r="I557">
        <v>433815.85774800001</v>
      </c>
      <c r="J557">
        <v>0</v>
      </c>
      <c r="K557" t="str">
        <f t="shared" si="8"/>
        <v>Cluster :1 Sub-Cluster :0</v>
      </c>
    </row>
    <row r="558" spans="1:11" x14ac:dyDescent="0.2">
      <c r="A558" t="s">
        <v>116</v>
      </c>
      <c r="B558" t="s">
        <v>709</v>
      </c>
      <c r="C558">
        <v>25.372156</v>
      </c>
      <c r="D558">
        <v>72.783896999999996</v>
      </c>
      <c r="E558">
        <v>3300</v>
      </c>
      <c r="F558">
        <v>-0.35894375494277908</v>
      </c>
      <c r="G558">
        <v>0</v>
      </c>
      <c r="H558">
        <v>83728.114799999996</v>
      </c>
      <c r="I558">
        <v>240186.86009999999</v>
      </c>
      <c r="J558">
        <v>1</v>
      </c>
      <c r="K558" t="str">
        <f t="shared" si="8"/>
        <v>Cluster :0 Sub-Cluster :1</v>
      </c>
    </row>
    <row r="559" spans="1:11" x14ac:dyDescent="0.2">
      <c r="A559" t="s">
        <v>116</v>
      </c>
      <c r="B559" t="s">
        <v>710</v>
      </c>
      <c r="C559">
        <v>25.216678300000002</v>
      </c>
      <c r="D559">
        <v>72.024565899999999</v>
      </c>
      <c r="E559">
        <v>2100</v>
      </c>
      <c r="F559">
        <v>-0.56036790500371247</v>
      </c>
      <c r="G559">
        <v>0</v>
      </c>
      <c r="H559">
        <v>52955.024429999998</v>
      </c>
      <c r="I559">
        <v>151251.58838999999</v>
      </c>
      <c r="J559">
        <v>1</v>
      </c>
      <c r="K559" t="str">
        <f t="shared" si="8"/>
        <v>Cluster :0 Sub-Cluster :1</v>
      </c>
    </row>
    <row r="560" spans="1:11" x14ac:dyDescent="0.2">
      <c r="A560" t="s">
        <v>116</v>
      </c>
      <c r="B560" t="s">
        <v>711</v>
      </c>
      <c r="C560">
        <v>25.009855999999999</v>
      </c>
      <c r="D560">
        <v>72.263476999999995</v>
      </c>
      <c r="E560">
        <v>4170</v>
      </c>
      <c r="F560">
        <v>-0.2129112461486023</v>
      </c>
      <c r="G560">
        <v>0</v>
      </c>
      <c r="H560">
        <v>104291.09952</v>
      </c>
      <c r="I560">
        <v>301338.69909000001</v>
      </c>
      <c r="J560">
        <v>1</v>
      </c>
      <c r="K560" t="str">
        <f t="shared" si="8"/>
        <v>Cluster :0 Sub-Cluster :1</v>
      </c>
    </row>
    <row r="561" spans="1:11" x14ac:dyDescent="0.2">
      <c r="A561" t="s">
        <v>116</v>
      </c>
      <c r="B561" t="s">
        <v>116</v>
      </c>
      <c r="C561">
        <v>25.3543102</v>
      </c>
      <c r="D561">
        <v>72.634164499999997</v>
      </c>
      <c r="E561">
        <v>3630</v>
      </c>
      <c r="F561">
        <v>-0.30355211367602242</v>
      </c>
      <c r="G561">
        <v>0</v>
      </c>
      <c r="H561">
        <v>92036.146026000002</v>
      </c>
      <c r="I561">
        <v>263662.01713499997</v>
      </c>
      <c r="J561">
        <v>1</v>
      </c>
      <c r="K561" t="str">
        <f t="shared" si="8"/>
        <v>Cluster :0 Sub-Cluster :1</v>
      </c>
    </row>
    <row r="562" spans="1:11" x14ac:dyDescent="0.2">
      <c r="A562" t="s">
        <v>116</v>
      </c>
      <c r="B562" t="s">
        <v>712</v>
      </c>
      <c r="C562">
        <v>25.211774999999999</v>
      </c>
      <c r="D562">
        <v>72.450692599999996</v>
      </c>
      <c r="E562">
        <v>2820</v>
      </c>
      <c r="F562">
        <v>-0.4395134149671524</v>
      </c>
      <c r="G562">
        <v>0</v>
      </c>
      <c r="H562">
        <v>71097.205499999996</v>
      </c>
      <c r="I562">
        <v>204310.953132</v>
      </c>
      <c r="J562">
        <v>1</v>
      </c>
      <c r="K562" t="str">
        <f t="shared" si="8"/>
        <v>Cluster :0 Sub-Cluster :1</v>
      </c>
    </row>
    <row r="563" spans="1:11" x14ac:dyDescent="0.2">
      <c r="A563" t="s">
        <v>116</v>
      </c>
      <c r="B563" t="s">
        <v>713</v>
      </c>
      <c r="C563">
        <v>24.752870999999999</v>
      </c>
      <c r="D563">
        <v>71.767863000000006</v>
      </c>
      <c r="E563">
        <v>6690</v>
      </c>
      <c r="F563">
        <v>0.21007946897935789</v>
      </c>
      <c r="G563">
        <v>0</v>
      </c>
      <c r="H563">
        <v>165596.70699000001</v>
      </c>
      <c r="I563">
        <v>480127.00347000011</v>
      </c>
      <c r="J563">
        <v>1</v>
      </c>
      <c r="K563" t="str">
        <f t="shared" si="8"/>
        <v>Cluster :0 Sub-Cluster :1</v>
      </c>
    </row>
    <row r="564" spans="1:11" x14ac:dyDescent="0.2">
      <c r="A564" t="s">
        <v>116</v>
      </c>
      <c r="B564" t="s">
        <v>714</v>
      </c>
      <c r="C564">
        <v>25.324528900000001</v>
      </c>
      <c r="D564">
        <v>72.359124499999993</v>
      </c>
      <c r="E564">
        <v>2430</v>
      </c>
      <c r="F564">
        <v>-0.50497626373695581</v>
      </c>
      <c r="G564">
        <v>0</v>
      </c>
      <c r="H564">
        <v>61538.605227</v>
      </c>
      <c r="I564">
        <v>175832.67253499999</v>
      </c>
      <c r="J564">
        <v>1</v>
      </c>
      <c r="K564" t="str">
        <f t="shared" si="8"/>
        <v>Cluster :0 Sub-Cluster :1</v>
      </c>
    </row>
    <row r="565" spans="1:11" x14ac:dyDescent="0.2">
      <c r="A565" t="s">
        <v>117</v>
      </c>
      <c r="B565" t="s">
        <v>715</v>
      </c>
      <c r="C565">
        <v>32.902370650000002</v>
      </c>
      <c r="D565">
        <v>74.571412506360161</v>
      </c>
      <c r="E565">
        <v>6540</v>
      </c>
      <c r="F565">
        <v>0.18490145022174129</v>
      </c>
      <c r="G565">
        <v>2</v>
      </c>
      <c r="H565">
        <v>215181.504051</v>
      </c>
      <c r="I565">
        <v>487697.03779159539</v>
      </c>
      <c r="J565">
        <v>1</v>
      </c>
      <c r="K565" t="str">
        <f t="shared" si="8"/>
        <v>Cluster :2 Sub-Cluster :1</v>
      </c>
    </row>
    <row r="566" spans="1:11" x14ac:dyDescent="0.2">
      <c r="A566" t="s">
        <v>117</v>
      </c>
      <c r="B566" t="s">
        <v>716</v>
      </c>
      <c r="C566">
        <v>32.561417900000002</v>
      </c>
      <c r="D566">
        <v>74.871281759947777</v>
      </c>
      <c r="E566">
        <v>2910</v>
      </c>
      <c r="F566">
        <v>-0.42440660371258238</v>
      </c>
      <c r="G566">
        <v>2</v>
      </c>
      <c r="H566">
        <v>94753.726089000003</v>
      </c>
      <c r="I566">
        <v>217875.429921448</v>
      </c>
      <c r="J566">
        <v>1</v>
      </c>
      <c r="K566" t="str">
        <f t="shared" si="8"/>
        <v>Cluster :2 Sub-Cluster :1</v>
      </c>
    </row>
    <row r="567" spans="1:11" x14ac:dyDescent="0.2">
      <c r="A567" t="s">
        <v>117</v>
      </c>
      <c r="B567" t="s">
        <v>117</v>
      </c>
      <c r="C567">
        <v>32.718561399999999</v>
      </c>
      <c r="D567">
        <v>74.858091700000003</v>
      </c>
      <c r="E567">
        <v>25290</v>
      </c>
      <c r="F567">
        <v>3.3321537949238258</v>
      </c>
      <c r="G567">
        <v>2</v>
      </c>
      <c r="H567">
        <v>827452.41780599998</v>
      </c>
      <c r="I567">
        <v>1893161.139093</v>
      </c>
      <c r="J567">
        <v>6</v>
      </c>
      <c r="K567" t="str">
        <f t="shared" si="8"/>
        <v>Cluster :2 Sub-Cluster :6</v>
      </c>
    </row>
    <row r="568" spans="1:11" x14ac:dyDescent="0.2">
      <c r="A568" t="s">
        <v>117</v>
      </c>
      <c r="B568" t="s">
        <v>717</v>
      </c>
      <c r="C568">
        <v>32.575231049999999</v>
      </c>
      <c r="D568">
        <v>74.733851200000004</v>
      </c>
      <c r="E568">
        <v>5160</v>
      </c>
      <c r="F568">
        <v>-4.6736322348332207E-2</v>
      </c>
      <c r="G568">
        <v>2</v>
      </c>
      <c r="H568">
        <v>168088.19221800001</v>
      </c>
      <c r="I568">
        <v>385626.67219200003</v>
      </c>
      <c r="J568">
        <v>1</v>
      </c>
      <c r="K568" t="str">
        <f t="shared" si="8"/>
        <v>Cluster :2 Sub-Cluster :1</v>
      </c>
    </row>
    <row r="569" spans="1:11" x14ac:dyDescent="0.2">
      <c r="A569" t="s">
        <v>118</v>
      </c>
      <c r="B569" t="s">
        <v>718</v>
      </c>
      <c r="C569">
        <v>25.895136399999998</v>
      </c>
      <c r="D569">
        <v>82.439872090068008</v>
      </c>
      <c r="E569">
        <v>6270</v>
      </c>
      <c r="F569">
        <v>0.1395810164580312</v>
      </c>
      <c r="G569">
        <v>1</v>
      </c>
      <c r="H569">
        <v>162362.50522799999</v>
      </c>
      <c r="I569">
        <v>516897.99800472643</v>
      </c>
      <c r="J569">
        <v>1</v>
      </c>
      <c r="K569" t="str">
        <f t="shared" si="8"/>
        <v>Cluster :1 Sub-Cluster :1</v>
      </c>
    </row>
    <row r="570" spans="1:11" x14ac:dyDescent="0.2">
      <c r="A570" t="s">
        <v>118</v>
      </c>
      <c r="B570" t="s">
        <v>118</v>
      </c>
      <c r="C570">
        <v>25.747199999999999</v>
      </c>
      <c r="D570">
        <v>82.688999999999993</v>
      </c>
      <c r="E570">
        <v>14790</v>
      </c>
      <c r="F570">
        <v>1.569692481890659</v>
      </c>
      <c r="G570">
        <v>1</v>
      </c>
      <c r="H570">
        <v>380801.08799999999</v>
      </c>
      <c r="I570">
        <v>1222970.31</v>
      </c>
      <c r="J570">
        <v>1</v>
      </c>
      <c r="K570" t="str">
        <f t="shared" si="8"/>
        <v>Cluster :1 Sub-Cluster :1</v>
      </c>
    </row>
    <row r="571" spans="1:11" x14ac:dyDescent="0.2">
      <c r="A571" t="s">
        <v>118</v>
      </c>
      <c r="B571" t="s">
        <v>719</v>
      </c>
      <c r="C571">
        <v>25.649824899999999</v>
      </c>
      <c r="D571">
        <v>82.929423832496113</v>
      </c>
      <c r="E571">
        <v>9090</v>
      </c>
      <c r="F571">
        <v>0.61292776910122482</v>
      </c>
      <c r="G571">
        <v>1</v>
      </c>
      <c r="H571">
        <v>233156.908341</v>
      </c>
      <c r="I571">
        <v>753828.46263738966</v>
      </c>
      <c r="J571">
        <v>1</v>
      </c>
      <c r="K571" t="str">
        <f t="shared" si="8"/>
        <v>Cluster :1 Sub-Cluster :1</v>
      </c>
    </row>
    <row r="572" spans="1:11" x14ac:dyDescent="0.2">
      <c r="A572" t="s">
        <v>118</v>
      </c>
      <c r="B572" t="s">
        <v>720</v>
      </c>
      <c r="C572">
        <v>25.66886805</v>
      </c>
      <c r="D572">
        <v>82.330978845777651</v>
      </c>
      <c r="E572">
        <v>10110</v>
      </c>
      <c r="F572">
        <v>0.78413829665301826</v>
      </c>
      <c r="G572">
        <v>1</v>
      </c>
      <c r="H572">
        <v>259512.2559855</v>
      </c>
      <c r="I572">
        <v>832366.19613081205</v>
      </c>
      <c r="J572">
        <v>1</v>
      </c>
      <c r="K572" t="str">
        <f t="shared" si="8"/>
        <v>Cluster :1 Sub-Cluster :1</v>
      </c>
    </row>
    <row r="573" spans="1:11" x14ac:dyDescent="0.2">
      <c r="A573" t="s">
        <v>118</v>
      </c>
      <c r="B573" t="s">
        <v>721</v>
      </c>
      <c r="C573">
        <v>25.554996150000001</v>
      </c>
      <c r="D573">
        <v>82.577816042692973</v>
      </c>
      <c r="E573">
        <v>11010</v>
      </c>
      <c r="F573">
        <v>0.93520640919871834</v>
      </c>
      <c r="G573">
        <v>1</v>
      </c>
      <c r="H573">
        <v>281360.50761149998</v>
      </c>
      <c r="I573">
        <v>909181.75463004969</v>
      </c>
      <c r="J573">
        <v>1</v>
      </c>
      <c r="K573" t="str">
        <f t="shared" si="8"/>
        <v>Cluster :1 Sub-Cluster :1</v>
      </c>
    </row>
    <row r="574" spans="1:11" x14ac:dyDescent="0.2">
      <c r="A574" t="s">
        <v>118</v>
      </c>
      <c r="B574" t="s">
        <v>722</v>
      </c>
      <c r="C574">
        <v>26.01864385</v>
      </c>
      <c r="D574">
        <v>82.617201949290603</v>
      </c>
      <c r="E574">
        <v>10470</v>
      </c>
      <c r="F574">
        <v>0.84456554167129827</v>
      </c>
      <c r="G574">
        <v>1</v>
      </c>
      <c r="H574">
        <v>272415.20110950002</v>
      </c>
      <c r="I574">
        <v>865002.10440907266</v>
      </c>
      <c r="J574">
        <v>1</v>
      </c>
      <c r="K574" t="str">
        <f t="shared" si="8"/>
        <v>Cluster :1 Sub-Cluster :1</v>
      </c>
    </row>
    <row r="575" spans="1:11" x14ac:dyDescent="0.2">
      <c r="A575" t="s">
        <v>119</v>
      </c>
      <c r="B575" t="s">
        <v>119</v>
      </c>
      <c r="C575">
        <v>22.760542950000001</v>
      </c>
      <c r="D575">
        <v>74.604952573942882</v>
      </c>
      <c r="E575">
        <v>4500</v>
      </c>
      <c r="F575">
        <v>-0.1575196048818456</v>
      </c>
      <c r="G575">
        <v>0</v>
      </c>
      <c r="H575">
        <v>102422.443275</v>
      </c>
      <c r="I575">
        <v>335722.28658274299</v>
      </c>
      <c r="J575">
        <v>0</v>
      </c>
      <c r="K575" t="str">
        <f t="shared" si="8"/>
        <v>Cluster :0 Sub-Cluster :0</v>
      </c>
    </row>
    <row r="576" spans="1:11" x14ac:dyDescent="0.2">
      <c r="A576" t="s">
        <v>119</v>
      </c>
      <c r="B576" t="s">
        <v>723</v>
      </c>
      <c r="C576">
        <v>22.991083</v>
      </c>
      <c r="D576">
        <v>74.469166191128181</v>
      </c>
      <c r="E576">
        <v>2400</v>
      </c>
      <c r="F576">
        <v>-0.51001186748847915</v>
      </c>
      <c r="G576">
        <v>0</v>
      </c>
      <c r="H576">
        <v>55178.599199999997</v>
      </c>
      <c r="I576">
        <v>178725.99885870761</v>
      </c>
      <c r="J576">
        <v>0</v>
      </c>
      <c r="K576" t="str">
        <f t="shared" si="8"/>
        <v>Cluster :0 Sub-Cluster :0</v>
      </c>
    </row>
    <row r="577" spans="1:11" x14ac:dyDescent="0.2">
      <c r="A577" t="s">
        <v>119</v>
      </c>
      <c r="B577" t="s">
        <v>724</v>
      </c>
      <c r="C577">
        <v>22.967669000000001</v>
      </c>
      <c r="D577">
        <v>74.856067087658403</v>
      </c>
      <c r="E577">
        <v>3240</v>
      </c>
      <c r="F577">
        <v>-0.36901496244582571</v>
      </c>
      <c r="G577">
        <v>0</v>
      </c>
      <c r="H577">
        <v>74415.247560000003</v>
      </c>
      <c r="I577">
        <v>242533.6573640132</v>
      </c>
      <c r="J577">
        <v>0</v>
      </c>
      <c r="K577" t="str">
        <f t="shared" si="8"/>
        <v>Cluster :0 Sub-Cluster :0</v>
      </c>
    </row>
    <row r="578" spans="1:11" x14ac:dyDescent="0.2">
      <c r="A578" t="s">
        <v>119</v>
      </c>
      <c r="B578" t="s">
        <v>725</v>
      </c>
      <c r="C578">
        <v>22.64827215</v>
      </c>
      <c r="D578">
        <v>74.492481717869737</v>
      </c>
      <c r="E578">
        <v>1590</v>
      </c>
      <c r="F578">
        <v>-0.6459731687796092</v>
      </c>
      <c r="G578">
        <v>0</v>
      </c>
      <c r="H578">
        <v>36010.7527185</v>
      </c>
      <c r="I578">
        <v>118443.0459314129</v>
      </c>
      <c r="J578">
        <v>0</v>
      </c>
      <c r="K578" t="str">
        <f t="shared" si="8"/>
        <v>Cluster :0 Sub-Cluster :0</v>
      </c>
    </row>
    <row r="579" spans="1:11" x14ac:dyDescent="0.2">
      <c r="A579" t="s">
        <v>119</v>
      </c>
      <c r="B579" t="s">
        <v>726</v>
      </c>
      <c r="C579">
        <v>23.113757249999999</v>
      </c>
      <c r="D579">
        <v>74.729429035527573</v>
      </c>
      <c r="E579">
        <v>2520</v>
      </c>
      <c r="F579">
        <v>-0.48986945248238578</v>
      </c>
      <c r="G579">
        <v>0</v>
      </c>
      <c r="H579">
        <v>58246.668269999987</v>
      </c>
      <c r="I579">
        <v>188318.16116952951</v>
      </c>
      <c r="J579">
        <v>0</v>
      </c>
      <c r="K579" t="str">
        <f t="shared" ref="K579:K642" si="9">CONCATENATE("Cluster :", G579, " Sub-Cluster :", J579)</f>
        <v>Cluster :0 Sub-Cluster :0</v>
      </c>
    </row>
    <row r="580" spans="1:11" x14ac:dyDescent="0.2">
      <c r="A580" t="s">
        <v>120</v>
      </c>
      <c r="B580" t="s">
        <v>727</v>
      </c>
      <c r="C580">
        <v>28.693323899999999</v>
      </c>
      <c r="D580">
        <v>76.933237300000002</v>
      </c>
      <c r="E580">
        <v>11400</v>
      </c>
      <c r="F580">
        <v>1.0006692579685219</v>
      </c>
      <c r="G580">
        <v>2</v>
      </c>
      <c r="H580">
        <v>327103.89246</v>
      </c>
      <c r="I580">
        <v>877038.90522000007</v>
      </c>
      <c r="J580">
        <v>2</v>
      </c>
      <c r="K580" t="str">
        <f t="shared" si="9"/>
        <v>Cluster :2 Sub-Cluster :2</v>
      </c>
    </row>
    <row r="581" spans="1:11" x14ac:dyDescent="0.2">
      <c r="A581" t="s">
        <v>120</v>
      </c>
      <c r="B581" t="s">
        <v>728</v>
      </c>
      <c r="C581">
        <v>28.719358150000001</v>
      </c>
      <c r="D581">
        <v>76.553049173343425</v>
      </c>
      <c r="E581">
        <v>4410</v>
      </c>
      <c r="F581">
        <v>-0.17262641613641561</v>
      </c>
      <c r="G581">
        <v>2</v>
      </c>
      <c r="H581">
        <v>126652.36944150001</v>
      </c>
      <c r="I581">
        <v>337598.94685444451</v>
      </c>
      <c r="J581">
        <v>2</v>
      </c>
      <c r="K581" t="str">
        <f t="shared" si="9"/>
        <v>Cluster :2 Sub-Cluster :2</v>
      </c>
    </row>
    <row r="582" spans="1:11" x14ac:dyDescent="0.2">
      <c r="A582" t="s">
        <v>120</v>
      </c>
      <c r="B582" t="s">
        <v>120</v>
      </c>
      <c r="C582">
        <v>28.6066833</v>
      </c>
      <c r="D582">
        <v>76.658076399999999</v>
      </c>
      <c r="E582">
        <v>7290</v>
      </c>
      <c r="F582">
        <v>0.31079154400982473</v>
      </c>
      <c r="G582">
        <v>2</v>
      </c>
      <c r="H582">
        <v>208542.721257</v>
      </c>
      <c r="I582">
        <v>558837.37695599999</v>
      </c>
      <c r="J582">
        <v>2</v>
      </c>
      <c r="K582" t="str">
        <f t="shared" si="9"/>
        <v>Cluster :2 Sub-Cluster :2</v>
      </c>
    </row>
    <row r="583" spans="1:11" x14ac:dyDescent="0.2">
      <c r="A583" t="s">
        <v>120</v>
      </c>
      <c r="B583" t="s">
        <v>729</v>
      </c>
      <c r="C583">
        <v>28.527664099999999</v>
      </c>
      <c r="D583">
        <v>76.443592222534065</v>
      </c>
      <c r="E583">
        <v>3960</v>
      </c>
      <c r="F583">
        <v>-0.2481604724092657</v>
      </c>
      <c r="G583">
        <v>2</v>
      </c>
      <c r="H583">
        <v>112969.54983600001</v>
      </c>
      <c r="I583">
        <v>302716.62520123489</v>
      </c>
      <c r="J583">
        <v>2</v>
      </c>
      <c r="K583" t="str">
        <f t="shared" si="9"/>
        <v>Cluster :2 Sub-Cluster :2</v>
      </c>
    </row>
    <row r="584" spans="1:11" x14ac:dyDescent="0.2">
      <c r="A584" t="s">
        <v>121</v>
      </c>
      <c r="B584" t="s">
        <v>730</v>
      </c>
      <c r="C584">
        <v>24.415021800000002</v>
      </c>
      <c r="D584">
        <v>76.566305600000007</v>
      </c>
      <c r="E584">
        <v>2460</v>
      </c>
      <c r="F584">
        <v>-0.49994065998543252</v>
      </c>
      <c r="G584">
        <v>0</v>
      </c>
      <c r="H584">
        <v>60060.953628000003</v>
      </c>
      <c r="I584">
        <v>188353.11177600001</v>
      </c>
      <c r="J584">
        <v>0</v>
      </c>
      <c r="K584" t="str">
        <f t="shared" si="9"/>
        <v>Cluster :0 Sub-Cluster :0</v>
      </c>
    </row>
    <row r="585" spans="1:11" x14ac:dyDescent="0.2">
      <c r="A585" t="s">
        <v>121</v>
      </c>
      <c r="B585" t="s">
        <v>731</v>
      </c>
      <c r="C585">
        <v>23.939332199999999</v>
      </c>
      <c r="D585">
        <v>75.622286299999999</v>
      </c>
      <c r="E585">
        <v>2310</v>
      </c>
      <c r="F585">
        <v>-0.52511867874304918</v>
      </c>
      <c r="G585">
        <v>0</v>
      </c>
      <c r="H585">
        <v>55299.857381999987</v>
      </c>
      <c r="I585">
        <v>174687.48135300001</v>
      </c>
      <c r="J585">
        <v>0</v>
      </c>
      <c r="K585" t="str">
        <f t="shared" si="9"/>
        <v>Cluster :0 Sub-Cluster :0</v>
      </c>
    </row>
    <row r="586" spans="1:11" x14ac:dyDescent="0.2">
      <c r="A586" t="s">
        <v>121</v>
      </c>
      <c r="B586" t="s">
        <v>732</v>
      </c>
      <c r="C586">
        <v>24.5419929</v>
      </c>
      <c r="D586">
        <v>76.173506399999994</v>
      </c>
      <c r="E586">
        <v>4890</v>
      </c>
      <c r="F586">
        <v>-9.205675611204224E-2</v>
      </c>
      <c r="G586">
        <v>0</v>
      </c>
      <c r="H586">
        <v>120010.345281</v>
      </c>
      <c r="I586">
        <v>372488.44629599998</v>
      </c>
      <c r="J586">
        <v>0</v>
      </c>
      <c r="K586" t="str">
        <f t="shared" si="9"/>
        <v>Cluster :0 Sub-Cluster :0</v>
      </c>
    </row>
    <row r="587" spans="1:11" x14ac:dyDescent="0.2">
      <c r="A587" t="s">
        <v>121</v>
      </c>
      <c r="B587" t="s">
        <v>733</v>
      </c>
      <c r="C587">
        <v>24.7337603</v>
      </c>
      <c r="D587">
        <v>76.392499000000001</v>
      </c>
      <c r="E587">
        <v>2400</v>
      </c>
      <c r="F587">
        <v>-0.51001186748847915</v>
      </c>
      <c r="G587">
        <v>0</v>
      </c>
      <c r="H587">
        <v>59361.024720000001</v>
      </c>
      <c r="I587">
        <v>183341.9976</v>
      </c>
      <c r="J587">
        <v>2</v>
      </c>
      <c r="K587" t="str">
        <f t="shared" si="9"/>
        <v>Cluster :0 Sub-Cluster :2</v>
      </c>
    </row>
    <row r="588" spans="1:11" x14ac:dyDescent="0.2">
      <c r="A588" t="s">
        <v>121</v>
      </c>
      <c r="B588" t="s">
        <v>734</v>
      </c>
      <c r="C588">
        <v>24.234302100000001</v>
      </c>
      <c r="D588">
        <v>76.805735799999994</v>
      </c>
      <c r="E588">
        <v>1980</v>
      </c>
      <c r="F588">
        <v>-0.58051032000980585</v>
      </c>
      <c r="G588">
        <v>0</v>
      </c>
      <c r="H588">
        <v>47983.918158</v>
      </c>
      <c r="I588">
        <v>152075.35688400001</v>
      </c>
      <c r="J588">
        <v>0</v>
      </c>
      <c r="K588" t="str">
        <f t="shared" si="9"/>
        <v>Cluster :0 Sub-Cluster :0</v>
      </c>
    </row>
    <row r="589" spans="1:11" x14ac:dyDescent="0.2">
      <c r="A589" t="s">
        <v>121</v>
      </c>
      <c r="B589" t="s">
        <v>735</v>
      </c>
      <c r="C589">
        <v>24.398715899999999</v>
      </c>
      <c r="D589">
        <v>75.805985899999996</v>
      </c>
      <c r="E589">
        <v>2460</v>
      </c>
      <c r="F589">
        <v>-0.49994065998543252</v>
      </c>
      <c r="G589">
        <v>0</v>
      </c>
      <c r="H589">
        <v>60020.841114000003</v>
      </c>
      <c r="I589">
        <v>186482.72531400001</v>
      </c>
      <c r="J589">
        <v>0</v>
      </c>
      <c r="K589" t="str">
        <f t="shared" si="9"/>
        <v>Cluster :0 Sub-Cluster :0</v>
      </c>
    </row>
    <row r="590" spans="1:11" x14ac:dyDescent="0.2">
      <c r="A590" t="s">
        <v>121</v>
      </c>
      <c r="B590" t="s">
        <v>736</v>
      </c>
      <c r="C590">
        <v>24.1614951</v>
      </c>
      <c r="D590">
        <v>76.033776399999994</v>
      </c>
      <c r="E590">
        <v>2940</v>
      </c>
      <c r="F590">
        <v>-0.41937099996105909</v>
      </c>
      <c r="G590">
        <v>0</v>
      </c>
      <c r="H590">
        <v>71034.795593999996</v>
      </c>
      <c r="I590">
        <v>223539.302616</v>
      </c>
      <c r="J590">
        <v>0</v>
      </c>
      <c r="K590" t="str">
        <f t="shared" si="9"/>
        <v>Cluster :0 Sub-Cluster :0</v>
      </c>
    </row>
    <row r="591" spans="1:11" x14ac:dyDescent="0.2">
      <c r="A591" t="s">
        <v>122</v>
      </c>
      <c r="B591" t="s">
        <v>737</v>
      </c>
      <c r="C591">
        <v>25.601301800000002</v>
      </c>
      <c r="D591">
        <v>79.246896710491413</v>
      </c>
      <c r="E591">
        <v>3210</v>
      </c>
      <c r="F591">
        <v>-0.37405056619734911</v>
      </c>
      <c r="G591">
        <v>1</v>
      </c>
      <c r="H591">
        <v>82180.178778000001</v>
      </c>
      <c r="I591">
        <v>254382.5384406774</v>
      </c>
      <c r="J591">
        <v>0</v>
      </c>
      <c r="K591" t="str">
        <f t="shared" si="9"/>
        <v>Cluster :1 Sub-Cluster :0</v>
      </c>
    </row>
    <row r="592" spans="1:11" x14ac:dyDescent="0.2">
      <c r="A592" t="s">
        <v>122</v>
      </c>
      <c r="B592" t="s">
        <v>122</v>
      </c>
      <c r="C592">
        <v>25.450246400000001</v>
      </c>
      <c r="D592">
        <v>78.580008500000005</v>
      </c>
      <c r="E592">
        <v>12180</v>
      </c>
      <c r="F592">
        <v>1.1315949555081279</v>
      </c>
      <c r="G592">
        <v>1</v>
      </c>
      <c r="H592">
        <v>309984.00115199998</v>
      </c>
      <c r="I592">
        <v>957104.5035300001</v>
      </c>
      <c r="J592">
        <v>0</v>
      </c>
      <c r="K592" t="str">
        <f t="shared" si="9"/>
        <v>Cluster :1 Sub-Cluster :0</v>
      </c>
    </row>
    <row r="593" spans="1:11" x14ac:dyDescent="0.2">
      <c r="A593" t="s">
        <v>122</v>
      </c>
      <c r="B593" t="s">
        <v>738</v>
      </c>
      <c r="C593">
        <v>25.296485799999999</v>
      </c>
      <c r="D593">
        <v>79.117115184670865</v>
      </c>
      <c r="E593">
        <v>5400</v>
      </c>
      <c r="F593">
        <v>-6.4514923361455243E-3</v>
      </c>
      <c r="G593">
        <v>1</v>
      </c>
      <c r="H593">
        <v>136601.02332000001</v>
      </c>
      <c r="I593">
        <v>427232.4219972227</v>
      </c>
      <c r="J593">
        <v>0</v>
      </c>
      <c r="K593" t="str">
        <f t="shared" si="9"/>
        <v>Cluster :1 Sub-Cluster :0</v>
      </c>
    </row>
    <row r="594" spans="1:11" x14ac:dyDescent="0.2">
      <c r="A594" t="s">
        <v>122</v>
      </c>
      <c r="B594" t="s">
        <v>739</v>
      </c>
      <c r="C594">
        <v>25.77799675</v>
      </c>
      <c r="D594">
        <v>78.925388772988725</v>
      </c>
      <c r="E594">
        <v>4230</v>
      </c>
      <c r="F594">
        <v>-0.20284003864555561</v>
      </c>
      <c r="G594">
        <v>1</v>
      </c>
      <c r="H594">
        <v>109040.92625249999</v>
      </c>
      <c r="I594">
        <v>333854.39450974233</v>
      </c>
      <c r="J594">
        <v>0</v>
      </c>
      <c r="K594" t="str">
        <f t="shared" si="9"/>
        <v>Cluster :1 Sub-Cluster :0</v>
      </c>
    </row>
    <row r="595" spans="1:11" x14ac:dyDescent="0.2">
      <c r="A595" t="s">
        <v>122</v>
      </c>
      <c r="B595" t="s">
        <v>740</v>
      </c>
      <c r="C595">
        <v>25.551801950000002</v>
      </c>
      <c r="D595">
        <v>79.061306211610315</v>
      </c>
      <c r="E595">
        <v>2430</v>
      </c>
      <c r="F595">
        <v>-0.50497626373695581</v>
      </c>
      <c r="G595">
        <v>1</v>
      </c>
      <c r="H595">
        <v>62090.878738500003</v>
      </c>
      <c r="I595">
        <v>192118.9740942131</v>
      </c>
      <c r="J595">
        <v>0</v>
      </c>
      <c r="K595" t="str">
        <f t="shared" si="9"/>
        <v>Cluster :1 Sub-Cluster :0</v>
      </c>
    </row>
    <row r="596" spans="1:11" x14ac:dyDescent="0.2">
      <c r="A596" t="s">
        <v>123</v>
      </c>
      <c r="B596" t="s">
        <v>741</v>
      </c>
      <c r="C596">
        <v>28.204160999999999</v>
      </c>
      <c r="D596">
        <v>75.874686999999994</v>
      </c>
      <c r="E596">
        <v>3090</v>
      </c>
      <c r="F596">
        <v>-0.39419298120344243</v>
      </c>
      <c r="G596">
        <v>2</v>
      </c>
      <c r="H596">
        <v>87150.857489999995</v>
      </c>
      <c r="I596">
        <v>234452.78283000001</v>
      </c>
      <c r="J596">
        <v>7</v>
      </c>
      <c r="K596" t="str">
        <f t="shared" si="9"/>
        <v>Cluster :2 Sub-Cluster :7</v>
      </c>
    </row>
    <row r="597" spans="1:11" x14ac:dyDescent="0.2">
      <c r="A597" t="s">
        <v>123</v>
      </c>
      <c r="B597" t="s">
        <v>742</v>
      </c>
      <c r="C597">
        <v>28.241522499999999</v>
      </c>
      <c r="D597">
        <v>75.651571799999999</v>
      </c>
      <c r="E597">
        <v>6570</v>
      </c>
      <c r="F597">
        <v>0.1899370539732646</v>
      </c>
      <c r="G597">
        <v>2</v>
      </c>
      <c r="H597">
        <v>185546.80282499999</v>
      </c>
      <c r="I597">
        <v>497030.826726</v>
      </c>
      <c r="J597">
        <v>7</v>
      </c>
      <c r="K597" t="str">
        <f t="shared" si="9"/>
        <v>Cluster :2 Sub-Cluster :7</v>
      </c>
    </row>
    <row r="598" spans="1:11" x14ac:dyDescent="0.2">
      <c r="A598" t="s">
        <v>123</v>
      </c>
      <c r="B598" t="s">
        <v>123</v>
      </c>
      <c r="C598">
        <v>28.1070891</v>
      </c>
      <c r="D598">
        <v>75.390028700000002</v>
      </c>
      <c r="E598">
        <v>7410</v>
      </c>
      <c r="F598">
        <v>0.33093395901591799</v>
      </c>
      <c r="G598">
        <v>2</v>
      </c>
      <c r="H598">
        <v>208273.53023100001</v>
      </c>
      <c r="I598">
        <v>558640.11266700004</v>
      </c>
      <c r="J598">
        <v>7</v>
      </c>
      <c r="K598" t="str">
        <f t="shared" si="9"/>
        <v>Cluster :2 Sub-Cluster :7</v>
      </c>
    </row>
    <row r="599" spans="1:11" x14ac:dyDescent="0.2">
      <c r="A599" t="s">
        <v>123</v>
      </c>
      <c r="B599" t="s">
        <v>743</v>
      </c>
      <c r="C599">
        <v>28.126474600000002</v>
      </c>
      <c r="D599">
        <v>75.394950399999999</v>
      </c>
      <c r="E599">
        <v>3840</v>
      </c>
      <c r="F599">
        <v>-0.26830288741535901</v>
      </c>
      <c r="G599">
        <v>2</v>
      </c>
      <c r="H599">
        <v>108005.66246399999</v>
      </c>
      <c r="I599">
        <v>289516.609536</v>
      </c>
      <c r="J599">
        <v>7</v>
      </c>
      <c r="K599" t="str">
        <f t="shared" si="9"/>
        <v>Cluster :2 Sub-Cluster :7</v>
      </c>
    </row>
    <row r="600" spans="1:11" x14ac:dyDescent="0.2">
      <c r="A600" t="s">
        <v>123</v>
      </c>
      <c r="B600" t="s">
        <v>744</v>
      </c>
      <c r="C600">
        <v>27.862362999999998</v>
      </c>
      <c r="D600">
        <v>75.262426000000005</v>
      </c>
      <c r="E600">
        <v>4500</v>
      </c>
      <c r="F600">
        <v>-0.1575196048818456</v>
      </c>
      <c r="G600">
        <v>2</v>
      </c>
      <c r="H600">
        <v>125380.6335</v>
      </c>
      <c r="I600">
        <v>338680.91700000002</v>
      </c>
      <c r="J600">
        <v>7</v>
      </c>
      <c r="K600" t="str">
        <f t="shared" si="9"/>
        <v>Cluster :2 Sub-Cluster :7</v>
      </c>
    </row>
    <row r="601" spans="1:11" x14ac:dyDescent="0.2">
      <c r="A601" t="s">
        <v>123</v>
      </c>
      <c r="B601" t="s">
        <v>745</v>
      </c>
      <c r="C601">
        <v>27.725313</v>
      </c>
      <c r="D601">
        <v>75.485482000000005</v>
      </c>
      <c r="E601">
        <v>4080</v>
      </c>
      <c r="F601">
        <v>-0.2280180574031723</v>
      </c>
      <c r="G601">
        <v>2</v>
      </c>
      <c r="H601">
        <v>113119.27704</v>
      </c>
      <c r="I601">
        <v>307980.76656000002</v>
      </c>
      <c r="J601">
        <v>7</v>
      </c>
      <c r="K601" t="str">
        <f t="shared" si="9"/>
        <v>Cluster :2 Sub-Cluster :7</v>
      </c>
    </row>
    <row r="602" spans="1:11" x14ac:dyDescent="0.2">
      <c r="A602" t="s">
        <v>124</v>
      </c>
      <c r="B602" t="s">
        <v>124</v>
      </c>
      <c r="C602">
        <v>29.314042700000002</v>
      </c>
      <c r="D602">
        <v>76.317948799999996</v>
      </c>
      <c r="E602">
        <v>13440</v>
      </c>
      <c r="F602">
        <v>1.343090313072109</v>
      </c>
      <c r="G602">
        <v>2</v>
      </c>
      <c r="H602">
        <v>393980.73388800002</v>
      </c>
      <c r="I602">
        <v>1025713.231872</v>
      </c>
      <c r="J602">
        <v>5</v>
      </c>
      <c r="K602" t="str">
        <f t="shared" si="9"/>
        <v>Cluster :2 Sub-Cluster :5</v>
      </c>
    </row>
    <row r="603" spans="1:11" x14ac:dyDescent="0.2">
      <c r="A603" t="s">
        <v>124</v>
      </c>
      <c r="B603" t="s">
        <v>746</v>
      </c>
      <c r="C603">
        <v>29.140442400000001</v>
      </c>
      <c r="D603">
        <v>76.398837993573579</v>
      </c>
      <c r="E603">
        <v>3360</v>
      </c>
      <c r="F603">
        <v>-0.34887254743973239</v>
      </c>
      <c r="G603">
        <v>2</v>
      </c>
      <c r="H603">
        <v>97911.88646400001</v>
      </c>
      <c r="I603">
        <v>256700.0956584072</v>
      </c>
      <c r="J603">
        <v>2</v>
      </c>
      <c r="K603" t="str">
        <f t="shared" si="9"/>
        <v>Cluster :2 Sub-Cluster :2</v>
      </c>
    </row>
    <row r="604" spans="1:11" x14ac:dyDescent="0.2">
      <c r="A604" t="s">
        <v>124</v>
      </c>
      <c r="B604" t="s">
        <v>747</v>
      </c>
      <c r="C604">
        <v>29.58305975</v>
      </c>
      <c r="D604">
        <v>76.075406569228974</v>
      </c>
      <c r="E604">
        <v>13680</v>
      </c>
      <c r="F604">
        <v>1.3833751430842951</v>
      </c>
      <c r="G604">
        <v>2</v>
      </c>
      <c r="H604">
        <v>404696.25738000002</v>
      </c>
      <c r="I604">
        <v>1040711.561867052</v>
      </c>
      <c r="J604">
        <v>5</v>
      </c>
      <c r="K604" t="str">
        <f t="shared" si="9"/>
        <v>Cluster :2 Sub-Cluster :5</v>
      </c>
    </row>
    <row r="605" spans="1:11" x14ac:dyDescent="0.2">
      <c r="A605" t="s">
        <v>124</v>
      </c>
      <c r="B605" t="s">
        <v>748</v>
      </c>
      <c r="C605">
        <v>29.378315000000001</v>
      </c>
      <c r="D605">
        <v>76.627282998139606</v>
      </c>
      <c r="E605">
        <v>7170</v>
      </c>
      <c r="F605">
        <v>0.2906491290037313</v>
      </c>
      <c r="G605">
        <v>2</v>
      </c>
      <c r="H605">
        <v>210642.51855000001</v>
      </c>
      <c r="I605">
        <v>549417.61909666099</v>
      </c>
      <c r="J605">
        <v>2</v>
      </c>
      <c r="K605" t="str">
        <f t="shared" si="9"/>
        <v>Cluster :2 Sub-Cluster :2</v>
      </c>
    </row>
    <row r="606" spans="1:11" x14ac:dyDescent="0.2">
      <c r="A606" t="s">
        <v>125</v>
      </c>
      <c r="B606" t="s">
        <v>749</v>
      </c>
      <c r="C606">
        <v>26.599675099999999</v>
      </c>
      <c r="D606">
        <v>73.505293051220477</v>
      </c>
      <c r="E606">
        <v>4410</v>
      </c>
      <c r="F606">
        <v>-0.17262641613641561</v>
      </c>
      <c r="G606">
        <v>0</v>
      </c>
      <c r="H606">
        <v>117304.56719099999</v>
      </c>
      <c r="I606">
        <v>324158.34235588228</v>
      </c>
      <c r="J606">
        <v>1</v>
      </c>
      <c r="K606" t="str">
        <f t="shared" si="9"/>
        <v>Cluster :0 Sub-Cluster :1</v>
      </c>
    </row>
    <row r="607" spans="1:11" x14ac:dyDescent="0.2">
      <c r="A607" t="s">
        <v>125</v>
      </c>
      <c r="B607" t="s">
        <v>750</v>
      </c>
      <c r="C607">
        <v>26.181841800000001</v>
      </c>
      <c r="D607">
        <v>73.708888000000002</v>
      </c>
      <c r="E607">
        <v>3900</v>
      </c>
      <c r="F607">
        <v>-0.25823167991231227</v>
      </c>
      <c r="G607">
        <v>0</v>
      </c>
      <c r="H607">
        <v>102109.18302</v>
      </c>
      <c r="I607">
        <v>287464.66320000001</v>
      </c>
      <c r="J607">
        <v>1</v>
      </c>
      <c r="K607" t="str">
        <f t="shared" si="9"/>
        <v>Cluster :0 Sub-Cluster :1</v>
      </c>
    </row>
    <row r="608" spans="1:11" x14ac:dyDescent="0.2">
      <c r="A608" t="s">
        <v>125</v>
      </c>
      <c r="B608" t="s">
        <v>125</v>
      </c>
      <c r="C608">
        <v>26.2967719</v>
      </c>
      <c r="D608">
        <v>73.035143300000001</v>
      </c>
      <c r="E608">
        <v>18990</v>
      </c>
      <c r="F608">
        <v>2.274677007103926</v>
      </c>
      <c r="G608">
        <v>0</v>
      </c>
      <c r="H608">
        <v>499375.69838100002</v>
      </c>
      <c r="I608">
        <v>1386937.371267</v>
      </c>
      <c r="J608">
        <v>1</v>
      </c>
      <c r="K608" t="str">
        <f t="shared" si="9"/>
        <v>Cluster :0 Sub-Cluster :1</v>
      </c>
    </row>
    <row r="609" spans="1:11" x14ac:dyDescent="0.2">
      <c r="A609" t="s">
        <v>125</v>
      </c>
      <c r="B609" t="s">
        <v>751</v>
      </c>
      <c r="C609">
        <v>26.082421700000001</v>
      </c>
      <c r="D609">
        <v>73.097057678512087</v>
      </c>
      <c r="E609">
        <v>3060</v>
      </c>
      <c r="F609">
        <v>-0.39922858495496583</v>
      </c>
      <c r="G609">
        <v>0</v>
      </c>
      <c r="H609">
        <v>79812.210401999997</v>
      </c>
      <c r="I609">
        <v>223676.99649624701</v>
      </c>
      <c r="J609">
        <v>1</v>
      </c>
      <c r="K609" t="str">
        <f t="shared" si="9"/>
        <v>Cluster :0 Sub-Cluster :1</v>
      </c>
    </row>
    <row r="610" spans="1:11" x14ac:dyDescent="0.2">
      <c r="A610" t="s">
        <v>125</v>
      </c>
      <c r="B610" t="s">
        <v>752</v>
      </c>
      <c r="C610">
        <v>26.790948199999999</v>
      </c>
      <c r="D610">
        <v>72.998004034975793</v>
      </c>
      <c r="E610">
        <v>6390</v>
      </c>
      <c r="F610">
        <v>0.1597234314641246</v>
      </c>
      <c r="G610">
        <v>0</v>
      </c>
      <c r="H610">
        <v>171194.158998</v>
      </c>
      <c r="I610">
        <v>466457.24578349531</v>
      </c>
      <c r="J610">
        <v>1</v>
      </c>
      <c r="K610" t="str">
        <f t="shared" si="9"/>
        <v>Cluster :0 Sub-Cluster :1</v>
      </c>
    </row>
    <row r="611" spans="1:11" x14ac:dyDescent="0.2">
      <c r="A611" t="s">
        <v>125</v>
      </c>
      <c r="B611" t="s">
        <v>753</v>
      </c>
      <c r="C611">
        <v>26.411098849999998</v>
      </c>
      <c r="D611">
        <v>72.249101027708591</v>
      </c>
      <c r="E611">
        <v>6240</v>
      </c>
      <c r="F611">
        <v>0.13454541270650791</v>
      </c>
      <c r="G611">
        <v>0</v>
      </c>
      <c r="H611">
        <v>164805.25682400001</v>
      </c>
      <c r="I611">
        <v>450834.39041290159</v>
      </c>
      <c r="J611">
        <v>1</v>
      </c>
      <c r="K611" t="str">
        <f t="shared" si="9"/>
        <v>Cluster :0 Sub-Cluster :1</v>
      </c>
    </row>
    <row r="612" spans="1:11" x14ac:dyDescent="0.2">
      <c r="A612" t="s">
        <v>126</v>
      </c>
      <c r="B612" t="s">
        <v>754</v>
      </c>
      <c r="C612">
        <v>28.565126599999999</v>
      </c>
      <c r="D612">
        <v>78.308803400000002</v>
      </c>
      <c r="E612">
        <v>10680</v>
      </c>
      <c r="F612">
        <v>0.87981476793196167</v>
      </c>
      <c r="G612">
        <v>2</v>
      </c>
      <c r="H612">
        <v>305075.552088</v>
      </c>
      <c r="I612">
        <v>836338.02031200007</v>
      </c>
      <c r="J612">
        <v>2</v>
      </c>
      <c r="K612" t="str">
        <f t="shared" si="9"/>
        <v>Cluster :2 Sub-Cluster :2</v>
      </c>
    </row>
    <row r="613" spans="1:11" x14ac:dyDescent="0.2">
      <c r="A613" t="s">
        <v>126</v>
      </c>
      <c r="B613" t="s">
        <v>755</v>
      </c>
      <c r="C613">
        <v>28.966242999999999</v>
      </c>
      <c r="D613">
        <v>78.256666699999997</v>
      </c>
      <c r="E613">
        <v>6420</v>
      </c>
      <c r="F613">
        <v>0.16475903521564789</v>
      </c>
      <c r="G613">
        <v>2</v>
      </c>
      <c r="H613">
        <v>185963.28005999999</v>
      </c>
      <c r="I613">
        <v>502407.80021399999</v>
      </c>
      <c r="J613">
        <v>2</v>
      </c>
      <c r="K613" t="str">
        <f t="shared" si="9"/>
        <v>Cluster :2 Sub-Cluster :2</v>
      </c>
    </row>
    <row r="614" spans="1:11" x14ac:dyDescent="0.2">
      <c r="A614" t="s">
        <v>126</v>
      </c>
      <c r="B614" t="s">
        <v>756</v>
      </c>
      <c r="C614">
        <v>28.725148399999998</v>
      </c>
      <c r="D614">
        <v>78.287776300000004</v>
      </c>
      <c r="E614">
        <v>8190</v>
      </c>
      <c r="F614">
        <v>0.46185965655552469</v>
      </c>
      <c r="G614">
        <v>2</v>
      </c>
      <c r="H614">
        <v>235258.96539600001</v>
      </c>
      <c r="I614">
        <v>641176.88789700007</v>
      </c>
      <c r="J614">
        <v>2</v>
      </c>
      <c r="K614" t="str">
        <f t="shared" si="9"/>
        <v>Cluster :2 Sub-Cluster :2</v>
      </c>
    </row>
    <row r="615" spans="1:11" x14ac:dyDescent="0.2">
      <c r="A615" t="s">
        <v>127</v>
      </c>
      <c r="B615" t="s">
        <v>757</v>
      </c>
      <c r="C615">
        <v>29.7757155</v>
      </c>
      <c r="D615">
        <v>76.607091477474242</v>
      </c>
      <c r="E615">
        <v>6690</v>
      </c>
      <c r="F615">
        <v>0.21007946897935789</v>
      </c>
      <c r="G615">
        <v>2</v>
      </c>
      <c r="H615">
        <v>199199.53669499999</v>
      </c>
      <c r="I615">
        <v>512501.44198430271</v>
      </c>
      <c r="J615">
        <v>5</v>
      </c>
      <c r="K615" t="str">
        <f t="shared" si="9"/>
        <v>Cluster :2 Sub-Cluster :5</v>
      </c>
    </row>
    <row r="616" spans="1:11" x14ac:dyDescent="0.2">
      <c r="A616" t="s">
        <v>127</v>
      </c>
      <c r="B616" t="s">
        <v>758</v>
      </c>
      <c r="C616">
        <v>30.069910849999999</v>
      </c>
      <c r="D616">
        <v>76.341980284796492</v>
      </c>
      <c r="E616">
        <v>5490</v>
      </c>
      <c r="F616">
        <v>8.6553189184244844E-3</v>
      </c>
      <c r="G616">
        <v>2</v>
      </c>
      <c r="H616">
        <v>165083.8105665</v>
      </c>
      <c r="I616">
        <v>419117.47176353273</v>
      </c>
      <c r="J616">
        <v>5</v>
      </c>
      <c r="K616" t="str">
        <f t="shared" si="9"/>
        <v>Cluster :2 Sub-Cluster :5</v>
      </c>
    </row>
    <row r="617" spans="1:11" x14ac:dyDescent="0.2">
      <c r="A617" t="s">
        <v>127</v>
      </c>
      <c r="B617" t="s">
        <v>127</v>
      </c>
      <c r="C617">
        <v>29.7996588</v>
      </c>
      <c r="D617">
        <v>76.398990299999994</v>
      </c>
      <c r="E617">
        <v>18090</v>
      </c>
      <c r="F617">
        <v>2.1236088945582261</v>
      </c>
      <c r="G617">
        <v>2</v>
      </c>
      <c r="H617">
        <v>539075.82769199996</v>
      </c>
      <c r="I617">
        <v>1382057.734527</v>
      </c>
      <c r="J617">
        <v>0</v>
      </c>
      <c r="K617" t="str">
        <f t="shared" si="9"/>
        <v>Cluster :2 Sub-Cluster :0</v>
      </c>
    </row>
    <row r="618" spans="1:11" x14ac:dyDescent="0.2">
      <c r="A618" t="s">
        <v>128</v>
      </c>
      <c r="B618" t="s">
        <v>759</v>
      </c>
      <c r="C618">
        <v>32.053020949999997</v>
      </c>
      <c r="D618">
        <v>76.672196971192918</v>
      </c>
      <c r="E618">
        <v>2700</v>
      </c>
      <c r="F618">
        <v>-0.45965582997324578</v>
      </c>
      <c r="G618">
        <v>2</v>
      </c>
      <c r="H618">
        <v>86543.156564999997</v>
      </c>
      <c r="I618">
        <v>207014.93182222091</v>
      </c>
      <c r="J618">
        <v>3</v>
      </c>
      <c r="K618" t="str">
        <f t="shared" si="9"/>
        <v>Cluster :2 Sub-Cluster :3</v>
      </c>
    </row>
    <row r="619" spans="1:11" x14ac:dyDescent="0.2">
      <c r="A619" t="s">
        <v>128</v>
      </c>
      <c r="B619" t="s">
        <v>760</v>
      </c>
      <c r="C619">
        <v>32.004764300000012</v>
      </c>
      <c r="D619">
        <v>76.330835528868505</v>
      </c>
      <c r="E619">
        <v>720</v>
      </c>
      <c r="F619">
        <v>-0.79200567757378593</v>
      </c>
      <c r="G619">
        <v>2</v>
      </c>
      <c r="H619">
        <v>23043.43029600001</v>
      </c>
      <c r="I619">
        <v>54958.201580785317</v>
      </c>
      <c r="J619">
        <v>3</v>
      </c>
      <c r="K619" t="str">
        <f t="shared" si="9"/>
        <v>Cluster :2 Sub-Cluster :3</v>
      </c>
    </row>
    <row r="620" spans="1:11" x14ac:dyDescent="0.2">
      <c r="A620" t="s">
        <v>128</v>
      </c>
      <c r="B620" t="s">
        <v>761</v>
      </c>
      <c r="C620">
        <v>31.963413249999999</v>
      </c>
      <c r="D620">
        <v>76.110153190188839</v>
      </c>
      <c r="E620">
        <v>3390</v>
      </c>
      <c r="F620">
        <v>-0.34383694368820911</v>
      </c>
      <c r="G620">
        <v>2</v>
      </c>
      <c r="H620">
        <v>108355.9709175</v>
      </c>
      <c r="I620">
        <v>258013.4193147402</v>
      </c>
      <c r="J620">
        <v>3</v>
      </c>
      <c r="K620" t="str">
        <f t="shared" si="9"/>
        <v>Cluster :2 Sub-Cluster :3</v>
      </c>
    </row>
    <row r="621" spans="1:11" x14ac:dyDescent="0.2">
      <c r="A621" t="s">
        <v>128</v>
      </c>
      <c r="B621" t="s">
        <v>762</v>
      </c>
      <c r="C621">
        <v>32.012260900000001</v>
      </c>
      <c r="D621">
        <v>76.420623467365971</v>
      </c>
      <c r="E621">
        <v>600</v>
      </c>
      <c r="F621">
        <v>-0.8121480925798793</v>
      </c>
      <c r="G621">
        <v>2</v>
      </c>
      <c r="H621">
        <v>19207.356540000001</v>
      </c>
      <c r="I621">
        <v>45852.374080419577</v>
      </c>
      <c r="J621">
        <v>3</v>
      </c>
      <c r="K621" t="str">
        <f t="shared" si="9"/>
        <v>Cluster :2 Sub-Cluster :3</v>
      </c>
    </row>
    <row r="622" spans="1:11" x14ac:dyDescent="0.2">
      <c r="A622" t="s">
        <v>128</v>
      </c>
      <c r="B622" t="s">
        <v>87</v>
      </c>
      <c r="C622">
        <v>32.059300299999997</v>
      </c>
      <c r="D622">
        <v>75.896992051394136</v>
      </c>
      <c r="E622">
        <v>1740</v>
      </c>
      <c r="F622">
        <v>-0.62079515002199248</v>
      </c>
      <c r="G622">
        <v>2</v>
      </c>
      <c r="H622">
        <v>55783.182522000003</v>
      </c>
      <c r="I622">
        <v>132060.7661694258</v>
      </c>
      <c r="J622">
        <v>3</v>
      </c>
      <c r="K622" t="str">
        <f t="shared" si="9"/>
        <v>Cluster :2 Sub-Cluster :3</v>
      </c>
    </row>
    <row r="623" spans="1:11" x14ac:dyDescent="0.2">
      <c r="A623" t="s">
        <v>128</v>
      </c>
      <c r="B623" t="s">
        <v>763</v>
      </c>
      <c r="C623">
        <v>32.119446749999987</v>
      </c>
      <c r="D623">
        <v>76.130088872166965</v>
      </c>
      <c r="E623">
        <v>390</v>
      </c>
      <c r="F623">
        <v>-0.8473973188405427</v>
      </c>
      <c r="G623">
        <v>2</v>
      </c>
      <c r="H623">
        <v>12526.584232499999</v>
      </c>
      <c r="I623">
        <v>29690.734660145121</v>
      </c>
      <c r="J623">
        <v>3</v>
      </c>
      <c r="K623" t="str">
        <f t="shared" si="9"/>
        <v>Cluster :2 Sub-Cluster :3</v>
      </c>
    </row>
    <row r="624" spans="1:11" x14ac:dyDescent="0.2">
      <c r="A624" t="s">
        <v>128</v>
      </c>
      <c r="B624" t="s">
        <v>764</v>
      </c>
      <c r="C624">
        <v>32.141969899999999</v>
      </c>
      <c r="D624">
        <v>75.818212030152068</v>
      </c>
      <c r="E624">
        <v>2310</v>
      </c>
      <c r="F624">
        <v>-0.52511867874304918</v>
      </c>
      <c r="G624">
        <v>2</v>
      </c>
      <c r="H624">
        <v>74247.950469000003</v>
      </c>
      <c r="I624">
        <v>175140.06978965129</v>
      </c>
      <c r="J624">
        <v>3</v>
      </c>
      <c r="K624" t="str">
        <f t="shared" si="9"/>
        <v>Cluster :2 Sub-Cluster :3</v>
      </c>
    </row>
    <row r="625" spans="1:11" x14ac:dyDescent="0.2">
      <c r="A625" t="s">
        <v>128</v>
      </c>
      <c r="B625" t="s">
        <v>765</v>
      </c>
      <c r="C625">
        <v>31.920431749999999</v>
      </c>
      <c r="D625">
        <v>76.571522383575996</v>
      </c>
      <c r="E625">
        <v>1710</v>
      </c>
      <c r="F625">
        <v>-0.62583075377351582</v>
      </c>
      <c r="G625">
        <v>2</v>
      </c>
      <c r="H625">
        <v>54583.938292500003</v>
      </c>
      <c r="I625">
        <v>130937.30327591499</v>
      </c>
      <c r="J625">
        <v>3</v>
      </c>
      <c r="K625" t="str">
        <f t="shared" si="9"/>
        <v>Cluster :2 Sub-Cluster :3</v>
      </c>
    </row>
    <row r="626" spans="1:11" x14ac:dyDescent="0.2">
      <c r="A626" t="s">
        <v>128</v>
      </c>
      <c r="B626" t="s">
        <v>766</v>
      </c>
      <c r="C626">
        <v>31.893117499999999</v>
      </c>
      <c r="D626">
        <v>76.012428996188163</v>
      </c>
      <c r="E626">
        <v>900</v>
      </c>
      <c r="F626">
        <v>-0.76179205506464598</v>
      </c>
      <c r="G626">
        <v>2</v>
      </c>
      <c r="H626">
        <v>28703.80575</v>
      </c>
      <c r="I626">
        <v>68411.186096569349</v>
      </c>
      <c r="J626">
        <v>3</v>
      </c>
      <c r="K626" t="str">
        <f t="shared" si="9"/>
        <v>Cluster :2 Sub-Cluster :3</v>
      </c>
    </row>
    <row r="627" spans="1:11" x14ac:dyDescent="0.2">
      <c r="A627" t="s">
        <v>128</v>
      </c>
      <c r="B627" t="s">
        <v>767</v>
      </c>
      <c r="C627">
        <v>31.837316049999998</v>
      </c>
      <c r="D627">
        <v>76.305563997780553</v>
      </c>
      <c r="E627">
        <v>1230</v>
      </c>
      <c r="F627">
        <v>-0.7064004137978892</v>
      </c>
      <c r="G627">
        <v>2</v>
      </c>
      <c r="H627">
        <v>39159.898741500001</v>
      </c>
      <c r="I627">
        <v>93855.84371727008</v>
      </c>
      <c r="J627">
        <v>3</v>
      </c>
      <c r="K627" t="str">
        <f t="shared" si="9"/>
        <v>Cluster :2 Sub-Cluster :3</v>
      </c>
    </row>
    <row r="628" spans="1:11" x14ac:dyDescent="0.2">
      <c r="A628" t="s">
        <v>128</v>
      </c>
      <c r="B628" t="s">
        <v>768</v>
      </c>
      <c r="C628">
        <v>32.152180299999998</v>
      </c>
      <c r="D628">
        <v>76.018476398227904</v>
      </c>
      <c r="E628">
        <v>3210</v>
      </c>
      <c r="F628">
        <v>-0.37405056619734911</v>
      </c>
      <c r="G628">
        <v>2</v>
      </c>
      <c r="H628">
        <v>103208.498763</v>
      </c>
      <c r="I628">
        <v>244019.3092383116</v>
      </c>
      <c r="J628">
        <v>3</v>
      </c>
      <c r="K628" t="str">
        <f t="shared" si="9"/>
        <v>Cluster :2 Sub-Cluster :3</v>
      </c>
    </row>
    <row r="629" spans="1:11" x14ac:dyDescent="0.2">
      <c r="A629" t="s">
        <v>128</v>
      </c>
      <c r="B629" t="s">
        <v>128</v>
      </c>
      <c r="C629">
        <v>32.103164599999999</v>
      </c>
      <c r="D629">
        <v>76.272355899999994</v>
      </c>
      <c r="E629">
        <v>2730</v>
      </c>
      <c r="F629">
        <v>-0.45462022622172238</v>
      </c>
      <c r="G629">
        <v>2</v>
      </c>
      <c r="H629">
        <v>87641.639358</v>
      </c>
      <c r="I629">
        <v>208223.53160700001</v>
      </c>
      <c r="J629">
        <v>3</v>
      </c>
      <c r="K629" t="str">
        <f t="shared" si="9"/>
        <v>Cluster :2 Sub-Cluster :3</v>
      </c>
    </row>
    <row r="630" spans="1:11" x14ac:dyDescent="0.2">
      <c r="A630" t="s">
        <v>128</v>
      </c>
      <c r="B630" t="s">
        <v>769</v>
      </c>
      <c r="C630">
        <v>31.878505149999999</v>
      </c>
      <c r="D630">
        <v>76.394936369998561</v>
      </c>
      <c r="E630">
        <v>1110</v>
      </c>
      <c r="F630">
        <v>-0.72654282880398258</v>
      </c>
      <c r="G630">
        <v>2</v>
      </c>
      <c r="H630">
        <v>35385.140716499998</v>
      </c>
      <c r="I630">
        <v>84798.3793706984</v>
      </c>
      <c r="J630">
        <v>3</v>
      </c>
      <c r="K630" t="str">
        <f t="shared" si="9"/>
        <v>Cluster :2 Sub-Cluster :3</v>
      </c>
    </row>
    <row r="631" spans="1:11" x14ac:dyDescent="0.2">
      <c r="A631" t="s">
        <v>128</v>
      </c>
      <c r="B631" t="s">
        <v>770</v>
      </c>
      <c r="C631">
        <v>32.253054400000003</v>
      </c>
      <c r="D631">
        <v>76.899417960504536</v>
      </c>
      <c r="E631">
        <v>210</v>
      </c>
      <c r="F631">
        <v>-0.87761094134968265</v>
      </c>
      <c r="G631">
        <v>2</v>
      </c>
      <c r="H631">
        <v>6773.1414240000004</v>
      </c>
      <c r="I631">
        <v>16148.877771705949</v>
      </c>
      <c r="J631">
        <v>3</v>
      </c>
      <c r="K631" t="str">
        <f t="shared" si="9"/>
        <v>Cluster :2 Sub-Cluster :3</v>
      </c>
    </row>
    <row r="632" spans="1:11" x14ac:dyDescent="0.2">
      <c r="A632" t="s">
        <v>128</v>
      </c>
      <c r="B632" t="s">
        <v>771</v>
      </c>
      <c r="C632">
        <v>32.095772850000003</v>
      </c>
      <c r="D632">
        <v>76.379161937665515</v>
      </c>
      <c r="E632">
        <v>2160</v>
      </c>
      <c r="F632">
        <v>-0.55029669750066579</v>
      </c>
      <c r="G632">
        <v>2</v>
      </c>
      <c r="H632">
        <v>69326.86935600001</v>
      </c>
      <c r="I632">
        <v>164978.98978535749</v>
      </c>
      <c r="J632">
        <v>3</v>
      </c>
      <c r="K632" t="str">
        <f t="shared" si="9"/>
        <v>Cluster :2 Sub-Cluster :3</v>
      </c>
    </row>
    <row r="633" spans="1:11" x14ac:dyDescent="0.2">
      <c r="A633" t="s">
        <v>128</v>
      </c>
      <c r="B633" t="s">
        <v>772</v>
      </c>
      <c r="C633">
        <v>32.265253299999998</v>
      </c>
      <c r="D633">
        <v>75.831275925151743</v>
      </c>
      <c r="E633">
        <v>4980</v>
      </c>
      <c r="F633">
        <v>-7.6949944857472224E-2</v>
      </c>
      <c r="G633">
        <v>2</v>
      </c>
      <c r="H633">
        <v>160680.961434</v>
      </c>
      <c r="I633">
        <v>377639.75410725572</v>
      </c>
      <c r="J633">
        <v>1</v>
      </c>
      <c r="K633" t="str">
        <f t="shared" si="9"/>
        <v>Cluster :2 Sub-Cluster :1</v>
      </c>
    </row>
    <row r="634" spans="1:11" x14ac:dyDescent="0.2">
      <c r="A634" t="s">
        <v>128</v>
      </c>
      <c r="B634" t="s">
        <v>773</v>
      </c>
      <c r="C634">
        <v>32.089301200000001</v>
      </c>
      <c r="D634">
        <v>76.509892696252706</v>
      </c>
      <c r="E634">
        <v>5340</v>
      </c>
      <c r="F634">
        <v>-1.65226998391922E-2</v>
      </c>
      <c r="G634">
        <v>2</v>
      </c>
      <c r="H634">
        <v>171356.86840800001</v>
      </c>
      <c r="I634">
        <v>408562.82699798938</v>
      </c>
      <c r="J634">
        <v>3</v>
      </c>
      <c r="K634" t="str">
        <f t="shared" si="9"/>
        <v>Cluster :2 Sub-Cluster :3</v>
      </c>
    </row>
    <row r="635" spans="1:11" x14ac:dyDescent="0.2">
      <c r="A635" t="s">
        <v>128</v>
      </c>
      <c r="B635" t="s">
        <v>774</v>
      </c>
      <c r="C635">
        <v>31.762596200000001</v>
      </c>
      <c r="D635">
        <v>76.25530017554172</v>
      </c>
      <c r="E635">
        <v>840</v>
      </c>
      <c r="F635">
        <v>-0.77186326256769267</v>
      </c>
      <c r="G635">
        <v>2</v>
      </c>
      <c r="H635">
        <v>26680.580807999999</v>
      </c>
      <c r="I635">
        <v>64054.452147455042</v>
      </c>
      <c r="J635">
        <v>3</v>
      </c>
      <c r="K635" t="str">
        <f t="shared" si="9"/>
        <v>Cluster :2 Sub-Cluster :3</v>
      </c>
    </row>
    <row r="636" spans="1:11" x14ac:dyDescent="0.2">
      <c r="A636" t="s">
        <v>128</v>
      </c>
      <c r="B636" t="s">
        <v>407</v>
      </c>
      <c r="C636">
        <v>32.221460499999999</v>
      </c>
      <c r="D636">
        <v>76.175931599999998</v>
      </c>
      <c r="E636">
        <v>1890</v>
      </c>
      <c r="F636">
        <v>-0.59561713126437588</v>
      </c>
      <c r="G636">
        <v>2</v>
      </c>
      <c r="H636">
        <v>60898.560344999998</v>
      </c>
      <c r="I636">
        <v>143972.51072399999</v>
      </c>
      <c r="J636">
        <v>3</v>
      </c>
      <c r="K636" t="str">
        <f t="shared" si="9"/>
        <v>Cluster :2 Sub-Cluster :3</v>
      </c>
    </row>
    <row r="637" spans="1:11" x14ac:dyDescent="0.2">
      <c r="A637" t="s">
        <v>128</v>
      </c>
      <c r="B637" t="s">
        <v>775</v>
      </c>
      <c r="C637">
        <v>31.919047549999998</v>
      </c>
      <c r="D637">
        <v>76.458150953163226</v>
      </c>
      <c r="E637">
        <v>540</v>
      </c>
      <c r="F637">
        <v>-0.82221930008292599</v>
      </c>
      <c r="G637">
        <v>2</v>
      </c>
      <c r="H637">
        <v>17236.285677</v>
      </c>
      <c r="I637">
        <v>41287.401514708137</v>
      </c>
      <c r="J637">
        <v>3</v>
      </c>
      <c r="K637" t="str">
        <f t="shared" si="9"/>
        <v>Cluster :2 Sub-Cluster :3</v>
      </c>
    </row>
    <row r="638" spans="1:11" x14ac:dyDescent="0.2">
      <c r="A638" t="s">
        <v>129</v>
      </c>
      <c r="B638" t="s">
        <v>776</v>
      </c>
      <c r="C638">
        <v>27.077613450000001</v>
      </c>
      <c r="D638">
        <v>79.585696055691699</v>
      </c>
      <c r="E638">
        <v>10560</v>
      </c>
      <c r="F638">
        <v>0.8596723529258683</v>
      </c>
      <c r="G638">
        <v>1</v>
      </c>
      <c r="H638">
        <v>285939.59803200001</v>
      </c>
      <c r="I638">
        <v>840424.95034810435</v>
      </c>
      <c r="J638">
        <v>0</v>
      </c>
      <c r="K638" t="str">
        <f t="shared" si="9"/>
        <v>Cluster :1 Sub-Cluster :0</v>
      </c>
    </row>
    <row r="639" spans="1:11" x14ac:dyDescent="0.2">
      <c r="A639" t="s">
        <v>129</v>
      </c>
      <c r="B639" t="s">
        <v>129</v>
      </c>
      <c r="C639">
        <v>27.053634500000001</v>
      </c>
      <c r="D639">
        <v>79.9201719</v>
      </c>
      <c r="E639">
        <v>6240</v>
      </c>
      <c r="F639">
        <v>0.13454541270650791</v>
      </c>
      <c r="G639">
        <v>1</v>
      </c>
      <c r="H639">
        <v>168814.67928000001</v>
      </c>
      <c r="I639">
        <v>498701.87265600002</v>
      </c>
      <c r="J639">
        <v>0</v>
      </c>
      <c r="K639" t="str">
        <f t="shared" si="9"/>
        <v>Cluster :1 Sub-Cluster :0</v>
      </c>
    </row>
    <row r="640" spans="1:11" x14ac:dyDescent="0.2">
      <c r="A640" t="s">
        <v>129</v>
      </c>
      <c r="B640" t="s">
        <v>777</v>
      </c>
      <c r="C640">
        <v>26.90653725</v>
      </c>
      <c r="D640">
        <v>79.706247932770594</v>
      </c>
      <c r="E640">
        <v>5970</v>
      </c>
      <c r="F640">
        <v>8.9224978942797864E-2</v>
      </c>
      <c r="G640">
        <v>1</v>
      </c>
      <c r="H640">
        <v>160632.0273825</v>
      </c>
      <c r="I640">
        <v>475846.30015864043</v>
      </c>
      <c r="J640">
        <v>0</v>
      </c>
      <c r="K640" t="str">
        <f t="shared" si="9"/>
        <v>Cluster :1 Sub-Cluster :0</v>
      </c>
    </row>
    <row r="641" spans="1:11" x14ac:dyDescent="0.2">
      <c r="A641" t="s">
        <v>130</v>
      </c>
      <c r="B641" t="s">
        <v>300</v>
      </c>
      <c r="C641">
        <v>26.439874400000001</v>
      </c>
      <c r="D641">
        <v>80.017366698920256</v>
      </c>
      <c r="E641">
        <v>7290</v>
      </c>
      <c r="F641">
        <v>0.31079154400982473</v>
      </c>
      <c r="G641">
        <v>1</v>
      </c>
      <c r="H641">
        <v>192746.68437599999</v>
      </c>
      <c r="I641">
        <v>583326.60323512868</v>
      </c>
      <c r="J641">
        <v>0</v>
      </c>
      <c r="K641" t="str">
        <f t="shared" si="9"/>
        <v>Cluster :1 Sub-Cluster :0</v>
      </c>
    </row>
    <row r="642" spans="1:11" x14ac:dyDescent="0.2">
      <c r="A642" t="s">
        <v>130</v>
      </c>
      <c r="B642" t="s">
        <v>778</v>
      </c>
      <c r="C642">
        <v>26.233004699999999</v>
      </c>
      <c r="D642">
        <v>79.834467535145961</v>
      </c>
      <c r="E642">
        <v>5280</v>
      </c>
      <c r="F642">
        <v>-2.6593907342238869E-2</v>
      </c>
      <c r="G642">
        <v>1</v>
      </c>
      <c r="H642">
        <v>138510.26481600001</v>
      </c>
      <c r="I642">
        <v>421525.98858557071</v>
      </c>
      <c r="J642">
        <v>0</v>
      </c>
      <c r="K642" t="str">
        <f t="shared" si="9"/>
        <v>Cluster :1 Sub-Cluster :0</v>
      </c>
    </row>
    <row r="643" spans="1:11" x14ac:dyDescent="0.2">
      <c r="A643" t="s">
        <v>130</v>
      </c>
      <c r="B643" t="s">
        <v>779</v>
      </c>
      <c r="C643">
        <v>26.489193799999999</v>
      </c>
      <c r="D643">
        <v>79.790474382187966</v>
      </c>
      <c r="E643">
        <v>3870</v>
      </c>
      <c r="F643">
        <v>-0.26326728366383573</v>
      </c>
      <c r="G643">
        <v>1</v>
      </c>
      <c r="H643">
        <v>102513.180006</v>
      </c>
      <c r="I643">
        <v>308789.13585906738</v>
      </c>
      <c r="J643">
        <v>0</v>
      </c>
      <c r="K643" t="str">
        <f t="shared" ref="K643:K706" si="10">CONCATENATE("Cluster :", G643, " Sub-Cluster :", J643)</f>
        <v>Cluster :1 Sub-Cluster :0</v>
      </c>
    </row>
    <row r="644" spans="1:11" x14ac:dyDescent="0.2">
      <c r="A644" t="s">
        <v>130</v>
      </c>
      <c r="B644" t="s">
        <v>780</v>
      </c>
      <c r="C644">
        <v>26.681874799999999</v>
      </c>
      <c r="D644">
        <v>79.858108071696591</v>
      </c>
      <c r="E644">
        <v>4440</v>
      </c>
      <c r="F644">
        <v>-0.16759081238489229</v>
      </c>
      <c r="G644">
        <v>1</v>
      </c>
      <c r="H644">
        <v>118467.524112</v>
      </c>
      <c r="I644">
        <v>354569.99983833288</v>
      </c>
      <c r="J644">
        <v>0</v>
      </c>
      <c r="K644" t="str">
        <f t="shared" si="10"/>
        <v>Cluster :1 Sub-Cluster :0</v>
      </c>
    </row>
    <row r="645" spans="1:11" x14ac:dyDescent="0.2">
      <c r="A645" t="s">
        <v>130</v>
      </c>
      <c r="B645" t="s">
        <v>781</v>
      </c>
      <c r="C645">
        <v>26.375732800000002</v>
      </c>
      <c r="D645">
        <v>79.63940500600728</v>
      </c>
      <c r="E645">
        <v>3840</v>
      </c>
      <c r="F645">
        <v>-0.26830288741535901</v>
      </c>
      <c r="G645">
        <v>1</v>
      </c>
      <c r="H645">
        <v>101282.813952</v>
      </c>
      <c r="I645">
        <v>305815.31522306788</v>
      </c>
      <c r="J645">
        <v>0</v>
      </c>
      <c r="K645" t="str">
        <f t="shared" si="10"/>
        <v>Cluster :1 Sub-Cluster :0</v>
      </c>
    </row>
    <row r="646" spans="1:11" x14ac:dyDescent="0.2">
      <c r="A646" t="s">
        <v>131</v>
      </c>
      <c r="B646" t="s">
        <v>782</v>
      </c>
      <c r="C646">
        <v>26.745610549999999</v>
      </c>
      <c r="D646">
        <v>80.044800211316442</v>
      </c>
      <c r="E646">
        <v>7290</v>
      </c>
      <c r="F646">
        <v>0.31079154400982473</v>
      </c>
      <c r="G646">
        <v>1</v>
      </c>
      <c r="H646">
        <v>194975.5009095</v>
      </c>
      <c r="I646">
        <v>583526.59354049689</v>
      </c>
      <c r="J646">
        <v>0</v>
      </c>
      <c r="K646" t="str">
        <f t="shared" si="10"/>
        <v>Cluster :1 Sub-Cluster :0</v>
      </c>
    </row>
    <row r="647" spans="1:11" x14ac:dyDescent="0.2">
      <c r="A647" t="s">
        <v>131</v>
      </c>
      <c r="B647" t="s">
        <v>783</v>
      </c>
      <c r="C647">
        <v>26.155119200000001</v>
      </c>
      <c r="D647">
        <v>80.167498300000005</v>
      </c>
      <c r="E647">
        <v>8010</v>
      </c>
      <c r="F647">
        <v>0.43164603404638469</v>
      </c>
      <c r="G647">
        <v>1</v>
      </c>
      <c r="H647">
        <v>209502.50479199999</v>
      </c>
      <c r="I647">
        <v>642141.66138300009</v>
      </c>
      <c r="J647">
        <v>0</v>
      </c>
      <c r="K647" t="str">
        <f t="shared" si="10"/>
        <v>Cluster :1 Sub-Cluster :0</v>
      </c>
    </row>
    <row r="648" spans="1:11" x14ac:dyDescent="0.2">
      <c r="A648" t="s">
        <v>131</v>
      </c>
      <c r="B648" t="s">
        <v>784</v>
      </c>
      <c r="C648">
        <v>26.513188</v>
      </c>
      <c r="D648">
        <v>80.236484330957722</v>
      </c>
      <c r="E648">
        <v>47700</v>
      </c>
      <c r="F648">
        <v>7.0937497973117578</v>
      </c>
      <c r="G648">
        <v>1</v>
      </c>
      <c r="H648">
        <v>1264679.0676</v>
      </c>
      <c r="I648">
        <v>3827280.302586684</v>
      </c>
      <c r="J648">
        <v>0</v>
      </c>
      <c r="K648" t="str">
        <f t="shared" si="10"/>
        <v>Cluster :1 Sub-Cluster :0</v>
      </c>
    </row>
    <row r="649" spans="1:11" x14ac:dyDescent="0.2">
      <c r="A649" t="s">
        <v>132</v>
      </c>
      <c r="B649" t="s">
        <v>785</v>
      </c>
      <c r="C649">
        <v>27.815158799999999</v>
      </c>
      <c r="D649">
        <v>78.648927700000002</v>
      </c>
      <c r="E649">
        <v>7710</v>
      </c>
      <c r="F649">
        <v>0.38128999653115142</v>
      </c>
      <c r="G649">
        <v>1</v>
      </c>
      <c r="H649">
        <v>214454.87434800001</v>
      </c>
      <c r="I649">
        <v>606383.23256699997</v>
      </c>
      <c r="J649">
        <v>0</v>
      </c>
      <c r="K649" t="str">
        <f t="shared" si="10"/>
        <v>Cluster :1 Sub-Cluster :0</v>
      </c>
    </row>
    <row r="650" spans="1:11" x14ac:dyDescent="0.2">
      <c r="A650" t="s">
        <v>133</v>
      </c>
      <c r="B650" t="s">
        <v>786</v>
      </c>
      <c r="C650">
        <v>31.555755399999999</v>
      </c>
      <c r="D650">
        <v>75.488382771853566</v>
      </c>
      <c r="E650">
        <v>3390</v>
      </c>
      <c r="F650">
        <v>-0.34383694368820911</v>
      </c>
      <c r="G650">
        <v>2</v>
      </c>
      <c r="H650">
        <v>106974.01080600001</v>
      </c>
      <c r="I650">
        <v>255905.61759658359</v>
      </c>
      <c r="J650">
        <v>5</v>
      </c>
      <c r="K650" t="str">
        <f t="shared" si="10"/>
        <v>Cluster :2 Sub-Cluster :5</v>
      </c>
    </row>
    <row r="651" spans="1:11" x14ac:dyDescent="0.2">
      <c r="A651" t="s">
        <v>133</v>
      </c>
      <c r="B651" t="s">
        <v>133</v>
      </c>
      <c r="C651">
        <v>31.381501499999999</v>
      </c>
      <c r="D651">
        <v>75.384376900000007</v>
      </c>
      <c r="E651">
        <v>11190</v>
      </c>
      <c r="F651">
        <v>0.96542003170785839</v>
      </c>
      <c r="G651">
        <v>2</v>
      </c>
      <c r="H651">
        <v>351159.00178499997</v>
      </c>
      <c r="I651">
        <v>843551.17751100007</v>
      </c>
      <c r="J651">
        <v>5</v>
      </c>
      <c r="K651" t="str">
        <f t="shared" si="10"/>
        <v>Cluster :2 Sub-Cluster :5</v>
      </c>
    </row>
    <row r="652" spans="1:11" x14ac:dyDescent="0.2">
      <c r="A652" t="s">
        <v>133</v>
      </c>
      <c r="B652" t="s">
        <v>787</v>
      </c>
      <c r="C652">
        <v>31.220673399999999</v>
      </c>
      <c r="D652">
        <v>75.769646300000005</v>
      </c>
      <c r="E652">
        <v>8100</v>
      </c>
      <c r="F652">
        <v>0.44675284530095472</v>
      </c>
      <c r="G652">
        <v>2</v>
      </c>
      <c r="H652">
        <v>252887.45454000001</v>
      </c>
      <c r="I652">
        <v>613734.13503</v>
      </c>
      <c r="J652">
        <v>5</v>
      </c>
      <c r="K652" t="str">
        <f t="shared" si="10"/>
        <v>Cluster :2 Sub-Cluster :5</v>
      </c>
    </row>
    <row r="653" spans="1:11" x14ac:dyDescent="0.2">
      <c r="A653" t="s">
        <v>133</v>
      </c>
      <c r="B653" t="s">
        <v>788</v>
      </c>
      <c r="C653">
        <v>31.2144692</v>
      </c>
      <c r="D653">
        <v>75.194770000000005</v>
      </c>
      <c r="E653">
        <v>3990</v>
      </c>
      <c r="F653">
        <v>-0.2431248686577423</v>
      </c>
      <c r="G653">
        <v>2</v>
      </c>
      <c r="H653">
        <v>124545.732108</v>
      </c>
      <c r="I653">
        <v>300027.1323</v>
      </c>
      <c r="J653">
        <v>5</v>
      </c>
      <c r="K653" t="str">
        <f t="shared" si="10"/>
        <v>Cluster :2 Sub-Cluster :5</v>
      </c>
    </row>
    <row r="654" spans="1:11" x14ac:dyDescent="0.2">
      <c r="A654" t="s">
        <v>134</v>
      </c>
      <c r="B654" t="s">
        <v>789</v>
      </c>
      <c r="C654">
        <v>26.732500600000002</v>
      </c>
      <c r="D654">
        <v>77.036312100000004</v>
      </c>
      <c r="E654">
        <v>5820</v>
      </c>
      <c r="F654">
        <v>6.4046960185181176E-2</v>
      </c>
      <c r="G654">
        <v>0</v>
      </c>
      <c r="H654">
        <v>155583.15349200001</v>
      </c>
      <c r="I654">
        <v>448351.33642200002</v>
      </c>
      <c r="J654">
        <v>2</v>
      </c>
      <c r="K654" t="str">
        <f t="shared" si="10"/>
        <v>Cluster :0 Sub-Cluster :2</v>
      </c>
    </row>
    <row r="655" spans="1:11" x14ac:dyDescent="0.2">
      <c r="A655" t="s">
        <v>134</v>
      </c>
      <c r="B655" t="s">
        <v>134</v>
      </c>
      <c r="C655">
        <v>26.4956</v>
      </c>
      <c r="D655">
        <v>77.027500000000003</v>
      </c>
      <c r="E655">
        <v>4800</v>
      </c>
      <c r="F655">
        <v>-0.1071635673666122</v>
      </c>
      <c r="G655">
        <v>0</v>
      </c>
      <c r="H655">
        <v>127178.88</v>
      </c>
      <c r="I655">
        <v>369732</v>
      </c>
      <c r="J655">
        <v>2</v>
      </c>
      <c r="K655" t="str">
        <f t="shared" si="10"/>
        <v>Cluster :0 Sub-Cluster :2</v>
      </c>
    </row>
    <row r="656" spans="1:11" x14ac:dyDescent="0.2">
      <c r="A656" t="s">
        <v>134</v>
      </c>
      <c r="B656" t="s">
        <v>790</v>
      </c>
      <c r="C656">
        <v>26.3944033</v>
      </c>
      <c r="D656">
        <v>77.332600600000006</v>
      </c>
      <c r="E656">
        <v>1020</v>
      </c>
      <c r="F656">
        <v>-0.74164964005855261</v>
      </c>
      <c r="G656">
        <v>0</v>
      </c>
      <c r="H656">
        <v>26922.291366000001</v>
      </c>
      <c r="I656">
        <v>78879.252612000011</v>
      </c>
      <c r="J656">
        <v>2</v>
      </c>
      <c r="K656" t="str">
        <f t="shared" si="10"/>
        <v>Cluster :0 Sub-Cluster :2</v>
      </c>
    </row>
    <row r="657" spans="1:11" x14ac:dyDescent="0.2">
      <c r="A657" t="s">
        <v>134</v>
      </c>
      <c r="B657" t="s">
        <v>791</v>
      </c>
      <c r="C657">
        <v>26.7079868</v>
      </c>
      <c r="D657">
        <v>76.715188999999995</v>
      </c>
      <c r="E657">
        <v>2100</v>
      </c>
      <c r="F657">
        <v>-0.56036790500371247</v>
      </c>
      <c r="G657">
        <v>0</v>
      </c>
      <c r="H657">
        <v>56086.772279999997</v>
      </c>
      <c r="I657">
        <v>161101.89689999999</v>
      </c>
      <c r="J657">
        <v>2</v>
      </c>
      <c r="K657" t="str">
        <f t="shared" si="10"/>
        <v>Cluster :0 Sub-Cluster :2</v>
      </c>
    </row>
    <row r="658" spans="1:11" x14ac:dyDescent="0.2">
      <c r="A658" t="s">
        <v>134</v>
      </c>
      <c r="B658" t="s">
        <v>792</v>
      </c>
      <c r="C658">
        <v>26.2922765</v>
      </c>
      <c r="D658">
        <v>76.753578099999999</v>
      </c>
      <c r="E658">
        <v>2880</v>
      </c>
      <c r="F658">
        <v>-0.42944220746410577</v>
      </c>
      <c r="G658">
        <v>0</v>
      </c>
      <c r="H658">
        <v>75721.75632</v>
      </c>
      <c r="I658">
        <v>221050.304928</v>
      </c>
      <c r="J658">
        <v>2</v>
      </c>
      <c r="K658" t="str">
        <f t="shared" si="10"/>
        <v>Cluster :0 Sub-Cluster :2</v>
      </c>
    </row>
    <row r="659" spans="1:11" x14ac:dyDescent="0.2">
      <c r="A659" t="s">
        <v>134</v>
      </c>
      <c r="B659" t="s">
        <v>793</v>
      </c>
      <c r="C659">
        <v>26.921384</v>
      </c>
      <c r="D659">
        <v>76.814409999999995</v>
      </c>
      <c r="E659">
        <v>3480</v>
      </c>
      <c r="F659">
        <v>-0.32873013243363902</v>
      </c>
      <c r="G659">
        <v>0</v>
      </c>
      <c r="H659">
        <v>93686.416320000004</v>
      </c>
      <c r="I659">
        <v>267314.14679999999</v>
      </c>
      <c r="J659">
        <v>2</v>
      </c>
      <c r="K659" t="str">
        <f t="shared" si="10"/>
        <v>Cluster :0 Sub-Cluster :2</v>
      </c>
    </row>
    <row r="660" spans="1:11" x14ac:dyDescent="0.2">
      <c r="A660" t="s">
        <v>135</v>
      </c>
      <c r="B660" t="s">
        <v>135</v>
      </c>
      <c r="C660">
        <v>34.559222599999998</v>
      </c>
      <c r="D660">
        <v>76.1253083</v>
      </c>
      <c r="E660">
        <v>2280</v>
      </c>
      <c r="F660">
        <v>-0.53015428249457253</v>
      </c>
      <c r="G660">
        <v>2</v>
      </c>
      <c r="H660">
        <v>78795.027527999991</v>
      </c>
      <c r="I660">
        <v>173565.70292400001</v>
      </c>
      <c r="J660">
        <v>1</v>
      </c>
      <c r="K660" t="str">
        <f t="shared" si="10"/>
        <v>Cluster :2 Sub-Cluster :1</v>
      </c>
    </row>
    <row r="661" spans="1:11" x14ac:dyDescent="0.2">
      <c r="A661" t="s">
        <v>136</v>
      </c>
      <c r="B661" t="s">
        <v>794</v>
      </c>
      <c r="C661">
        <v>29.567538599999999</v>
      </c>
      <c r="D661">
        <v>76.644610218147363</v>
      </c>
      <c r="E661">
        <v>6600</v>
      </c>
      <c r="F661">
        <v>0.19497265772478789</v>
      </c>
      <c r="G661">
        <v>2</v>
      </c>
      <c r="H661">
        <v>195145.75476000001</v>
      </c>
      <c r="I661">
        <v>505854.42743977258</v>
      </c>
      <c r="J661">
        <v>2</v>
      </c>
      <c r="K661" t="str">
        <f t="shared" si="10"/>
        <v>Cluster :2 Sub-Cluster :2</v>
      </c>
    </row>
    <row r="662" spans="1:11" x14ac:dyDescent="0.2">
      <c r="A662" t="s">
        <v>136</v>
      </c>
      <c r="B662" t="s">
        <v>795</v>
      </c>
      <c r="C662">
        <v>29.539411399999999</v>
      </c>
      <c r="D662">
        <v>76.938893685958988</v>
      </c>
      <c r="E662">
        <v>5310</v>
      </c>
      <c r="F662">
        <v>-2.1558303590715529E-2</v>
      </c>
      <c r="G662">
        <v>2</v>
      </c>
      <c r="H662">
        <v>156854.274534</v>
      </c>
      <c r="I662">
        <v>408545.52547244221</v>
      </c>
      <c r="J662">
        <v>2</v>
      </c>
      <c r="K662" t="str">
        <f t="shared" si="10"/>
        <v>Cluster :2 Sub-Cluster :2</v>
      </c>
    </row>
    <row r="663" spans="1:11" x14ac:dyDescent="0.2">
      <c r="A663" t="s">
        <v>136</v>
      </c>
      <c r="B663" t="s">
        <v>796</v>
      </c>
      <c r="C663">
        <v>29.892057449999999</v>
      </c>
      <c r="D663">
        <v>77.091001472693193</v>
      </c>
      <c r="E663">
        <v>4590</v>
      </c>
      <c r="F663">
        <v>-0.1424127936272756</v>
      </c>
      <c r="G663">
        <v>2</v>
      </c>
      <c r="H663">
        <v>137204.5436955</v>
      </c>
      <c r="I663">
        <v>353847.69675966178</v>
      </c>
      <c r="J663">
        <v>2</v>
      </c>
      <c r="K663" t="str">
        <f t="shared" si="10"/>
        <v>Cluster :2 Sub-Cluster :2</v>
      </c>
    </row>
    <row r="664" spans="1:11" x14ac:dyDescent="0.2">
      <c r="A664" t="s">
        <v>136</v>
      </c>
      <c r="B664" t="s">
        <v>136</v>
      </c>
      <c r="C664">
        <v>29.680326600000001</v>
      </c>
      <c r="D664">
        <v>76.989625399999994</v>
      </c>
      <c r="E664">
        <v>20130</v>
      </c>
      <c r="F664">
        <v>2.466029949661813</v>
      </c>
      <c r="G664">
        <v>2</v>
      </c>
      <c r="H664">
        <v>597464.97445800004</v>
      </c>
      <c r="I664">
        <v>1549801.159302</v>
      </c>
      <c r="J664">
        <v>0</v>
      </c>
      <c r="K664" t="str">
        <f t="shared" si="10"/>
        <v>Cluster :2 Sub-Cluster :0</v>
      </c>
    </row>
    <row r="665" spans="1:11" x14ac:dyDescent="0.2">
      <c r="A665" t="s">
        <v>136</v>
      </c>
      <c r="B665" t="s">
        <v>797</v>
      </c>
      <c r="C665">
        <v>29.8321793</v>
      </c>
      <c r="D665">
        <v>76.839098807938782</v>
      </c>
      <c r="E665">
        <v>5820</v>
      </c>
      <c r="F665">
        <v>6.4046960185181176E-2</v>
      </c>
      <c r="G665">
        <v>2</v>
      </c>
      <c r="H665">
        <v>173623.28352600001</v>
      </c>
      <c r="I665">
        <v>447203.55506220373</v>
      </c>
      <c r="J665">
        <v>2</v>
      </c>
      <c r="K665" t="str">
        <f t="shared" si="10"/>
        <v>Cluster :2 Sub-Cluster :2</v>
      </c>
    </row>
    <row r="666" spans="1:11" x14ac:dyDescent="0.2">
      <c r="A666" t="s">
        <v>137</v>
      </c>
      <c r="B666" t="s">
        <v>798</v>
      </c>
      <c r="C666">
        <v>32.754419149999997</v>
      </c>
      <c r="D666">
        <v>75.796996645672337</v>
      </c>
      <c r="E666">
        <v>1200</v>
      </c>
      <c r="F666">
        <v>-0.71143601754941255</v>
      </c>
      <c r="G666">
        <v>2</v>
      </c>
      <c r="H666">
        <v>39305.302979999993</v>
      </c>
      <c r="I666">
        <v>90956.395974806801</v>
      </c>
      <c r="J666">
        <v>1</v>
      </c>
      <c r="K666" t="str">
        <f t="shared" si="10"/>
        <v>Cluster :2 Sub-Cluster :1</v>
      </c>
    </row>
    <row r="667" spans="1:11" x14ac:dyDescent="0.2">
      <c r="A667" t="s">
        <v>137</v>
      </c>
      <c r="B667" t="s">
        <v>799</v>
      </c>
      <c r="C667">
        <v>32.560576949999998</v>
      </c>
      <c r="D667">
        <v>75.729655648610276</v>
      </c>
      <c r="E667">
        <v>1830</v>
      </c>
      <c r="F667">
        <v>-0.60568833876742256</v>
      </c>
      <c r="G667">
        <v>2</v>
      </c>
      <c r="H667">
        <v>59585.855818499993</v>
      </c>
      <c r="I667">
        <v>138585.26983695681</v>
      </c>
      <c r="J667">
        <v>1</v>
      </c>
      <c r="K667" t="str">
        <f t="shared" si="10"/>
        <v>Cluster :2 Sub-Cluster :1</v>
      </c>
    </row>
    <row r="668" spans="1:11" x14ac:dyDescent="0.2">
      <c r="A668" t="s">
        <v>137</v>
      </c>
      <c r="B668" t="s">
        <v>800</v>
      </c>
      <c r="C668">
        <v>32.6148156</v>
      </c>
      <c r="D668">
        <v>75.603296700000001</v>
      </c>
      <c r="E668">
        <v>3930</v>
      </c>
      <c r="F668">
        <v>-0.25319607616078899</v>
      </c>
      <c r="G668">
        <v>2</v>
      </c>
      <c r="H668">
        <v>128176.22530799999</v>
      </c>
      <c r="I668">
        <v>297120.95603100001</v>
      </c>
      <c r="J668">
        <v>1</v>
      </c>
      <c r="K668" t="str">
        <f t="shared" si="10"/>
        <v>Cluster :2 Sub-Cluster :1</v>
      </c>
    </row>
    <row r="669" spans="1:11" x14ac:dyDescent="0.2">
      <c r="A669" t="s">
        <v>137</v>
      </c>
      <c r="B669" t="s">
        <v>801</v>
      </c>
      <c r="C669">
        <v>32.463616049999999</v>
      </c>
      <c r="D669">
        <v>75.320605654734976</v>
      </c>
      <c r="E669">
        <v>3600</v>
      </c>
      <c r="F669">
        <v>-0.3085877174275457</v>
      </c>
      <c r="G669">
        <v>2</v>
      </c>
      <c r="H669">
        <v>116869.01777999999</v>
      </c>
      <c r="I669">
        <v>271154.1803570459</v>
      </c>
      <c r="J669">
        <v>1</v>
      </c>
      <c r="K669" t="str">
        <f t="shared" si="10"/>
        <v>Cluster :2 Sub-Cluster :1</v>
      </c>
    </row>
    <row r="670" spans="1:11" x14ac:dyDescent="0.2">
      <c r="A670" t="s">
        <v>137</v>
      </c>
      <c r="B670" t="s">
        <v>137</v>
      </c>
      <c r="C670">
        <v>32.376552400000001</v>
      </c>
      <c r="D670">
        <v>75.524304400000005</v>
      </c>
      <c r="E670">
        <v>5490</v>
      </c>
      <c r="F670">
        <v>8.6553189184244844E-3</v>
      </c>
      <c r="G670">
        <v>2</v>
      </c>
      <c r="H670">
        <v>177747.27267599999</v>
      </c>
      <c r="I670">
        <v>414628.43115600001</v>
      </c>
      <c r="J670">
        <v>1</v>
      </c>
      <c r="K670" t="str">
        <f t="shared" si="10"/>
        <v>Cluster :2 Sub-Cluster :1</v>
      </c>
    </row>
    <row r="671" spans="1:11" x14ac:dyDescent="0.2">
      <c r="A671" t="s">
        <v>138</v>
      </c>
      <c r="B671" t="s">
        <v>802</v>
      </c>
      <c r="C671">
        <v>23.736772200000001</v>
      </c>
      <c r="D671">
        <v>80.603047909100212</v>
      </c>
      <c r="E671">
        <v>1440</v>
      </c>
      <c r="F671">
        <v>-0.67115118753722591</v>
      </c>
      <c r="G671">
        <v>1</v>
      </c>
      <c r="H671">
        <v>34180.951968000001</v>
      </c>
      <c r="I671">
        <v>116068.38898910431</v>
      </c>
      <c r="J671">
        <v>2</v>
      </c>
      <c r="K671" t="str">
        <f t="shared" si="10"/>
        <v>Cluster :1 Sub-Cluster :2</v>
      </c>
    </row>
    <row r="672" spans="1:11" x14ac:dyDescent="0.2">
      <c r="A672" t="s">
        <v>138</v>
      </c>
      <c r="B672" t="s">
        <v>803</v>
      </c>
      <c r="C672">
        <v>23.7028073</v>
      </c>
      <c r="D672">
        <v>79.982523514761226</v>
      </c>
      <c r="E672">
        <v>2760</v>
      </c>
      <c r="F672">
        <v>-0.44958462247019909</v>
      </c>
      <c r="G672">
        <v>1</v>
      </c>
      <c r="H672">
        <v>65419.748147999999</v>
      </c>
      <c r="I672">
        <v>220751.76490074099</v>
      </c>
      <c r="J672">
        <v>2</v>
      </c>
      <c r="K672" t="str">
        <f t="shared" si="10"/>
        <v>Cluster :1 Sub-Cluster :2</v>
      </c>
    </row>
    <row r="673" spans="1:11" x14ac:dyDescent="0.2">
      <c r="A673" t="s">
        <v>138</v>
      </c>
      <c r="B673" t="s">
        <v>804</v>
      </c>
      <c r="C673">
        <v>23.802728299999998</v>
      </c>
      <c r="D673">
        <v>80.807164260230593</v>
      </c>
      <c r="E673">
        <v>1440</v>
      </c>
      <c r="F673">
        <v>-0.67115118753722591</v>
      </c>
      <c r="G673">
        <v>1</v>
      </c>
      <c r="H673">
        <v>34275.928752</v>
      </c>
      <c r="I673">
        <v>116362.3165347321</v>
      </c>
      <c r="J673">
        <v>2</v>
      </c>
      <c r="K673" t="str">
        <f t="shared" si="10"/>
        <v>Cluster :1 Sub-Cluster :2</v>
      </c>
    </row>
    <row r="674" spans="1:11" x14ac:dyDescent="0.2">
      <c r="A674" t="s">
        <v>138</v>
      </c>
      <c r="B674" t="s">
        <v>805</v>
      </c>
      <c r="C674">
        <v>23.486626999999999</v>
      </c>
      <c r="D674">
        <v>80.390347514427191</v>
      </c>
      <c r="E674">
        <v>2460</v>
      </c>
      <c r="F674">
        <v>-0.49994065998543252</v>
      </c>
      <c r="G674">
        <v>1</v>
      </c>
      <c r="H674">
        <v>57777.102420000003</v>
      </c>
      <c r="I674">
        <v>197760.2548854909</v>
      </c>
      <c r="J674">
        <v>2</v>
      </c>
      <c r="K674" t="str">
        <f t="shared" si="10"/>
        <v>Cluster :1 Sub-Cluster :2</v>
      </c>
    </row>
    <row r="675" spans="1:11" x14ac:dyDescent="0.2">
      <c r="A675" t="s">
        <v>138</v>
      </c>
      <c r="B675" t="s">
        <v>806</v>
      </c>
      <c r="C675">
        <v>23.833962100000001</v>
      </c>
      <c r="D675">
        <v>80.392455999999996</v>
      </c>
      <c r="E675">
        <v>5130</v>
      </c>
      <c r="F675">
        <v>-5.177192609985555E-2</v>
      </c>
      <c r="G675">
        <v>1</v>
      </c>
      <c r="H675">
        <v>122268.225573</v>
      </c>
      <c r="I675">
        <v>412413.29927999998</v>
      </c>
      <c r="J675">
        <v>2</v>
      </c>
      <c r="K675" t="str">
        <f t="shared" si="10"/>
        <v>Cluster :1 Sub-Cluster :2</v>
      </c>
    </row>
    <row r="676" spans="1:11" x14ac:dyDescent="0.2">
      <c r="A676" t="s">
        <v>138</v>
      </c>
      <c r="B676" t="s">
        <v>807</v>
      </c>
      <c r="C676">
        <v>23.849806300000001</v>
      </c>
      <c r="D676">
        <v>80.117775618633203</v>
      </c>
      <c r="E676">
        <v>1770</v>
      </c>
      <c r="F676">
        <v>-0.61575954627046925</v>
      </c>
      <c r="G676">
        <v>1</v>
      </c>
      <c r="H676">
        <v>42214.157150999999</v>
      </c>
      <c r="I676">
        <v>141808.46284498079</v>
      </c>
      <c r="J676">
        <v>2</v>
      </c>
      <c r="K676" t="str">
        <f t="shared" si="10"/>
        <v>Cluster :1 Sub-Cluster :2</v>
      </c>
    </row>
    <row r="677" spans="1:11" x14ac:dyDescent="0.2">
      <c r="A677" t="s">
        <v>138</v>
      </c>
      <c r="B677" t="s">
        <v>808</v>
      </c>
      <c r="C677">
        <v>23.996033799999999</v>
      </c>
      <c r="D677">
        <v>80.604291700000005</v>
      </c>
      <c r="E677">
        <v>2940</v>
      </c>
      <c r="F677">
        <v>-0.41937099996105909</v>
      </c>
      <c r="G677">
        <v>1</v>
      </c>
      <c r="H677">
        <v>70548.339372000002</v>
      </c>
      <c r="I677">
        <v>236976.61759800001</v>
      </c>
      <c r="J677">
        <v>2</v>
      </c>
      <c r="K677" t="str">
        <f t="shared" si="10"/>
        <v>Cluster :1 Sub-Cluster :2</v>
      </c>
    </row>
    <row r="678" spans="1:11" x14ac:dyDescent="0.2">
      <c r="A678" t="s">
        <v>139</v>
      </c>
      <c r="B678" t="s">
        <v>809</v>
      </c>
      <c r="C678">
        <v>25.440861300000002</v>
      </c>
      <c r="D678">
        <v>81.582514019789727</v>
      </c>
      <c r="E678">
        <v>7170</v>
      </c>
      <c r="F678">
        <v>0.2906491290037313</v>
      </c>
      <c r="G678">
        <v>1</v>
      </c>
      <c r="H678">
        <v>182410.97552099999</v>
      </c>
      <c r="I678">
        <v>584946.62552189233</v>
      </c>
      <c r="J678">
        <v>1</v>
      </c>
      <c r="K678" t="str">
        <f t="shared" si="10"/>
        <v>Cluster :1 Sub-Cluster :1</v>
      </c>
    </row>
    <row r="679" spans="1:11" x14ac:dyDescent="0.2">
      <c r="A679" t="s">
        <v>139</v>
      </c>
      <c r="B679" t="s">
        <v>810</v>
      </c>
      <c r="C679">
        <v>25.399823649999998</v>
      </c>
      <c r="D679">
        <v>81.331872286682398</v>
      </c>
      <c r="E679">
        <v>7740</v>
      </c>
      <c r="F679">
        <v>0.38632560028267471</v>
      </c>
      <c r="G679">
        <v>1</v>
      </c>
      <c r="H679">
        <v>196594.63505099999</v>
      </c>
      <c r="I679">
        <v>629508.69149892172</v>
      </c>
      <c r="J679">
        <v>1</v>
      </c>
      <c r="K679" t="str">
        <f t="shared" si="10"/>
        <v>Cluster :1 Sub-Cluster :1</v>
      </c>
    </row>
    <row r="680" spans="1:11" x14ac:dyDescent="0.2">
      <c r="A680" t="s">
        <v>139</v>
      </c>
      <c r="B680" t="s">
        <v>811</v>
      </c>
      <c r="C680">
        <v>25.66186605</v>
      </c>
      <c r="D680">
        <v>81.325275803556423</v>
      </c>
      <c r="E680">
        <v>7110</v>
      </c>
      <c r="F680">
        <v>0.28057792150068461</v>
      </c>
      <c r="G680">
        <v>1</v>
      </c>
      <c r="H680">
        <v>182455.8676155</v>
      </c>
      <c r="I680">
        <v>578222.71096328611</v>
      </c>
      <c r="J680">
        <v>1</v>
      </c>
      <c r="K680" t="str">
        <f t="shared" si="10"/>
        <v>Cluster :1 Sub-Cluster :1</v>
      </c>
    </row>
    <row r="681" spans="1:11" x14ac:dyDescent="0.2">
      <c r="A681" t="s">
        <v>140</v>
      </c>
      <c r="B681" t="s">
        <v>812</v>
      </c>
      <c r="C681">
        <v>21.800060299999998</v>
      </c>
      <c r="D681">
        <v>76.738978900000006</v>
      </c>
      <c r="E681">
        <v>3090</v>
      </c>
      <c r="F681">
        <v>-0.39419298120344243</v>
      </c>
      <c r="G681">
        <v>0</v>
      </c>
      <c r="H681">
        <v>67362.186326999989</v>
      </c>
      <c r="I681">
        <v>237123.44480100001</v>
      </c>
      <c r="J681">
        <v>0</v>
      </c>
      <c r="K681" t="str">
        <f t="shared" si="10"/>
        <v>Cluster :0 Sub-Cluster :0</v>
      </c>
    </row>
    <row r="682" spans="1:11" x14ac:dyDescent="0.2">
      <c r="A682" t="s">
        <v>140</v>
      </c>
      <c r="B682" t="s">
        <v>813</v>
      </c>
      <c r="C682">
        <v>22.234738199999999</v>
      </c>
      <c r="D682">
        <v>76.3802187</v>
      </c>
      <c r="E682">
        <v>3300</v>
      </c>
      <c r="F682">
        <v>-0.35894375494277908</v>
      </c>
      <c r="G682">
        <v>0</v>
      </c>
      <c r="H682">
        <v>73374.63605999999</v>
      </c>
      <c r="I682">
        <v>252054.72171000001</v>
      </c>
      <c r="J682">
        <v>0</v>
      </c>
      <c r="K682" t="str">
        <f t="shared" si="10"/>
        <v>Cluster :0 Sub-Cluster :0</v>
      </c>
    </row>
    <row r="683" spans="1:11" x14ac:dyDescent="0.2">
      <c r="A683" t="s">
        <v>141</v>
      </c>
      <c r="B683" t="s">
        <v>814</v>
      </c>
      <c r="C683">
        <v>22.257979899999999</v>
      </c>
      <c r="D683">
        <v>76.034132600000007</v>
      </c>
      <c r="E683">
        <v>4980</v>
      </c>
      <c r="F683">
        <v>-7.6949944857472224E-2</v>
      </c>
      <c r="G683">
        <v>0</v>
      </c>
      <c r="H683">
        <v>110844.739902</v>
      </c>
      <c r="I683">
        <v>378649.98034800001</v>
      </c>
      <c r="J683">
        <v>0</v>
      </c>
      <c r="K683" t="str">
        <f t="shared" si="10"/>
        <v>Cluster :0 Sub-Cluster :0</v>
      </c>
    </row>
    <row r="684" spans="1:11" x14ac:dyDescent="0.2">
      <c r="A684" t="s">
        <v>141</v>
      </c>
      <c r="B684" t="s">
        <v>815</v>
      </c>
      <c r="C684">
        <v>21.619328500000002</v>
      </c>
      <c r="D684">
        <v>75.589495400000004</v>
      </c>
      <c r="E684">
        <v>2700</v>
      </c>
      <c r="F684">
        <v>-0.45965582997324578</v>
      </c>
      <c r="G684">
        <v>0</v>
      </c>
      <c r="H684">
        <v>58372.186950000003</v>
      </c>
      <c r="I684">
        <v>204091.63758000001</v>
      </c>
      <c r="J684">
        <v>0</v>
      </c>
      <c r="K684" t="str">
        <f t="shared" si="10"/>
        <v>Cluster :0 Sub-Cluster :0</v>
      </c>
    </row>
    <row r="685" spans="1:11" x14ac:dyDescent="0.2">
      <c r="A685" t="s">
        <v>141</v>
      </c>
      <c r="B685" t="s">
        <v>816</v>
      </c>
      <c r="C685">
        <v>21.863306000000001</v>
      </c>
      <c r="D685">
        <v>75.968413799999993</v>
      </c>
      <c r="E685">
        <v>2670</v>
      </c>
      <c r="F685">
        <v>-0.46469143372476912</v>
      </c>
      <c r="G685">
        <v>0</v>
      </c>
      <c r="H685">
        <v>58375.027020000001</v>
      </c>
      <c r="I685">
        <v>202835.664846</v>
      </c>
      <c r="J685">
        <v>0</v>
      </c>
      <c r="K685" t="str">
        <f t="shared" si="10"/>
        <v>Cluster :0 Sub-Cluster :0</v>
      </c>
    </row>
    <row r="686" spans="1:11" x14ac:dyDescent="0.2">
      <c r="A686" t="s">
        <v>141</v>
      </c>
      <c r="B686" t="s">
        <v>817</v>
      </c>
      <c r="C686">
        <v>21.831793099999999</v>
      </c>
      <c r="D686">
        <v>75.628410299999999</v>
      </c>
      <c r="E686">
        <v>3390</v>
      </c>
      <c r="F686">
        <v>-0.34383694368820911</v>
      </c>
      <c r="G686">
        <v>0</v>
      </c>
      <c r="H686">
        <v>74009.778609000001</v>
      </c>
      <c r="I686">
        <v>256380.310917</v>
      </c>
      <c r="J686">
        <v>0</v>
      </c>
      <c r="K686" t="str">
        <f t="shared" si="10"/>
        <v>Cluster :0 Sub-Cluster :0</v>
      </c>
    </row>
    <row r="687" spans="1:11" x14ac:dyDescent="0.2">
      <c r="A687" t="s">
        <v>141</v>
      </c>
      <c r="B687" t="s">
        <v>818</v>
      </c>
      <c r="C687">
        <v>21.817599999999999</v>
      </c>
      <c r="D687">
        <v>75.515100000000004</v>
      </c>
      <c r="E687">
        <v>1170</v>
      </c>
      <c r="F687">
        <v>-0.71647162130093589</v>
      </c>
      <c r="G687">
        <v>0</v>
      </c>
      <c r="H687">
        <v>25526.592000000001</v>
      </c>
      <c r="I687">
        <v>88352.667000000001</v>
      </c>
      <c r="J687">
        <v>0</v>
      </c>
      <c r="K687" t="str">
        <f t="shared" si="10"/>
        <v>Cluster :0 Sub-Cluster :0</v>
      </c>
    </row>
    <row r="688" spans="1:11" x14ac:dyDescent="0.2">
      <c r="A688" t="s">
        <v>142</v>
      </c>
      <c r="B688" t="s">
        <v>819</v>
      </c>
      <c r="C688">
        <v>27.9474193</v>
      </c>
      <c r="D688">
        <v>81.126514992967628</v>
      </c>
      <c r="E688">
        <v>8100</v>
      </c>
      <c r="F688">
        <v>0.44675284530095472</v>
      </c>
      <c r="G688">
        <v>1</v>
      </c>
      <c r="H688">
        <v>226374.09633</v>
      </c>
      <c r="I688">
        <v>657124.77144303778</v>
      </c>
      <c r="J688">
        <v>0</v>
      </c>
      <c r="K688" t="str">
        <f t="shared" si="10"/>
        <v>Cluster :1 Sub-Cluster :0</v>
      </c>
    </row>
    <row r="689" spans="1:11" x14ac:dyDescent="0.2">
      <c r="A689" t="s">
        <v>142</v>
      </c>
      <c r="B689" t="s">
        <v>820</v>
      </c>
      <c r="C689">
        <v>28.091517750000001</v>
      </c>
      <c r="D689">
        <v>80.432497044380682</v>
      </c>
      <c r="E689">
        <v>9660</v>
      </c>
      <c r="F689">
        <v>0.70860424038016823</v>
      </c>
      <c r="G689">
        <v>1</v>
      </c>
      <c r="H689">
        <v>271364.06146499998</v>
      </c>
      <c r="I689">
        <v>776977.92144871736</v>
      </c>
      <c r="J689">
        <v>0</v>
      </c>
      <c r="K689" t="str">
        <f t="shared" si="10"/>
        <v>Cluster :1 Sub-Cluster :0</v>
      </c>
    </row>
    <row r="690" spans="1:11" x14ac:dyDescent="0.2">
      <c r="A690" t="s">
        <v>142</v>
      </c>
      <c r="B690" t="s">
        <v>821</v>
      </c>
      <c r="C690">
        <v>27.985060149999999</v>
      </c>
      <c r="D690">
        <v>80.75384538357649</v>
      </c>
      <c r="E690">
        <v>15930</v>
      </c>
      <c r="F690">
        <v>1.7610454244485449</v>
      </c>
      <c r="G690">
        <v>1</v>
      </c>
      <c r="H690">
        <v>445802.00818950002</v>
      </c>
      <c r="I690">
        <v>1286408.7569603729</v>
      </c>
      <c r="J690">
        <v>0</v>
      </c>
      <c r="K690" t="str">
        <f t="shared" si="10"/>
        <v>Cluster :1 Sub-Cluster :0</v>
      </c>
    </row>
    <row r="691" spans="1:11" x14ac:dyDescent="0.2">
      <c r="A691" t="s">
        <v>142</v>
      </c>
      <c r="B691" t="s">
        <v>822</v>
      </c>
      <c r="C691">
        <v>27.923875550000002</v>
      </c>
      <c r="D691">
        <v>80.163899394829556</v>
      </c>
      <c r="E691">
        <v>11220</v>
      </c>
      <c r="F691">
        <v>0.97045563545938174</v>
      </c>
      <c r="G691">
        <v>1</v>
      </c>
      <c r="H691">
        <v>313305.88367100002</v>
      </c>
      <c r="I691">
        <v>899438.95120998763</v>
      </c>
      <c r="J691">
        <v>0</v>
      </c>
      <c r="K691" t="str">
        <f t="shared" si="10"/>
        <v>Cluster :1 Sub-Cluster :0</v>
      </c>
    </row>
    <row r="692" spans="1:11" x14ac:dyDescent="0.2">
      <c r="A692" t="s">
        <v>142</v>
      </c>
      <c r="B692" t="s">
        <v>823</v>
      </c>
      <c r="C692">
        <v>28.235056</v>
      </c>
      <c r="D692">
        <v>80.859737600000003</v>
      </c>
      <c r="E692">
        <v>5730</v>
      </c>
      <c r="F692">
        <v>4.8940148930611167E-2</v>
      </c>
      <c r="G692">
        <v>1</v>
      </c>
      <c r="H692">
        <v>161786.87088</v>
      </c>
      <c r="I692">
        <v>463326.29644800001</v>
      </c>
      <c r="J692">
        <v>0</v>
      </c>
      <c r="K692" t="str">
        <f t="shared" si="10"/>
        <v>Cluster :1 Sub-Cluster :0</v>
      </c>
    </row>
    <row r="693" spans="1:11" x14ac:dyDescent="0.2">
      <c r="A693" t="s">
        <v>142</v>
      </c>
      <c r="B693" t="s">
        <v>824</v>
      </c>
      <c r="C693">
        <v>28.4848742</v>
      </c>
      <c r="D693">
        <v>80.634690450885699</v>
      </c>
      <c r="E693">
        <v>4590</v>
      </c>
      <c r="F693">
        <v>-0.1424127936272756</v>
      </c>
      <c r="G693">
        <v>1</v>
      </c>
      <c r="H693">
        <v>130745.57257800001</v>
      </c>
      <c r="I693">
        <v>370113.22916956543</v>
      </c>
      <c r="J693">
        <v>0</v>
      </c>
      <c r="K693" t="str">
        <f t="shared" si="10"/>
        <v>Cluster :1 Sub-Cluster :0</v>
      </c>
    </row>
    <row r="694" spans="1:11" x14ac:dyDescent="0.2">
      <c r="A694" t="s">
        <v>143</v>
      </c>
      <c r="B694" t="s">
        <v>825</v>
      </c>
      <c r="C694">
        <v>31.976878849999999</v>
      </c>
      <c r="D694">
        <v>78.603668366644385</v>
      </c>
      <c r="E694">
        <v>120</v>
      </c>
      <c r="F694">
        <v>-0.89271775260425268</v>
      </c>
      <c r="G694">
        <v>2</v>
      </c>
      <c r="H694">
        <v>3837.2254619999999</v>
      </c>
      <c r="I694">
        <v>9432.4402039973265</v>
      </c>
      <c r="J694">
        <v>3</v>
      </c>
      <c r="K694" t="str">
        <f t="shared" si="10"/>
        <v>Cluster :2 Sub-Cluster :3</v>
      </c>
    </row>
    <row r="695" spans="1:11" x14ac:dyDescent="0.2">
      <c r="A695" t="s">
        <v>143</v>
      </c>
      <c r="B695" t="s">
        <v>826</v>
      </c>
      <c r="C695">
        <v>31.577785949999999</v>
      </c>
      <c r="D695">
        <v>78.228606462557082</v>
      </c>
      <c r="E695">
        <v>540</v>
      </c>
      <c r="F695">
        <v>-0.82221930008292599</v>
      </c>
      <c r="G695">
        <v>2</v>
      </c>
      <c r="H695">
        <v>17052.004412999999</v>
      </c>
      <c r="I695">
        <v>42243.447489780818</v>
      </c>
      <c r="J695">
        <v>3</v>
      </c>
      <c r="K695" t="str">
        <f t="shared" si="10"/>
        <v>Cluster :2 Sub-Cluster :3</v>
      </c>
    </row>
    <row r="696" spans="1:11" x14ac:dyDescent="0.2">
      <c r="A696" t="s">
        <v>143</v>
      </c>
      <c r="B696" t="s">
        <v>827</v>
      </c>
      <c r="C696">
        <v>31.598047600000001</v>
      </c>
      <c r="D696">
        <v>78.447875300000007</v>
      </c>
      <c r="E696">
        <v>300</v>
      </c>
      <c r="F696">
        <v>-0.86250413009511262</v>
      </c>
      <c r="G696">
        <v>2</v>
      </c>
      <c r="H696">
        <v>9479.4142800000009</v>
      </c>
      <c r="I696">
        <v>23534.362590000001</v>
      </c>
      <c r="J696">
        <v>3</v>
      </c>
      <c r="K696" t="str">
        <f t="shared" si="10"/>
        <v>Cluster :2 Sub-Cluster :3</v>
      </c>
    </row>
    <row r="697" spans="1:11" x14ac:dyDescent="0.2">
      <c r="A697" t="s">
        <v>143</v>
      </c>
      <c r="B697" t="s">
        <v>828</v>
      </c>
      <c r="C697">
        <v>31.593115449999999</v>
      </c>
      <c r="D697">
        <v>78.004840261690291</v>
      </c>
      <c r="E697">
        <v>810</v>
      </c>
      <c r="F697">
        <v>-0.77689886631921601</v>
      </c>
      <c r="G697">
        <v>2</v>
      </c>
      <c r="H697">
        <v>25590.423514499998</v>
      </c>
      <c r="I697">
        <v>63183.920611969137</v>
      </c>
      <c r="J697">
        <v>3</v>
      </c>
      <c r="K697" t="str">
        <f t="shared" si="10"/>
        <v>Cluster :2 Sub-Cluster :3</v>
      </c>
    </row>
    <row r="698" spans="1:11" x14ac:dyDescent="0.2">
      <c r="A698" t="s">
        <v>143</v>
      </c>
      <c r="B698" t="s">
        <v>829</v>
      </c>
      <c r="C698">
        <v>31.761590000000002</v>
      </c>
      <c r="D698">
        <v>78.583932399999995</v>
      </c>
      <c r="E698">
        <v>240</v>
      </c>
      <c r="F698">
        <v>-0.87257533759815931</v>
      </c>
      <c r="G698">
        <v>2</v>
      </c>
      <c r="H698">
        <v>7622.7816000000003</v>
      </c>
      <c r="I698">
        <v>18860.143776000001</v>
      </c>
      <c r="J698">
        <v>3</v>
      </c>
      <c r="K698" t="str">
        <f t="shared" si="10"/>
        <v>Cluster :2 Sub-Cluster :3</v>
      </c>
    </row>
    <row r="699" spans="1:11" x14ac:dyDescent="0.2">
      <c r="A699" t="s">
        <v>143</v>
      </c>
      <c r="B699" t="s">
        <v>830</v>
      </c>
      <c r="C699">
        <v>31.311753599999999</v>
      </c>
      <c r="D699">
        <v>78.538066473955155</v>
      </c>
      <c r="E699">
        <v>390</v>
      </c>
      <c r="F699">
        <v>-0.8473973188405427</v>
      </c>
      <c r="G699">
        <v>2</v>
      </c>
      <c r="H699">
        <v>12211.583903999999</v>
      </c>
      <c r="I699">
        <v>30629.84592484251</v>
      </c>
      <c r="J699">
        <v>3</v>
      </c>
      <c r="K699" t="str">
        <f t="shared" si="10"/>
        <v>Cluster :2 Sub-Cluster :3</v>
      </c>
    </row>
    <row r="700" spans="1:11" x14ac:dyDescent="0.2">
      <c r="A700" t="s">
        <v>144</v>
      </c>
      <c r="B700" t="s">
        <v>831</v>
      </c>
      <c r="C700">
        <v>33.3147491</v>
      </c>
      <c r="D700">
        <v>76.388547947035718</v>
      </c>
      <c r="E700">
        <v>570</v>
      </c>
      <c r="F700">
        <v>-0.81718369633140264</v>
      </c>
      <c r="G700">
        <v>2</v>
      </c>
      <c r="H700">
        <v>18989.406986999998</v>
      </c>
      <c r="I700">
        <v>43541.472329810364</v>
      </c>
      <c r="J700">
        <v>1</v>
      </c>
      <c r="K700" t="str">
        <f t="shared" si="10"/>
        <v>Cluster :2 Sub-Cluster :1</v>
      </c>
    </row>
    <row r="701" spans="1:11" x14ac:dyDescent="0.2">
      <c r="A701" t="s">
        <v>144</v>
      </c>
      <c r="B701" t="s">
        <v>832</v>
      </c>
      <c r="C701">
        <v>33.491732650000003</v>
      </c>
      <c r="D701">
        <v>75.618859675277236</v>
      </c>
      <c r="E701">
        <v>1140</v>
      </c>
      <c r="F701">
        <v>-0.72150722505245923</v>
      </c>
      <c r="G701">
        <v>2</v>
      </c>
      <c r="H701">
        <v>38180.575221000006</v>
      </c>
      <c r="I701">
        <v>86205.500029816045</v>
      </c>
      <c r="J701">
        <v>1</v>
      </c>
      <c r="K701" t="str">
        <f t="shared" si="10"/>
        <v>Cluster :2 Sub-Cluster :1</v>
      </c>
    </row>
    <row r="702" spans="1:11" x14ac:dyDescent="0.2">
      <c r="A702" t="s">
        <v>144</v>
      </c>
      <c r="B702" t="s">
        <v>144</v>
      </c>
      <c r="C702">
        <v>33.310790799999999</v>
      </c>
      <c r="D702">
        <v>75.769421300000005</v>
      </c>
      <c r="E702">
        <v>3360</v>
      </c>
      <c r="F702">
        <v>-0.34887254743973239</v>
      </c>
      <c r="G702">
        <v>2</v>
      </c>
      <c r="H702">
        <v>111924.257088</v>
      </c>
      <c r="I702">
        <v>254585.25556799999</v>
      </c>
      <c r="J702">
        <v>1</v>
      </c>
      <c r="K702" t="str">
        <f t="shared" si="10"/>
        <v>Cluster :2 Sub-Cluster :1</v>
      </c>
    </row>
    <row r="703" spans="1:11" x14ac:dyDescent="0.2">
      <c r="A703" t="s">
        <v>144</v>
      </c>
      <c r="B703" t="s">
        <v>833</v>
      </c>
      <c r="C703">
        <v>33.826540549999997</v>
      </c>
      <c r="D703">
        <v>75.799860735013922</v>
      </c>
      <c r="E703">
        <v>930</v>
      </c>
      <c r="F703">
        <v>-0.75675645131312264</v>
      </c>
      <c r="G703">
        <v>2</v>
      </c>
      <c r="H703">
        <v>31458.682711500001</v>
      </c>
      <c r="I703">
        <v>70493.870483562947</v>
      </c>
      <c r="J703">
        <v>1</v>
      </c>
      <c r="K703" t="str">
        <f t="shared" si="10"/>
        <v>Cluster :2 Sub-Cluster :1</v>
      </c>
    </row>
    <row r="704" spans="1:11" x14ac:dyDescent="0.2">
      <c r="A704" t="s">
        <v>145</v>
      </c>
      <c r="B704" t="s">
        <v>834</v>
      </c>
      <c r="C704">
        <v>25.221388000000001</v>
      </c>
      <c r="D704">
        <v>76.079026299999995</v>
      </c>
      <c r="E704">
        <v>2310</v>
      </c>
      <c r="F704">
        <v>-0.52511867874304918</v>
      </c>
      <c r="G704">
        <v>0</v>
      </c>
      <c r="H704">
        <v>58261.406280000003</v>
      </c>
      <c r="I704">
        <v>175742.55075299999</v>
      </c>
      <c r="J704">
        <v>2</v>
      </c>
      <c r="K704" t="str">
        <f t="shared" si="10"/>
        <v>Cluster :0 Sub-Cluster :2</v>
      </c>
    </row>
    <row r="705" spans="1:11" x14ac:dyDescent="0.2">
      <c r="A705" t="s">
        <v>145</v>
      </c>
      <c r="B705" t="s">
        <v>835</v>
      </c>
      <c r="C705">
        <v>25.189657700000001</v>
      </c>
      <c r="D705">
        <v>75.843901990470016</v>
      </c>
      <c r="E705">
        <v>15780</v>
      </c>
      <c r="F705">
        <v>1.7358674056909289</v>
      </c>
      <c r="G705">
        <v>0</v>
      </c>
      <c r="H705">
        <v>397492.79850600002</v>
      </c>
      <c r="I705">
        <v>1196816.7734096169</v>
      </c>
      <c r="J705">
        <v>2</v>
      </c>
      <c r="K705" t="str">
        <f t="shared" si="10"/>
        <v>Cluster :0 Sub-Cluster :2</v>
      </c>
    </row>
    <row r="706" spans="1:11" x14ac:dyDescent="0.2">
      <c r="A706" t="s">
        <v>145</v>
      </c>
      <c r="B706" t="s">
        <v>836</v>
      </c>
      <c r="C706">
        <v>24.782224599999999</v>
      </c>
      <c r="D706">
        <v>75.979481899999996</v>
      </c>
      <c r="E706">
        <v>2490</v>
      </c>
      <c r="F706">
        <v>-0.49490505623390912</v>
      </c>
      <c r="G706">
        <v>0</v>
      </c>
      <c r="H706">
        <v>61707.739254</v>
      </c>
      <c r="I706">
        <v>189188.909931</v>
      </c>
      <c r="J706">
        <v>2</v>
      </c>
      <c r="K706" t="str">
        <f t="shared" si="10"/>
        <v>Cluster :0 Sub-Cluster :2</v>
      </c>
    </row>
    <row r="707" spans="1:11" x14ac:dyDescent="0.2">
      <c r="A707" t="s">
        <v>145</v>
      </c>
      <c r="B707" t="s">
        <v>837</v>
      </c>
      <c r="C707">
        <v>24.645316900000001</v>
      </c>
      <c r="D707">
        <v>75.9430409</v>
      </c>
      <c r="E707">
        <v>3780</v>
      </c>
      <c r="F707">
        <v>-0.2783740949184057</v>
      </c>
      <c r="G707">
        <v>0</v>
      </c>
      <c r="H707">
        <v>93159.297881999999</v>
      </c>
      <c r="I707">
        <v>287064.694602</v>
      </c>
      <c r="J707">
        <v>2</v>
      </c>
      <c r="K707" t="str">
        <f t="shared" ref="K707:K770" si="11">CONCATENATE("Cluster :", G707, " Sub-Cluster :", J707)</f>
        <v>Cluster :0 Sub-Cluster :2</v>
      </c>
    </row>
    <row r="708" spans="1:11" x14ac:dyDescent="0.2">
      <c r="A708" t="s">
        <v>145</v>
      </c>
      <c r="B708" t="s">
        <v>838</v>
      </c>
      <c r="C708">
        <v>24.925183499999999</v>
      </c>
      <c r="D708">
        <v>76.286102700000001</v>
      </c>
      <c r="E708">
        <v>2580</v>
      </c>
      <c r="F708">
        <v>-0.47979824497933909</v>
      </c>
      <c r="G708">
        <v>0</v>
      </c>
      <c r="H708">
        <v>64306.973429999998</v>
      </c>
      <c r="I708">
        <v>196818.14496599999</v>
      </c>
      <c r="J708">
        <v>2</v>
      </c>
      <c r="K708" t="str">
        <f t="shared" si="11"/>
        <v>Cluster :0 Sub-Cluster :2</v>
      </c>
    </row>
    <row r="709" spans="1:11" x14ac:dyDescent="0.2">
      <c r="A709" t="s">
        <v>146</v>
      </c>
      <c r="B709" t="s">
        <v>839</v>
      </c>
      <c r="C709">
        <v>33.584924000000001</v>
      </c>
      <c r="D709">
        <v>74.763403044526854</v>
      </c>
      <c r="E709">
        <v>2790</v>
      </c>
      <c r="F709">
        <v>-0.44454901871867569</v>
      </c>
      <c r="G709">
        <v>2</v>
      </c>
      <c r="H709">
        <v>93701.937959999996</v>
      </c>
      <c r="I709">
        <v>208589.8944942299</v>
      </c>
      <c r="J709">
        <v>1</v>
      </c>
      <c r="K709" t="str">
        <f t="shared" si="11"/>
        <v>Cluster :2 Sub-Cluster :1</v>
      </c>
    </row>
    <row r="710" spans="1:11" x14ac:dyDescent="0.2">
      <c r="A710" t="s">
        <v>146</v>
      </c>
      <c r="B710" t="s">
        <v>840</v>
      </c>
      <c r="C710">
        <v>33.643116499999998</v>
      </c>
      <c r="D710">
        <v>75.087121367610877</v>
      </c>
      <c r="E710">
        <v>840</v>
      </c>
      <c r="F710">
        <v>-0.77186326256769267</v>
      </c>
      <c r="G710">
        <v>2</v>
      </c>
      <c r="H710">
        <v>28260.217860000001</v>
      </c>
      <c r="I710">
        <v>63073.181948793143</v>
      </c>
      <c r="J710">
        <v>1</v>
      </c>
      <c r="K710" t="str">
        <f t="shared" si="11"/>
        <v>Cluster :2 Sub-Cluster :1</v>
      </c>
    </row>
    <row r="711" spans="1:11" x14ac:dyDescent="0.2">
      <c r="A711" t="s">
        <v>146</v>
      </c>
      <c r="B711" t="s">
        <v>146</v>
      </c>
      <c r="C711">
        <v>33.644689900000003</v>
      </c>
      <c r="D711">
        <v>75.018843200000006</v>
      </c>
      <c r="E711">
        <v>7440</v>
      </c>
      <c r="F711">
        <v>0.33596956276744128</v>
      </c>
      <c r="G711">
        <v>2</v>
      </c>
      <c r="H711">
        <v>250316.492856</v>
      </c>
      <c r="I711">
        <v>558140.19340800005</v>
      </c>
      <c r="J711">
        <v>1</v>
      </c>
      <c r="K711" t="str">
        <f t="shared" si="11"/>
        <v>Cluster :2 Sub-Cluster :1</v>
      </c>
    </row>
    <row r="712" spans="1:11" x14ac:dyDescent="0.2">
      <c r="A712" t="s">
        <v>147</v>
      </c>
      <c r="B712" t="s">
        <v>841</v>
      </c>
      <c r="C712">
        <v>31.4522485</v>
      </c>
      <c r="D712">
        <v>77.410437049819734</v>
      </c>
      <c r="E712">
        <v>1590</v>
      </c>
      <c r="F712">
        <v>-0.6459731687796092</v>
      </c>
      <c r="G712">
        <v>2</v>
      </c>
      <c r="H712">
        <v>50009.075115</v>
      </c>
      <c r="I712">
        <v>123082.5949092134</v>
      </c>
      <c r="J712">
        <v>3</v>
      </c>
      <c r="K712" t="str">
        <f t="shared" si="11"/>
        <v>Cluster :2 Sub-Cluster :3</v>
      </c>
    </row>
    <row r="713" spans="1:11" x14ac:dyDescent="0.2">
      <c r="A713" t="s">
        <v>147</v>
      </c>
      <c r="B713" t="s">
        <v>842</v>
      </c>
      <c r="C713">
        <v>31.860682300000001</v>
      </c>
      <c r="D713">
        <v>77.1544095</v>
      </c>
      <c r="E713">
        <v>1230</v>
      </c>
      <c r="F713">
        <v>-0.7064004137978892</v>
      </c>
      <c r="G713">
        <v>2</v>
      </c>
      <c r="H713">
        <v>39188.639229</v>
      </c>
      <c r="I713">
        <v>94899.923685000002</v>
      </c>
      <c r="J713">
        <v>3</v>
      </c>
      <c r="K713" t="str">
        <f t="shared" si="11"/>
        <v>Cluster :2 Sub-Cluster :3</v>
      </c>
    </row>
    <row r="714" spans="1:11" x14ac:dyDescent="0.2">
      <c r="A714" t="s">
        <v>147</v>
      </c>
      <c r="B714" t="s">
        <v>147</v>
      </c>
      <c r="C714">
        <v>31.9578974</v>
      </c>
      <c r="D714">
        <v>77.108923200000007</v>
      </c>
      <c r="E714">
        <v>5790</v>
      </c>
      <c r="F714">
        <v>5.9011356433657847E-2</v>
      </c>
      <c r="G714">
        <v>2</v>
      </c>
      <c r="H714">
        <v>185036.22594599999</v>
      </c>
      <c r="I714">
        <v>446460.66532799997</v>
      </c>
      <c r="J714">
        <v>3</v>
      </c>
      <c r="K714" t="str">
        <f t="shared" si="11"/>
        <v>Cluster :2 Sub-Cluster :3</v>
      </c>
    </row>
    <row r="715" spans="1:11" x14ac:dyDescent="0.2">
      <c r="A715" t="s">
        <v>147</v>
      </c>
      <c r="B715" t="s">
        <v>843</v>
      </c>
      <c r="C715">
        <v>32.263094049999999</v>
      </c>
      <c r="D715">
        <v>77.188121832414083</v>
      </c>
      <c r="E715">
        <v>1470</v>
      </c>
      <c r="F715">
        <v>-0.66611558378570257</v>
      </c>
      <c r="G715">
        <v>2</v>
      </c>
      <c r="H715">
        <v>47426.748253500002</v>
      </c>
      <c r="I715">
        <v>113466.53909364869</v>
      </c>
      <c r="J715">
        <v>3</v>
      </c>
      <c r="K715" t="str">
        <f t="shared" si="11"/>
        <v>Cluster :2 Sub-Cluster :3</v>
      </c>
    </row>
    <row r="716" spans="1:11" x14ac:dyDescent="0.2">
      <c r="A716" t="s">
        <v>147</v>
      </c>
      <c r="B716" t="s">
        <v>844</v>
      </c>
      <c r="C716">
        <v>31.502938650000001</v>
      </c>
      <c r="D716">
        <v>77.61526438131088</v>
      </c>
      <c r="E716">
        <v>1500</v>
      </c>
      <c r="F716">
        <v>-0.66107998003417923</v>
      </c>
      <c r="G716">
        <v>2</v>
      </c>
      <c r="H716">
        <v>47254.407975000002</v>
      </c>
      <c r="I716">
        <v>116422.8965719663</v>
      </c>
      <c r="J716">
        <v>3</v>
      </c>
      <c r="K716" t="str">
        <f t="shared" si="11"/>
        <v>Cluster :2 Sub-Cluster :3</v>
      </c>
    </row>
    <row r="717" spans="1:11" x14ac:dyDescent="0.2">
      <c r="A717" t="s">
        <v>147</v>
      </c>
      <c r="B717" t="s">
        <v>845</v>
      </c>
      <c r="C717">
        <v>31.779637600000001</v>
      </c>
      <c r="D717">
        <v>77.525866073785693</v>
      </c>
      <c r="E717">
        <v>720</v>
      </c>
      <c r="F717">
        <v>-0.79200567757378593</v>
      </c>
      <c r="G717">
        <v>2</v>
      </c>
      <c r="H717">
        <v>22881.339071999999</v>
      </c>
      <c r="I717">
        <v>55818.623573125697</v>
      </c>
      <c r="J717">
        <v>3</v>
      </c>
      <c r="K717" t="str">
        <f t="shared" si="11"/>
        <v>Cluster :2 Sub-Cluster :3</v>
      </c>
    </row>
    <row r="718" spans="1:11" x14ac:dyDescent="0.2">
      <c r="A718" t="s">
        <v>148</v>
      </c>
      <c r="B718" t="s">
        <v>846</v>
      </c>
      <c r="C718">
        <v>34.399313900000003</v>
      </c>
      <c r="D718">
        <v>74.282739599999999</v>
      </c>
      <c r="E718">
        <v>6990</v>
      </c>
      <c r="F718">
        <v>0.2604355064945913</v>
      </c>
      <c r="G718">
        <v>2</v>
      </c>
      <c r="H718">
        <v>240451.204161</v>
      </c>
      <c r="I718">
        <v>519236.349804</v>
      </c>
      <c r="J718">
        <v>1</v>
      </c>
      <c r="K718" t="str">
        <f t="shared" si="11"/>
        <v>Cluster :2 Sub-Cluster :1</v>
      </c>
    </row>
    <row r="719" spans="1:11" x14ac:dyDescent="0.2">
      <c r="A719" t="s">
        <v>148</v>
      </c>
      <c r="B719" t="s">
        <v>847</v>
      </c>
      <c r="C719">
        <v>34.347818699999998</v>
      </c>
      <c r="D719">
        <v>73.827100409148116</v>
      </c>
      <c r="E719">
        <v>1560</v>
      </c>
      <c r="F719">
        <v>-0.65100877253113254</v>
      </c>
      <c r="G719">
        <v>2</v>
      </c>
      <c r="H719">
        <v>53582.597171999987</v>
      </c>
      <c r="I719">
        <v>115170.2766382711</v>
      </c>
      <c r="J719">
        <v>1</v>
      </c>
      <c r="K719" t="str">
        <f t="shared" si="11"/>
        <v>Cluster :2 Sub-Cluster :1</v>
      </c>
    </row>
    <row r="720" spans="1:11" x14ac:dyDescent="0.2">
      <c r="A720" t="s">
        <v>148</v>
      </c>
      <c r="B720" t="s">
        <v>148</v>
      </c>
      <c r="C720">
        <v>34.526607900000002</v>
      </c>
      <c r="D720">
        <v>74.256717300000005</v>
      </c>
      <c r="E720">
        <v>14100</v>
      </c>
      <c r="F720">
        <v>1.4538735956056219</v>
      </c>
      <c r="G720">
        <v>2</v>
      </c>
      <c r="H720">
        <v>486825.17138999997</v>
      </c>
      <c r="I720">
        <v>1047019.71393</v>
      </c>
      <c r="J720">
        <v>1</v>
      </c>
      <c r="K720" t="str">
        <f t="shared" si="11"/>
        <v>Cluster :2 Sub-Cluster :1</v>
      </c>
    </row>
    <row r="721" spans="1:11" x14ac:dyDescent="0.2">
      <c r="A721" t="s">
        <v>149</v>
      </c>
      <c r="B721" t="s">
        <v>848</v>
      </c>
      <c r="C721">
        <v>29.998884350000001</v>
      </c>
      <c r="D721">
        <v>76.558277331091659</v>
      </c>
      <c r="E721">
        <v>7200</v>
      </c>
      <c r="F721">
        <v>0.29568473275525459</v>
      </c>
      <c r="G721">
        <v>2</v>
      </c>
      <c r="H721">
        <v>215991.96732</v>
      </c>
      <c r="I721">
        <v>551219.59678386</v>
      </c>
      <c r="J721">
        <v>5</v>
      </c>
      <c r="K721" t="str">
        <f t="shared" si="11"/>
        <v>Cluster :2 Sub-Cluster :5</v>
      </c>
    </row>
    <row r="722" spans="1:11" x14ac:dyDescent="0.2">
      <c r="A722" t="s">
        <v>149</v>
      </c>
      <c r="B722" t="s">
        <v>378</v>
      </c>
      <c r="C722">
        <v>30.147678549999998</v>
      </c>
      <c r="D722">
        <v>76.842086468566322</v>
      </c>
      <c r="E722">
        <v>3660</v>
      </c>
      <c r="F722">
        <v>-0.29851650992449902</v>
      </c>
      <c r="G722">
        <v>2</v>
      </c>
      <c r="H722">
        <v>110340.503493</v>
      </c>
      <c r="I722">
        <v>281242.03647495282</v>
      </c>
      <c r="J722">
        <v>3</v>
      </c>
      <c r="K722" t="str">
        <f t="shared" si="11"/>
        <v>Cluster :2 Sub-Cluster :3</v>
      </c>
    </row>
    <row r="723" spans="1:11" x14ac:dyDescent="0.2">
      <c r="A723" t="s">
        <v>149</v>
      </c>
      <c r="B723" t="s">
        <v>849</v>
      </c>
      <c r="C723">
        <v>29.9750564</v>
      </c>
      <c r="D723">
        <v>76.830944500000001</v>
      </c>
      <c r="E723">
        <v>16320</v>
      </c>
      <c r="F723">
        <v>1.8265082732183491</v>
      </c>
      <c r="G723">
        <v>2</v>
      </c>
      <c r="H723">
        <v>489192.92044800002</v>
      </c>
      <c r="I723">
        <v>1253881.0142399999</v>
      </c>
      <c r="J723">
        <v>0</v>
      </c>
      <c r="K723" t="str">
        <f t="shared" si="11"/>
        <v>Cluster :2 Sub-Cluster :0</v>
      </c>
    </row>
    <row r="724" spans="1:11" x14ac:dyDescent="0.2">
      <c r="A724" t="s">
        <v>150</v>
      </c>
      <c r="B724" t="s">
        <v>850</v>
      </c>
      <c r="C724">
        <v>26.740300000000001</v>
      </c>
      <c r="D724">
        <v>83.744100000000003</v>
      </c>
      <c r="E724">
        <v>13140</v>
      </c>
      <c r="F724">
        <v>1.2927342755568749</v>
      </c>
      <c r="G724">
        <v>1</v>
      </c>
      <c r="H724">
        <v>351367.54200000002</v>
      </c>
      <c r="I724">
        <v>1100397.4739999999</v>
      </c>
      <c r="J724">
        <v>1</v>
      </c>
      <c r="K724" t="str">
        <f t="shared" si="11"/>
        <v>Cluster :1 Sub-Cluster :1</v>
      </c>
    </row>
    <row r="725" spans="1:11" x14ac:dyDescent="0.2">
      <c r="A725" t="s">
        <v>150</v>
      </c>
      <c r="B725" t="s">
        <v>851</v>
      </c>
      <c r="C725">
        <v>26.70678165</v>
      </c>
      <c r="D725">
        <v>83.960918780700581</v>
      </c>
      <c r="E725">
        <v>8430</v>
      </c>
      <c r="F725">
        <v>0.50214448656771138</v>
      </c>
      <c r="G725">
        <v>1</v>
      </c>
      <c r="H725">
        <v>225138.16930949999</v>
      </c>
      <c r="I725">
        <v>707790.54532130586</v>
      </c>
      <c r="J725">
        <v>1</v>
      </c>
      <c r="K725" t="str">
        <f t="shared" si="11"/>
        <v>Cluster :1 Sub-Cluster :1</v>
      </c>
    </row>
    <row r="726" spans="1:11" x14ac:dyDescent="0.2">
      <c r="A726" t="s">
        <v>150</v>
      </c>
      <c r="B726" t="s">
        <v>852</v>
      </c>
      <c r="C726">
        <v>26.9036455</v>
      </c>
      <c r="D726">
        <v>83.979320799999996</v>
      </c>
      <c r="E726">
        <v>15510</v>
      </c>
      <c r="F726">
        <v>1.690546971927219</v>
      </c>
      <c r="G726">
        <v>1</v>
      </c>
      <c r="H726">
        <v>417275.54170499998</v>
      </c>
      <c r="I726">
        <v>1302519.2656080001</v>
      </c>
      <c r="J726">
        <v>1</v>
      </c>
      <c r="K726" t="str">
        <f t="shared" si="11"/>
        <v>Cluster :1 Sub-Cluster :1</v>
      </c>
    </row>
    <row r="727" spans="1:11" x14ac:dyDescent="0.2">
      <c r="A727" t="s">
        <v>150</v>
      </c>
      <c r="B727" t="s">
        <v>853</v>
      </c>
      <c r="C727">
        <v>26.749579600000001</v>
      </c>
      <c r="D727">
        <v>84.138416371802705</v>
      </c>
      <c r="E727">
        <v>11910</v>
      </c>
      <c r="F727">
        <v>1.086274521744419</v>
      </c>
      <c r="G727">
        <v>1</v>
      </c>
      <c r="H727">
        <v>318587.493036</v>
      </c>
      <c r="I727">
        <v>1002088.53898817</v>
      </c>
      <c r="J727">
        <v>1</v>
      </c>
      <c r="K727" t="str">
        <f t="shared" si="11"/>
        <v>Cluster :1 Sub-Cluster :1</v>
      </c>
    </row>
    <row r="728" spans="1:11" x14ac:dyDescent="0.2">
      <c r="A728" t="s">
        <v>151</v>
      </c>
      <c r="B728" t="s">
        <v>151</v>
      </c>
      <c r="C728">
        <v>24.688441449999999</v>
      </c>
      <c r="D728">
        <v>78.39556195678</v>
      </c>
      <c r="E728">
        <v>6900</v>
      </c>
      <c r="F728">
        <v>0.24532869524002129</v>
      </c>
      <c r="G728">
        <v>1</v>
      </c>
      <c r="H728">
        <v>170350.24600499999</v>
      </c>
      <c r="I728">
        <v>540929.37750178203</v>
      </c>
      <c r="J728">
        <v>2</v>
      </c>
      <c r="K728" t="str">
        <f t="shared" si="11"/>
        <v>Cluster :1 Sub-Cluster :2</v>
      </c>
    </row>
    <row r="729" spans="1:11" x14ac:dyDescent="0.2">
      <c r="A729" t="s">
        <v>151</v>
      </c>
      <c r="B729" t="s">
        <v>854</v>
      </c>
      <c r="C729">
        <v>24.537833450000001</v>
      </c>
      <c r="D729">
        <v>78.7698688593767</v>
      </c>
      <c r="E729">
        <v>5640</v>
      </c>
      <c r="F729">
        <v>3.3833337676041172E-2</v>
      </c>
      <c r="G729">
        <v>1</v>
      </c>
      <c r="H729">
        <v>138393.38065800001</v>
      </c>
      <c r="I729">
        <v>444262.06036688457</v>
      </c>
      <c r="J729">
        <v>2</v>
      </c>
      <c r="K729" t="str">
        <f t="shared" si="11"/>
        <v>Cluster :1 Sub-Cluster :2</v>
      </c>
    </row>
    <row r="730" spans="1:11" x14ac:dyDescent="0.2">
      <c r="A730" t="s">
        <v>151</v>
      </c>
      <c r="B730" t="s">
        <v>855</v>
      </c>
      <c r="C730">
        <v>24.9895557</v>
      </c>
      <c r="D730">
        <v>78.480052587074823</v>
      </c>
      <c r="E730">
        <v>4230</v>
      </c>
      <c r="F730">
        <v>-0.20284003864555561</v>
      </c>
      <c r="G730">
        <v>1</v>
      </c>
      <c r="H730">
        <v>105705.820611</v>
      </c>
      <c r="I730">
        <v>331970.62244332652</v>
      </c>
      <c r="J730">
        <v>2</v>
      </c>
      <c r="K730" t="str">
        <f t="shared" si="11"/>
        <v>Cluster :1 Sub-Cluster :2</v>
      </c>
    </row>
    <row r="731" spans="1:11" x14ac:dyDescent="0.2">
      <c r="A731" t="s">
        <v>152</v>
      </c>
      <c r="B731" t="s">
        <v>856</v>
      </c>
      <c r="C731">
        <v>34.163656000000003</v>
      </c>
      <c r="D731">
        <v>77.584014800000006</v>
      </c>
      <c r="E731">
        <v>2430</v>
      </c>
      <c r="F731">
        <v>-0.50497626373695581</v>
      </c>
      <c r="G731">
        <v>2</v>
      </c>
      <c r="H731">
        <v>83017.684080000006</v>
      </c>
      <c r="I731">
        <v>188529.15596400001</v>
      </c>
      <c r="J731">
        <v>1</v>
      </c>
      <c r="K731" t="str">
        <f t="shared" si="11"/>
        <v>Cluster :2 Sub-Cluster :1</v>
      </c>
    </row>
    <row r="732" spans="1:11" x14ac:dyDescent="0.2">
      <c r="A732" t="s">
        <v>153</v>
      </c>
      <c r="B732" t="s">
        <v>857</v>
      </c>
      <c r="C732">
        <v>27.034942650000001</v>
      </c>
      <c r="D732">
        <v>80.921437342061793</v>
      </c>
      <c r="E732">
        <v>4800</v>
      </c>
      <c r="F732">
        <v>-0.1071635673666122</v>
      </c>
      <c r="G732">
        <v>1</v>
      </c>
      <c r="H732">
        <v>129767.72472</v>
      </c>
      <c r="I732">
        <v>388422.89924189658</v>
      </c>
      <c r="J732">
        <v>0</v>
      </c>
      <c r="K732" t="str">
        <f t="shared" si="11"/>
        <v>Cluster :1 Sub-Cluster :0</v>
      </c>
    </row>
    <row r="733" spans="1:11" x14ac:dyDescent="0.2">
      <c r="A733" t="s">
        <v>153</v>
      </c>
      <c r="B733" t="s">
        <v>153</v>
      </c>
      <c r="C733">
        <v>26.838100000000001</v>
      </c>
      <c r="D733">
        <v>80.934600099999997</v>
      </c>
      <c r="E733">
        <v>46590</v>
      </c>
      <c r="F733">
        <v>6.9074324585053946</v>
      </c>
      <c r="G733">
        <v>1</v>
      </c>
      <c r="H733">
        <v>1250387.0789999999</v>
      </c>
      <c r="I733">
        <v>3770743.0186589998</v>
      </c>
      <c r="J733">
        <v>1</v>
      </c>
      <c r="K733" t="str">
        <f t="shared" si="11"/>
        <v>Cluster :1 Sub-Cluster :1</v>
      </c>
    </row>
    <row r="734" spans="1:11" x14ac:dyDescent="0.2">
      <c r="A734" t="s">
        <v>153</v>
      </c>
      <c r="B734" t="s">
        <v>858</v>
      </c>
      <c r="C734">
        <v>26.99062065</v>
      </c>
      <c r="D734">
        <v>80.666456609328137</v>
      </c>
      <c r="E734">
        <v>5070</v>
      </c>
      <c r="F734">
        <v>-6.1843133602902223E-2</v>
      </c>
      <c r="G734">
        <v>1</v>
      </c>
      <c r="H734">
        <v>136842.4466955</v>
      </c>
      <c r="I734">
        <v>408978.93500929372</v>
      </c>
      <c r="J734">
        <v>0</v>
      </c>
      <c r="K734" t="str">
        <f t="shared" si="11"/>
        <v>Cluster :1 Sub-Cluster :0</v>
      </c>
    </row>
    <row r="735" spans="1:11" x14ac:dyDescent="0.2">
      <c r="A735" t="s">
        <v>153</v>
      </c>
      <c r="B735" t="s">
        <v>859</v>
      </c>
      <c r="C735">
        <v>26.680634999999999</v>
      </c>
      <c r="D735">
        <v>80.983083399999998</v>
      </c>
      <c r="E735">
        <v>6600</v>
      </c>
      <c r="F735">
        <v>0.19497265772478789</v>
      </c>
      <c r="G735">
        <v>1</v>
      </c>
      <c r="H735">
        <v>176092.19099999999</v>
      </c>
      <c r="I735">
        <v>534488.35043999995</v>
      </c>
      <c r="J735">
        <v>0</v>
      </c>
      <c r="K735" t="str">
        <f t="shared" si="11"/>
        <v>Cluster :1 Sub-Cluster :0</v>
      </c>
    </row>
    <row r="736" spans="1:11" x14ac:dyDescent="0.2">
      <c r="A736" t="s">
        <v>154</v>
      </c>
      <c r="B736" t="s">
        <v>860</v>
      </c>
      <c r="C736">
        <v>30.8041704</v>
      </c>
      <c r="D736">
        <v>75.475364499999998</v>
      </c>
      <c r="E736">
        <v>11190</v>
      </c>
      <c r="F736">
        <v>0.96542003170785839</v>
      </c>
      <c r="G736">
        <v>2</v>
      </c>
      <c r="H736">
        <v>344698.666776</v>
      </c>
      <c r="I736">
        <v>844569.32875500002</v>
      </c>
      <c r="J736">
        <v>5</v>
      </c>
      <c r="K736" t="str">
        <f t="shared" si="11"/>
        <v>Cluster :2 Sub-Cluster :5</v>
      </c>
    </row>
    <row r="737" spans="1:11" x14ac:dyDescent="0.2">
      <c r="A737" t="s">
        <v>154</v>
      </c>
      <c r="B737" t="s">
        <v>861</v>
      </c>
      <c r="C737">
        <v>30.700624999999999</v>
      </c>
      <c r="D737">
        <v>76.222076299999998</v>
      </c>
      <c r="E737">
        <v>7290</v>
      </c>
      <c r="F737">
        <v>0.31079154400982473</v>
      </c>
      <c r="G737">
        <v>2</v>
      </c>
      <c r="H737">
        <v>223807.55624999999</v>
      </c>
      <c r="I737">
        <v>555658.93622699997</v>
      </c>
      <c r="J737">
        <v>5</v>
      </c>
      <c r="K737" t="str">
        <f t="shared" si="11"/>
        <v>Cluster :2 Sub-Cluster :5</v>
      </c>
    </row>
    <row r="738" spans="1:11" x14ac:dyDescent="0.2">
      <c r="A738" t="s">
        <v>154</v>
      </c>
      <c r="B738" t="s">
        <v>862</v>
      </c>
      <c r="C738">
        <v>30.861901400000001</v>
      </c>
      <c r="D738">
        <v>76.027356400000002</v>
      </c>
      <c r="E738">
        <v>63390</v>
      </c>
      <c r="F738">
        <v>9.7273705593584623</v>
      </c>
      <c r="G738">
        <v>2</v>
      </c>
      <c r="H738">
        <v>1956335.9297460001</v>
      </c>
      <c r="I738">
        <v>4819374.1221960001</v>
      </c>
      <c r="J738">
        <v>6</v>
      </c>
      <c r="K738" t="str">
        <f t="shared" si="11"/>
        <v>Cluster :2 Sub-Cluster :6</v>
      </c>
    </row>
    <row r="739" spans="1:11" x14ac:dyDescent="0.2">
      <c r="A739" t="s">
        <v>154</v>
      </c>
      <c r="B739" t="s">
        <v>863</v>
      </c>
      <c r="C739">
        <v>30.879105800000001</v>
      </c>
      <c r="D739">
        <v>75.858996399999995</v>
      </c>
      <c r="E739">
        <v>11910</v>
      </c>
      <c r="F739">
        <v>1.086274521744419</v>
      </c>
      <c r="G739">
        <v>2</v>
      </c>
      <c r="H739">
        <v>367770.15007799998</v>
      </c>
      <c r="I739">
        <v>903480.64712399989</v>
      </c>
      <c r="J739">
        <v>5</v>
      </c>
      <c r="K739" t="str">
        <f t="shared" si="11"/>
        <v>Cluster :2 Sub-Cluster :5</v>
      </c>
    </row>
    <row r="740" spans="1:11" x14ac:dyDescent="0.2">
      <c r="A740" t="s">
        <v>154</v>
      </c>
      <c r="B740" t="s">
        <v>864</v>
      </c>
      <c r="C740">
        <v>30.722081899999999</v>
      </c>
      <c r="D740">
        <v>76.059143500000005</v>
      </c>
      <c r="E740">
        <v>6990</v>
      </c>
      <c r="F740">
        <v>0.2604355064945913</v>
      </c>
      <c r="G740">
        <v>2</v>
      </c>
      <c r="H740">
        <v>214747.35248100001</v>
      </c>
      <c r="I740">
        <v>531653.41306500009</v>
      </c>
      <c r="J740">
        <v>5</v>
      </c>
      <c r="K740" t="str">
        <f t="shared" si="11"/>
        <v>Cluster :2 Sub-Cluster :5</v>
      </c>
    </row>
    <row r="741" spans="1:11" x14ac:dyDescent="0.2">
      <c r="A741" t="s">
        <v>154</v>
      </c>
      <c r="B741" t="s">
        <v>865</v>
      </c>
      <c r="C741">
        <v>30.6496526</v>
      </c>
      <c r="D741">
        <v>75.599312800000007</v>
      </c>
      <c r="E741">
        <v>6600</v>
      </c>
      <c r="F741">
        <v>0.19497265772478789</v>
      </c>
      <c r="G741">
        <v>2</v>
      </c>
      <c r="H741">
        <v>202287.70715999999</v>
      </c>
      <c r="I741">
        <v>498955.46448000002</v>
      </c>
      <c r="J741">
        <v>5</v>
      </c>
      <c r="K741" t="str">
        <f t="shared" si="11"/>
        <v>Cluster :2 Sub-Cluster :5</v>
      </c>
    </row>
    <row r="742" spans="1:11" x14ac:dyDescent="0.2">
      <c r="A742" t="s">
        <v>154</v>
      </c>
      <c r="B742" t="s">
        <v>866</v>
      </c>
      <c r="C742">
        <v>30.836876400000001</v>
      </c>
      <c r="D742">
        <v>76.191375500000007</v>
      </c>
      <c r="E742">
        <v>7290</v>
      </c>
      <c r="F742">
        <v>0.31079154400982473</v>
      </c>
      <c r="G742">
        <v>2</v>
      </c>
      <c r="H742">
        <v>224800.82895600001</v>
      </c>
      <c r="I742">
        <v>555435.12739500008</v>
      </c>
      <c r="J742">
        <v>5</v>
      </c>
      <c r="K742" t="str">
        <f t="shared" si="11"/>
        <v>Cluster :2 Sub-Cluster :5</v>
      </c>
    </row>
    <row r="743" spans="1:11" x14ac:dyDescent="0.2">
      <c r="A743" t="s">
        <v>155</v>
      </c>
      <c r="B743" t="s">
        <v>867</v>
      </c>
      <c r="C743">
        <v>27.599632199999999</v>
      </c>
      <c r="D743">
        <v>78.049736899999999</v>
      </c>
      <c r="E743">
        <v>7590</v>
      </c>
      <c r="F743">
        <v>0.36114758152505799</v>
      </c>
      <c r="G743">
        <v>2</v>
      </c>
      <c r="H743">
        <v>209481.20839799999</v>
      </c>
      <c r="I743">
        <v>592397.50307099998</v>
      </c>
      <c r="J743">
        <v>2</v>
      </c>
      <c r="K743" t="str">
        <f t="shared" si="11"/>
        <v>Cluster :2 Sub-Cluster :2</v>
      </c>
    </row>
    <row r="744" spans="1:11" x14ac:dyDescent="0.2">
      <c r="A744" t="s">
        <v>155</v>
      </c>
      <c r="B744" t="s">
        <v>868</v>
      </c>
      <c r="C744">
        <v>27.439022900000001</v>
      </c>
      <c r="D744">
        <v>78.035917299999994</v>
      </c>
      <c r="E744">
        <v>5310</v>
      </c>
      <c r="F744">
        <v>-2.1558303590715529E-2</v>
      </c>
      <c r="G744">
        <v>2</v>
      </c>
      <c r="H744">
        <v>145701.211599</v>
      </c>
      <c r="I744">
        <v>414370.72086300002</v>
      </c>
      <c r="J744">
        <v>2</v>
      </c>
      <c r="K744" t="str">
        <f t="shared" si="11"/>
        <v>Cluster :2 Sub-Cluster :2</v>
      </c>
    </row>
    <row r="745" spans="1:11" x14ac:dyDescent="0.2">
      <c r="A745" t="s">
        <v>155</v>
      </c>
      <c r="B745" t="s">
        <v>869</v>
      </c>
      <c r="C745">
        <v>27.705586400000001</v>
      </c>
      <c r="D745">
        <v>78.080575600000003</v>
      </c>
      <c r="E745">
        <v>3090</v>
      </c>
      <c r="F745">
        <v>-0.39419298120344243</v>
      </c>
      <c r="G745">
        <v>2</v>
      </c>
      <c r="H745">
        <v>85610.261976000009</v>
      </c>
      <c r="I745">
        <v>241268.978604</v>
      </c>
      <c r="J745">
        <v>2</v>
      </c>
      <c r="K745" t="str">
        <f t="shared" si="11"/>
        <v>Cluster :2 Sub-Cluster :2</v>
      </c>
    </row>
    <row r="746" spans="1:11" x14ac:dyDescent="0.2">
      <c r="A746" t="s">
        <v>156</v>
      </c>
      <c r="B746" t="s">
        <v>156</v>
      </c>
      <c r="C746">
        <v>28.265912</v>
      </c>
      <c r="D746">
        <v>76.151475500000004</v>
      </c>
      <c r="E746">
        <v>11400</v>
      </c>
      <c r="F746">
        <v>1.0006692579685219</v>
      </c>
      <c r="G746">
        <v>2</v>
      </c>
      <c r="H746">
        <v>322231.39679999999</v>
      </c>
      <c r="I746">
        <v>868126.82070000004</v>
      </c>
      <c r="J746">
        <v>2</v>
      </c>
      <c r="K746" t="str">
        <f t="shared" si="11"/>
        <v>Cluster :2 Sub-Cluster :2</v>
      </c>
    </row>
    <row r="747" spans="1:11" x14ac:dyDescent="0.2">
      <c r="A747" t="s">
        <v>156</v>
      </c>
      <c r="B747" t="s">
        <v>870</v>
      </c>
      <c r="C747">
        <v>27.9981957</v>
      </c>
      <c r="D747">
        <v>76.07674276086783</v>
      </c>
      <c r="E747">
        <v>14610</v>
      </c>
      <c r="F747">
        <v>1.539478859381519</v>
      </c>
      <c r="G747">
        <v>2</v>
      </c>
      <c r="H747">
        <v>409053.63917699998</v>
      </c>
      <c r="I747">
        <v>1111481.2117362791</v>
      </c>
      <c r="J747">
        <v>2</v>
      </c>
      <c r="K747" t="str">
        <f t="shared" si="11"/>
        <v>Cluster :2 Sub-Cluster :2</v>
      </c>
    </row>
    <row r="748" spans="1:11" x14ac:dyDescent="0.2">
      <c r="A748" t="s">
        <v>157</v>
      </c>
      <c r="B748" t="s">
        <v>871</v>
      </c>
      <c r="C748">
        <v>25.3070287</v>
      </c>
      <c r="D748">
        <v>79.852879900000005</v>
      </c>
      <c r="E748">
        <v>2130</v>
      </c>
      <c r="F748">
        <v>-0.55533230125218913</v>
      </c>
      <c r="G748">
        <v>1</v>
      </c>
      <c r="H748">
        <v>53903.971130999998</v>
      </c>
      <c r="I748">
        <v>170086.63418699999</v>
      </c>
      <c r="J748">
        <v>2</v>
      </c>
      <c r="K748" t="str">
        <f t="shared" si="11"/>
        <v>Cluster :1 Sub-Cluster :2</v>
      </c>
    </row>
    <row r="749" spans="1:11" x14ac:dyDescent="0.2">
      <c r="A749" t="s">
        <v>157</v>
      </c>
      <c r="B749" t="s">
        <v>872</v>
      </c>
      <c r="C749">
        <v>25.319572099999998</v>
      </c>
      <c r="D749">
        <v>79.649872400000007</v>
      </c>
      <c r="E749">
        <v>4620</v>
      </c>
      <c r="F749">
        <v>-0.13737718987575229</v>
      </c>
      <c r="G749">
        <v>1</v>
      </c>
      <c r="H749">
        <v>116976.423102</v>
      </c>
      <c r="I749">
        <v>367982.41048800002</v>
      </c>
      <c r="J749">
        <v>0</v>
      </c>
      <c r="K749" t="str">
        <f t="shared" si="11"/>
        <v>Cluster :1 Sub-Cluster :0</v>
      </c>
    </row>
    <row r="750" spans="1:11" x14ac:dyDescent="0.2">
      <c r="A750" t="s">
        <v>157</v>
      </c>
      <c r="B750" t="s">
        <v>157</v>
      </c>
      <c r="C750">
        <v>25.288685099999999</v>
      </c>
      <c r="D750">
        <v>79.879207100000002</v>
      </c>
      <c r="E750">
        <v>5280</v>
      </c>
      <c r="F750">
        <v>-2.6593907342238869E-2</v>
      </c>
      <c r="G750">
        <v>1</v>
      </c>
      <c r="H750">
        <v>133524.25732800001</v>
      </c>
      <c r="I750">
        <v>421762.21348799998</v>
      </c>
      <c r="J750">
        <v>0</v>
      </c>
      <c r="K750" t="str">
        <f t="shared" si="11"/>
        <v>Cluster :1 Sub-Cluster :0</v>
      </c>
    </row>
    <row r="751" spans="1:11" x14ac:dyDescent="0.2">
      <c r="A751" t="s">
        <v>158</v>
      </c>
      <c r="B751" t="s">
        <v>873</v>
      </c>
      <c r="C751">
        <v>27.093602449999999</v>
      </c>
      <c r="D751">
        <v>83.566068064326842</v>
      </c>
      <c r="E751">
        <v>5970</v>
      </c>
      <c r="F751">
        <v>8.9224978942797864E-2</v>
      </c>
      <c r="G751">
        <v>1</v>
      </c>
      <c r="H751">
        <v>161748.80662650001</v>
      </c>
      <c r="I751">
        <v>498889.42634403118</v>
      </c>
      <c r="J751">
        <v>1</v>
      </c>
      <c r="K751" t="str">
        <f t="shared" si="11"/>
        <v>Cluster :1 Sub-Cluster :1</v>
      </c>
    </row>
    <row r="752" spans="1:11" x14ac:dyDescent="0.2">
      <c r="A752" t="s">
        <v>158</v>
      </c>
      <c r="B752" t="s">
        <v>874</v>
      </c>
      <c r="C752">
        <v>27.424728399999999</v>
      </c>
      <c r="D752">
        <v>83.420197999999999</v>
      </c>
      <c r="E752">
        <v>6990</v>
      </c>
      <c r="F752">
        <v>0.2604355064945913</v>
      </c>
      <c r="G752">
        <v>1</v>
      </c>
      <c r="H752">
        <v>191698.851516</v>
      </c>
      <c r="I752">
        <v>583107.18402000004</v>
      </c>
      <c r="J752">
        <v>1</v>
      </c>
      <c r="K752" t="str">
        <f t="shared" si="11"/>
        <v>Cluster :1 Sub-Cluster :1</v>
      </c>
    </row>
    <row r="753" spans="1:11" x14ac:dyDescent="0.2">
      <c r="A753" t="s">
        <v>158</v>
      </c>
      <c r="B753" t="s">
        <v>875</v>
      </c>
      <c r="C753">
        <v>27.255498500000002</v>
      </c>
      <c r="D753">
        <v>83.727955926373113</v>
      </c>
      <c r="E753">
        <v>7410</v>
      </c>
      <c r="F753">
        <v>0.33093395901591799</v>
      </c>
      <c r="G753">
        <v>1</v>
      </c>
      <c r="H753">
        <v>201963.243885</v>
      </c>
      <c r="I753">
        <v>620424.15341442474</v>
      </c>
      <c r="J753">
        <v>1</v>
      </c>
      <c r="K753" t="str">
        <f t="shared" si="11"/>
        <v>Cluster :1 Sub-Cluster :1</v>
      </c>
    </row>
    <row r="754" spans="1:11" x14ac:dyDescent="0.2">
      <c r="A754" t="s">
        <v>158</v>
      </c>
      <c r="B754" t="s">
        <v>876</v>
      </c>
      <c r="C754">
        <v>27.183673299999999</v>
      </c>
      <c r="D754">
        <v>83.29099742957456</v>
      </c>
      <c r="E754">
        <v>6690</v>
      </c>
      <c r="F754">
        <v>0.21007946897935789</v>
      </c>
      <c r="G754">
        <v>1</v>
      </c>
      <c r="H754">
        <v>181858.77437699999</v>
      </c>
      <c r="I754">
        <v>557216.77280385385</v>
      </c>
      <c r="J754">
        <v>1</v>
      </c>
      <c r="K754" t="str">
        <f t="shared" si="11"/>
        <v>Cluster :1 Sub-Cluster :1</v>
      </c>
    </row>
    <row r="755" spans="1:11" x14ac:dyDescent="0.2">
      <c r="A755" t="s">
        <v>159</v>
      </c>
      <c r="B755" t="s">
        <v>877</v>
      </c>
      <c r="C755">
        <v>27.196586549999999</v>
      </c>
      <c r="D755">
        <v>79.215883640236726</v>
      </c>
      <c r="E755">
        <v>11160</v>
      </c>
      <c r="F755">
        <v>0.96038442795633505</v>
      </c>
      <c r="G755">
        <v>1</v>
      </c>
      <c r="H755">
        <v>303513.905898</v>
      </c>
      <c r="I755">
        <v>884049.26142504183</v>
      </c>
      <c r="J755">
        <v>0</v>
      </c>
      <c r="K755" t="str">
        <f t="shared" si="11"/>
        <v>Cluster :1 Sub-Cluster :0</v>
      </c>
    </row>
    <row r="756" spans="1:11" x14ac:dyDescent="0.2">
      <c r="A756" t="s">
        <v>159</v>
      </c>
      <c r="B756" t="s">
        <v>878</v>
      </c>
      <c r="C756">
        <v>27.052159100000001</v>
      </c>
      <c r="D756">
        <v>78.961167623870352</v>
      </c>
      <c r="E756">
        <v>4560</v>
      </c>
      <c r="F756">
        <v>-0.14744839737879889</v>
      </c>
      <c r="G756">
        <v>1</v>
      </c>
      <c r="H756">
        <v>123357.84549599999</v>
      </c>
      <c r="I756">
        <v>360062.92436484882</v>
      </c>
      <c r="J756">
        <v>0</v>
      </c>
      <c r="K756" t="str">
        <f t="shared" si="11"/>
        <v>Cluster :1 Sub-Cluster :0</v>
      </c>
    </row>
    <row r="757" spans="1:11" x14ac:dyDescent="0.2">
      <c r="A757" t="s">
        <v>159</v>
      </c>
      <c r="B757" t="s">
        <v>159</v>
      </c>
      <c r="C757">
        <v>27.227067699999999</v>
      </c>
      <c r="D757">
        <v>79.0271702</v>
      </c>
      <c r="E757">
        <v>9960</v>
      </c>
      <c r="F757">
        <v>0.75896027789540155</v>
      </c>
      <c r="G757">
        <v>1</v>
      </c>
      <c r="H757">
        <v>271181.59429199999</v>
      </c>
      <c r="I757">
        <v>787110.61519200006</v>
      </c>
      <c r="J757">
        <v>0</v>
      </c>
      <c r="K757" t="str">
        <f t="shared" si="11"/>
        <v>Cluster :1 Sub-Cluster :0</v>
      </c>
    </row>
    <row r="758" spans="1:11" x14ac:dyDescent="0.2">
      <c r="A758" t="s">
        <v>160</v>
      </c>
      <c r="B758" t="s">
        <v>879</v>
      </c>
      <c r="C758">
        <v>31.765361899999998</v>
      </c>
      <c r="D758">
        <v>77.162992732292295</v>
      </c>
      <c r="E758">
        <v>870</v>
      </c>
      <c r="F758">
        <v>-0.76682765881616932</v>
      </c>
      <c r="G758">
        <v>2</v>
      </c>
      <c r="H758">
        <v>27635.864852999999</v>
      </c>
      <c r="I758">
        <v>67131.8036770943</v>
      </c>
      <c r="J758">
        <v>3</v>
      </c>
      <c r="K758" t="str">
        <f t="shared" si="11"/>
        <v>Cluster :2 Sub-Cluster :3</v>
      </c>
    </row>
    <row r="759" spans="1:11" x14ac:dyDescent="0.2">
      <c r="A759" t="s">
        <v>160</v>
      </c>
      <c r="B759" t="s">
        <v>880</v>
      </c>
      <c r="C759">
        <v>31.561459899999999</v>
      </c>
      <c r="D759">
        <v>76.77573481782143</v>
      </c>
      <c r="E759">
        <v>1230</v>
      </c>
      <c r="F759">
        <v>-0.7064004137978892</v>
      </c>
      <c r="G759">
        <v>2</v>
      </c>
      <c r="H759">
        <v>38820.595676999998</v>
      </c>
      <c r="I759">
        <v>94434.153825920366</v>
      </c>
      <c r="J759">
        <v>3</v>
      </c>
      <c r="K759" t="str">
        <f t="shared" si="11"/>
        <v>Cluster :2 Sub-Cluster :3</v>
      </c>
    </row>
    <row r="760" spans="1:11" x14ac:dyDescent="0.2">
      <c r="A760" t="s">
        <v>160</v>
      </c>
      <c r="B760" t="s">
        <v>881</v>
      </c>
      <c r="C760">
        <v>31.6174769</v>
      </c>
      <c r="D760">
        <v>77.278806447885827</v>
      </c>
      <c r="E760">
        <v>1080</v>
      </c>
      <c r="F760">
        <v>-0.73157843255550592</v>
      </c>
      <c r="G760">
        <v>2</v>
      </c>
      <c r="H760">
        <v>34146.875052000003</v>
      </c>
      <c r="I760">
        <v>83461.110963716696</v>
      </c>
      <c r="J760">
        <v>3</v>
      </c>
      <c r="K760" t="str">
        <f t="shared" si="11"/>
        <v>Cluster :2 Sub-Cluster :3</v>
      </c>
    </row>
    <row r="761" spans="1:11" x14ac:dyDescent="0.2">
      <c r="A761" t="s">
        <v>160</v>
      </c>
      <c r="B761" t="s">
        <v>882</v>
      </c>
      <c r="C761">
        <v>31.6780367</v>
      </c>
      <c r="D761">
        <v>76.791184193713036</v>
      </c>
      <c r="E761">
        <v>600</v>
      </c>
      <c r="F761">
        <v>-0.8121480925798793</v>
      </c>
      <c r="G761">
        <v>2</v>
      </c>
      <c r="H761">
        <v>19006.82202</v>
      </c>
      <c r="I761">
        <v>46074.710516227817</v>
      </c>
      <c r="J761">
        <v>3</v>
      </c>
      <c r="K761" t="str">
        <f t="shared" si="11"/>
        <v>Cluster :2 Sub-Cluster :3</v>
      </c>
    </row>
    <row r="762" spans="1:11" x14ac:dyDescent="0.2">
      <c r="A762" t="s">
        <v>160</v>
      </c>
      <c r="B762" t="s">
        <v>883</v>
      </c>
      <c r="C762">
        <v>31.56623205</v>
      </c>
      <c r="D762">
        <v>77.057493177404851</v>
      </c>
      <c r="E762">
        <v>1620</v>
      </c>
      <c r="F762">
        <v>-0.64093756502808585</v>
      </c>
      <c r="G762">
        <v>2</v>
      </c>
      <c r="H762">
        <v>51137.295920999997</v>
      </c>
      <c r="I762">
        <v>124833.1389473959</v>
      </c>
      <c r="J762">
        <v>3</v>
      </c>
      <c r="K762" t="str">
        <f t="shared" si="11"/>
        <v>Cluster :2 Sub-Cluster :3</v>
      </c>
    </row>
    <row r="763" spans="1:11" x14ac:dyDescent="0.2">
      <c r="A763" t="s">
        <v>160</v>
      </c>
      <c r="B763" t="s">
        <v>884</v>
      </c>
      <c r="C763">
        <v>31.806849750000001</v>
      </c>
      <c r="D763">
        <v>76.753458590187847</v>
      </c>
      <c r="E763">
        <v>990</v>
      </c>
      <c r="F763">
        <v>-0.74668524381007595</v>
      </c>
      <c r="G763">
        <v>2</v>
      </c>
      <c r="H763">
        <v>31488.781252500001</v>
      </c>
      <c r="I763">
        <v>75985.924004285975</v>
      </c>
      <c r="J763">
        <v>3</v>
      </c>
      <c r="K763" t="str">
        <f t="shared" si="11"/>
        <v>Cluster :2 Sub-Cluster :3</v>
      </c>
    </row>
    <row r="764" spans="1:11" x14ac:dyDescent="0.2">
      <c r="A764" t="s">
        <v>160</v>
      </c>
      <c r="B764" t="s">
        <v>885</v>
      </c>
      <c r="C764">
        <v>31.943449999999999</v>
      </c>
      <c r="D764">
        <v>76.815823303478822</v>
      </c>
      <c r="E764">
        <v>2400</v>
      </c>
      <c r="F764">
        <v>-0.51001186748847915</v>
      </c>
      <c r="G764">
        <v>2</v>
      </c>
      <c r="H764">
        <v>76664.28</v>
      </c>
      <c r="I764">
        <v>184357.97592834919</v>
      </c>
      <c r="J764">
        <v>3</v>
      </c>
      <c r="K764" t="str">
        <f t="shared" si="11"/>
        <v>Cluster :2 Sub-Cluster :3</v>
      </c>
    </row>
    <row r="765" spans="1:11" x14ac:dyDescent="0.2">
      <c r="A765" t="s">
        <v>160</v>
      </c>
      <c r="B765" t="s">
        <v>886</v>
      </c>
      <c r="C765">
        <v>31.381855099999999</v>
      </c>
      <c r="D765">
        <v>77.206057299999998</v>
      </c>
      <c r="E765">
        <v>2610</v>
      </c>
      <c r="F765">
        <v>-0.47476264122781581</v>
      </c>
      <c r="G765">
        <v>2</v>
      </c>
      <c r="H765">
        <v>81906.641810999994</v>
      </c>
      <c r="I765">
        <v>201507.809553</v>
      </c>
      <c r="J765">
        <v>3</v>
      </c>
      <c r="K765" t="str">
        <f t="shared" si="11"/>
        <v>Cluster :2 Sub-Cluster :3</v>
      </c>
    </row>
    <row r="766" spans="1:11" x14ac:dyDescent="0.2">
      <c r="A766" t="s">
        <v>160</v>
      </c>
      <c r="B766" t="s">
        <v>887</v>
      </c>
      <c r="C766">
        <v>31.760097349999999</v>
      </c>
      <c r="D766">
        <v>76.871516584358773</v>
      </c>
      <c r="E766">
        <v>720</v>
      </c>
      <c r="F766">
        <v>-0.79200567757378593</v>
      </c>
      <c r="G766">
        <v>2</v>
      </c>
      <c r="H766">
        <v>22867.270091999999</v>
      </c>
      <c r="I766">
        <v>55347.491940738313</v>
      </c>
      <c r="J766">
        <v>3</v>
      </c>
      <c r="K766" t="str">
        <f t="shared" si="11"/>
        <v>Cluster :2 Sub-Cluster :3</v>
      </c>
    </row>
    <row r="767" spans="1:11" x14ac:dyDescent="0.2">
      <c r="A767" t="s">
        <v>160</v>
      </c>
      <c r="B767" t="s">
        <v>888</v>
      </c>
      <c r="C767">
        <v>31.95844335</v>
      </c>
      <c r="D767">
        <v>76.713764555448847</v>
      </c>
      <c r="E767">
        <v>720</v>
      </c>
      <c r="F767">
        <v>-0.79200567757378593</v>
      </c>
      <c r="G767">
        <v>2</v>
      </c>
      <c r="H767">
        <v>23010.079212000001</v>
      </c>
      <c r="I767">
        <v>55233.910479923172</v>
      </c>
      <c r="J767">
        <v>3</v>
      </c>
      <c r="K767" t="str">
        <f t="shared" si="11"/>
        <v>Cluster :2 Sub-Cluster :3</v>
      </c>
    </row>
    <row r="768" spans="1:11" x14ac:dyDescent="0.2">
      <c r="A768" t="s">
        <v>160</v>
      </c>
      <c r="B768" t="s">
        <v>160</v>
      </c>
      <c r="C768">
        <v>31.708449600000002</v>
      </c>
      <c r="D768">
        <v>76.929378200000002</v>
      </c>
      <c r="E768">
        <v>2040</v>
      </c>
      <c r="F768">
        <v>-0.57043911250675916</v>
      </c>
      <c r="G768">
        <v>2</v>
      </c>
      <c r="H768">
        <v>64685.237184000012</v>
      </c>
      <c r="I768">
        <v>156935.93152799999</v>
      </c>
      <c r="J768">
        <v>3</v>
      </c>
      <c r="K768" t="str">
        <f t="shared" si="11"/>
        <v>Cluster :2 Sub-Cluster :3</v>
      </c>
    </row>
    <row r="769" spans="1:11" x14ac:dyDescent="0.2">
      <c r="A769" t="s">
        <v>160</v>
      </c>
      <c r="B769" t="s">
        <v>889</v>
      </c>
      <c r="C769">
        <v>31.37366325</v>
      </c>
      <c r="D769">
        <v>77.013543736966085</v>
      </c>
      <c r="E769">
        <v>990</v>
      </c>
      <c r="F769">
        <v>-0.74668524381007595</v>
      </c>
      <c r="G769">
        <v>2</v>
      </c>
      <c r="H769">
        <v>31059.926617500001</v>
      </c>
      <c r="I769">
        <v>76243.408299596427</v>
      </c>
      <c r="J769">
        <v>3</v>
      </c>
      <c r="K769" t="str">
        <f t="shared" si="11"/>
        <v>Cluster :2 Sub-Cluster :3</v>
      </c>
    </row>
    <row r="770" spans="1:11" x14ac:dyDescent="0.2">
      <c r="A770" t="s">
        <v>160</v>
      </c>
      <c r="B770" t="s">
        <v>890</v>
      </c>
      <c r="C770">
        <v>31.689686300000002</v>
      </c>
      <c r="D770">
        <v>76.994225999999998</v>
      </c>
      <c r="E770">
        <v>1410</v>
      </c>
      <c r="F770">
        <v>-0.67618679128874926</v>
      </c>
      <c r="G770">
        <v>2</v>
      </c>
      <c r="H770">
        <v>44682.457683000001</v>
      </c>
      <c r="I770">
        <v>108561.85866</v>
      </c>
      <c r="J770">
        <v>3</v>
      </c>
      <c r="K770" t="str">
        <f t="shared" si="11"/>
        <v>Cluster :2 Sub-Cluster :3</v>
      </c>
    </row>
    <row r="771" spans="1:11" x14ac:dyDescent="0.2">
      <c r="A771" t="s">
        <v>160</v>
      </c>
      <c r="B771" t="s">
        <v>891</v>
      </c>
      <c r="C771">
        <v>31.840597299999999</v>
      </c>
      <c r="D771">
        <v>76.675883047253748</v>
      </c>
      <c r="E771">
        <v>510</v>
      </c>
      <c r="F771">
        <v>-0.82725490383444933</v>
      </c>
      <c r="G771">
        <v>2</v>
      </c>
      <c r="H771">
        <v>16238.704623</v>
      </c>
      <c r="I771">
        <v>39104.700354099412</v>
      </c>
      <c r="J771">
        <v>3</v>
      </c>
      <c r="K771" t="str">
        <f t="shared" ref="K771:K834" si="12">CONCATENATE("Cluster :", G771, " Sub-Cluster :", J771)</f>
        <v>Cluster :2 Sub-Cluster :3</v>
      </c>
    </row>
    <row r="772" spans="1:11" x14ac:dyDescent="0.2">
      <c r="A772" t="s">
        <v>160</v>
      </c>
      <c r="B772" t="s">
        <v>892</v>
      </c>
      <c r="C772">
        <v>31.699746449999999</v>
      </c>
      <c r="D772">
        <v>76.720349739125894</v>
      </c>
      <c r="E772">
        <v>1800</v>
      </c>
      <c r="F772">
        <v>-0.61072394251894591</v>
      </c>
      <c r="G772">
        <v>2</v>
      </c>
      <c r="H772">
        <v>57059.543610000001</v>
      </c>
      <c r="I772">
        <v>138096.62953042661</v>
      </c>
      <c r="J772">
        <v>3</v>
      </c>
      <c r="K772" t="str">
        <f t="shared" si="12"/>
        <v>Cluster :2 Sub-Cluster :3</v>
      </c>
    </row>
    <row r="773" spans="1:11" x14ac:dyDescent="0.2">
      <c r="A773" t="s">
        <v>160</v>
      </c>
      <c r="B773" t="s">
        <v>893</v>
      </c>
      <c r="C773">
        <v>31.471353100000002</v>
      </c>
      <c r="D773">
        <v>76.900400278383984</v>
      </c>
      <c r="E773">
        <v>3120</v>
      </c>
      <c r="F773">
        <v>-0.38915737745191908</v>
      </c>
      <c r="G773">
        <v>2</v>
      </c>
      <c r="H773">
        <v>98190.621672000008</v>
      </c>
      <c r="I773">
        <v>239929.248868558</v>
      </c>
      <c r="J773">
        <v>3</v>
      </c>
      <c r="K773" t="str">
        <f t="shared" si="12"/>
        <v>Cluster :2 Sub-Cluster :3</v>
      </c>
    </row>
    <row r="774" spans="1:11" x14ac:dyDescent="0.2">
      <c r="A774" t="s">
        <v>160</v>
      </c>
      <c r="B774" t="s">
        <v>894</v>
      </c>
      <c r="C774">
        <v>31.540321800000001</v>
      </c>
      <c r="D774">
        <v>77.18544996984636</v>
      </c>
      <c r="E774">
        <v>1410</v>
      </c>
      <c r="F774">
        <v>-0.67618679128874926</v>
      </c>
      <c r="G774">
        <v>2</v>
      </c>
      <c r="H774">
        <v>44471.853737999998</v>
      </c>
      <c r="I774">
        <v>108831.4844574834</v>
      </c>
      <c r="J774">
        <v>3</v>
      </c>
      <c r="K774" t="str">
        <f t="shared" si="12"/>
        <v>Cluster :2 Sub-Cluster :3</v>
      </c>
    </row>
    <row r="775" spans="1:11" x14ac:dyDescent="0.2">
      <c r="A775" t="s">
        <v>161</v>
      </c>
      <c r="B775" t="s">
        <v>895</v>
      </c>
      <c r="C775">
        <v>22.445085550000002</v>
      </c>
      <c r="D775">
        <v>80.709567754602617</v>
      </c>
      <c r="E775">
        <v>3600</v>
      </c>
      <c r="F775">
        <v>-0.3085877174275457</v>
      </c>
      <c r="G775">
        <v>1</v>
      </c>
      <c r="H775">
        <v>80802.307980000012</v>
      </c>
      <c r="I775">
        <v>290554.44391656941</v>
      </c>
      <c r="J775">
        <v>2</v>
      </c>
      <c r="K775" t="str">
        <f t="shared" si="12"/>
        <v>Cluster :1 Sub-Cluster :2</v>
      </c>
    </row>
    <row r="776" spans="1:11" x14ac:dyDescent="0.2">
      <c r="A776" t="s">
        <v>161</v>
      </c>
      <c r="B776" t="s">
        <v>896</v>
      </c>
      <c r="C776">
        <v>22.679184150000001</v>
      </c>
      <c r="D776">
        <v>80.693655481106617</v>
      </c>
      <c r="E776">
        <v>2400</v>
      </c>
      <c r="F776">
        <v>-0.51001186748847915</v>
      </c>
      <c r="G776">
        <v>1</v>
      </c>
      <c r="H776">
        <v>54430.041960000002</v>
      </c>
      <c r="I776">
        <v>193664.77315465591</v>
      </c>
      <c r="J776">
        <v>2</v>
      </c>
      <c r="K776" t="str">
        <f t="shared" si="12"/>
        <v>Cluster :1 Sub-Cluster :2</v>
      </c>
    </row>
    <row r="777" spans="1:11" x14ac:dyDescent="0.2">
      <c r="A777" t="s">
        <v>161</v>
      </c>
      <c r="B777" t="s">
        <v>161</v>
      </c>
      <c r="C777">
        <v>22.60120435</v>
      </c>
      <c r="D777">
        <v>80.371473818878854</v>
      </c>
      <c r="E777">
        <v>3240</v>
      </c>
      <c r="F777">
        <v>-0.36901496244582571</v>
      </c>
      <c r="G777">
        <v>1</v>
      </c>
      <c r="H777">
        <v>73227.902094000005</v>
      </c>
      <c r="I777">
        <v>260403.57517316751</v>
      </c>
      <c r="J777">
        <v>2</v>
      </c>
      <c r="K777" t="str">
        <f t="shared" si="12"/>
        <v>Cluster :1 Sub-Cluster :2</v>
      </c>
    </row>
    <row r="778" spans="1:11" x14ac:dyDescent="0.2">
      <c r="A778" t="s">
        <v>161</v>
      </c>
      <c r="B778" t="s">
        <v>897</v>
      </c>
      <c r="C778">
        <v>22.462743100000001</v>
      </c>
      <c r="D778">
        <v>80.199999869668147</v>
      </c>
      <c r="E778">
        <v>2190</v>
      </c>
      <c r="F778">
        <v>-0.54526109374914244</v>
      </c>
      <c r="G778">
        <v>1</v>
      </c>
      <c r="H778">
        <v>49193.407389</v>
      </c>
      <c r="I778">
        <v>175637.9997145732</v>
      </c>
      <c r="J778">
        <v>2</v>
      </c>
      <c r="K778" t="str">
        <f t="shared" si="12"/>
        <v>Cluster :1 Sub-Cluster :2</v>
      </c>
    </row>
    <row r="779" spans="1:11" x14ac:dyDescent="0.2">
      <c r="A779" t="s">
        <v>161</v>
      </c>
      <c r="B779" t="s">
        <v>898</v>
      </c>
      <c r="C779">
        <v>22.896944999999999</v>
      </c>
      <c r="D779">
        <v>80.154350888604398</v>
      </c>
      <c r="E779">
        <v>1500</v>
      </c>
      <c r="F779">
        <v>-0.66107998003417923</v>
      </c>
      <c r="G779">
        <v>1</v>
      </c>
      <c r="H779">
        <v>34345.417500000003</v>
      </c>
      <c r="I779">
        <v>120231.52633290659</v>
      </c>
      <c r="J779">
        <v>2</v>
      </c>
      <c r="K779" t="str">
        <f t="shared" si="12"/>
        <v>Cluster :1 Sub-Cluster :2</v>
      </c>
    </row>
    <row r="780" spans="1:11" x14ac:dyDescent="0.2">
      <c r="A780" t="s">
        <v>161</v>
      </c>
      <c r="B780" t="s">
        <v>899</v>
      </c>
      <c r="C780">
        <v>23.006019550000001</v>
      </c>
      <c r="D780">
        <v>80.380707873833387</v>
      </c>
      <c r="E780">
        <v>1740</v>
      </c>
      <c r="F780">
        <v>-0.62079515002199248</v>
      </c>
      <c r="G780">
        <v>1</v>
      </c>
      <c r="H780">
        <v>40030.474017</v>
      </c>
      <c r="I780">
        <v>139862.4317004701</v>
      </c>
      <c r="J780">
        <v>2</v>
      </c>
      <c r="K780" t="str">
        <f t="shared" si="12"/>
        <v>Cluster :1 Sub-Cluster :2</v>
      </c>
    </row>
    <row r="781" spans="1:11" x14ac:dyDescent="0.2">
      <c r="A781" t="s">
        <v>162</v>
      </c>
      <c r="B781" t="s">
        <v>900</v>
      </c>
      <c r="C781">
        <v>24.5746556</v>
      </c>
      <c r="D781">
        <v>75.74751109073874</v>
      </c>
      <c r="E781">
        <v>2100</v>
      </c>
      <c r="F781">
        <v>-0.56036790500371247</v>
      </c>
      <c r="G781">
        <v>0</v>
      </c>
      <c r="H781">
        <v>51606.776760000001</v>
      </c>
      <c r="I781">
        <v>159069.77329055141</v>
      </c>
      <c r="J781">
        <v>0</v>
      </c>
      <c r="K781" t="str">
        <f t="shared" si="12"/>
        <v>Cluster :0 Sub-Cluster :0</v>
      </c>
    </row>
    <row r="782" spans="1:11" x14ac:dyDescent="0.2">
      <c r="A782" t="s">
        <v>162</v>
      </c>
      <c r="B782" t="s">
        <v>901</v>
      </c>
      <c r="C782">
        <v>23.885663000000001</v>
      </c>
      <c r="D782">
        <v>75.021179194016327</v>
      </c>
      <c r="E782">
        <v>1500</v>
      </c>
      <c r="F782">
        <v>-0.66107998003417923</v>
      </c>
      <c r="G782">
        <v>0</v>
      </c>
      <c r="H782">
        <v>35828.494500000001</v>
      </c>
      <c r="I782">
        <v>112531.7687910245</v>
      </c>
      <c r="J782">
        <v>0</v>
      </c>
      <c r="K782" t="str">
        <f t="shared" si="12"/>
        <v>Cluster :0 Sub-Cluster :0</v>
      </c>
    </row>
    <row r="783" spans="1:11" x14ac:dyDescent="0.2">
      <c r="A783" t="s">
        <v>162</v>
      </c>
      <c r="B783" t="s">
        <v>902</v>
      </c>
      <c r="C783">
        <v>24.331507999999999</v>
      </c>
      <c r="D783">
        <v>75.581579822525697</v>
      </c>
      <c r="E783">
        <v>1890</v>
      </c>
      <c r="F783">
        <v>-0.59561713126437588</v>
      </c>
      <c r="G783">
        <v>0</v>
      </c>
      <c r="H783">
        <v>45986.55012</v>
      </c>
      <c r="I783">
        <v>142849.18586457361</v>
      </c>
      <c r="J783">
        <v>0</v>
      </c>
      <c r="K783" t="str">
        <f t="shared" si="12"/>
        <v>Cluster :0 Sub-Cluster :0</v>
      </c>
    </row>
    <row r="784" spans="1:11" x14ac:dyDescent="0.2">
      <c r="A784" t="s">
        <v>162</v>
      </c>
      <c r="B784" t="s">
        <v>903</v>
      </c>
      <c r="C784">
        <v>24.239166000000001</v>
      </c>
      <c r="D784">
        <v>75.145387403723717</v>
      </c>
      <c r="E784">
        <v>2820</v>
      </c>
      <c r="F784">
        <v>-0.4395134149671524</v>
      </c>
      <c r="G784">
        <v>0</v>
      </c>
      <c r="H784">
        <v>68354.448120000001</v>
      </c>
      <c r="I784">
        <v>211909.99247850091</v>
      </c>
      <c r="J784">
        <v>1</v>
      </c>
      <c r="K784" t="str">
        <f t="shared" si="12"/>
        <v>Cluster :0 Sub-Cluster :1</v>
      </c>
    </row>
    <row r="785" spans="1:11" x14ac:dyDescent="0.2">
      <c r="A785" t="s">
        <v>162</v>
      </c>
      <c r="B785" t="s">
        <v>162</v>
      </c>
      <c r="C785">
        <v>24.066682950000001</v>
      </c>
      <c r="D785">
        <v>75.05689725047506</v>
      </c>
      <c r="E785">
        <v>4680</v>
      </c>
      <c r="F785">
        <v>-0.1273059823727056</v>
      </c>
      <c r="G785">
        <v>0</v>
      </c>
      <c r="H785">
        <v>112632.076206</v>
      </c>
      <c r="I785">
        <v>351266.27913222328</v>
      </c>
      <c r="J785">
        <v>1</v>
      </c>
      <c r="K785" t="str">
        <f t="shared" si="12"/>
        <v>Cluster :0 Sub-Cluster :1</v>
      </c>
    </row>
    <row r="786" spans="1:11" x14ac:dyDescent="0.2">
      <c r="A786" t="s">
        <v>162</v>
      </c>
      <c r="B786" t="s">
        <v>904</v>
      </c>
      <c r="C786">
        <v>24.2000457</v>
      </c>
      <c r="D786">
        <v>75.592308405554945</v>
      </c>
      <c r="E786">
        <v>1740</v>
      </c>
      <c r="F786">
        <v>-0.62079515002199248</v>
      </c>
      <c r="G786">
        <v>0</v>
      </c>
      <c r="H786">
        <v>42108.079517999999</v>
      </c>
      <c r="I786">
        <v>131530.6166256656</v>
      </c>
      <c r="J786">
        <v>0</v>
      </c>
      <c r="K786" t="str">
        <f t="shared" si="12"/>
        <v>Cluster :0 Sub-Cluster :0</v>
      </c>
    </row>
    <row r="787" spans="1:11" x14ac:dyDescent="0.2">
      <c r="A787" t="s">
        <v>162</v>
      </c>
      <c r="B787" t="s">
        <v>905</v>
      </c>
      <c r="C787">
        <v>24.02812875</v>
      </c>
      <c r="D787">
        <v>75.409489050214461</v>
      </c>
      <c r="E787">
        <v>2640</v>
      </c>
      <c r="F787">
        <v>-0.46972703747629252</v>
      </c>
      <c r="G787">
        <v>0</v>
      </c>
      <c r="H787">
        <v>63434.259899999997</v>
      </c>
      <c r="I787">
        <v>199081.05109256619</v>
      </c>
      <c r="J787">
        <v>0</v>
      </c>
      <c r="K787" t="str">
        <f t="shared" si="12"/>
        <v>Cluster :0 Sub-Cluster :0</v>
      </c>
    </row>
    <row r="788" spans="1:11" x14ac:dyDescent="0.2">
      <c r="A788" t="s">
        <v>162</v>
      </c>
      <c r="B788" t="s">
        <v>906</v>
      </c>
      <c r="C788">
        <v>24.064314199999998</v>
      </c>
      <c r="D788">
        <v>75.650393699999995</v>
      </c>
      <c r="E788">
        <v>1230</v>
      </c>
      <c r="F788">
        <v>-0.7064004137978892</v>
      </c>
      <c r="G788">
        <v>0</v>
      </c>
      <c r="H788">
        <v>29599.106466000001</v>
      </c>
      <c r="I788">
        <v>93049.984250999987</v>
      </c>
      <c r="J788">
        <v>0</v>
      </c>
      <c r="K788" t="str">
        <f t="shared" si="12"/>
        <v>Cluster :0 Sub-Cluster :0</v>
      </c>
    </row>
    <row r="789" spans="1:11" x14ac:dyDescent="0.2">
      <c r="A789" t="s">
        <v>163</v>
      </c>
      <c r="B789" t="s">
        <v>907</v>
      </c>
      <c r="C789">
        <v>29.9255593</v>
      </c>
      <c r="D789">
        <v>75.549853999999996</v>
      </c>
      <c r="E789">
        <v>8340</v>
      </c>
      <c r="F789">
        <v>0.4870376753131414</v>
      </c>
      <c r="G789">
        <v>2</v>
      </c>
      <c r="H789">
        <v>249579.16456199999</v>
      </c>
      <c r="I789">
        <v>630085.78235999995</v>
      </c>
      <c r="J789">
        <v>5</v>
      </c>
      <c r="K789" t="str">
        <f t="shared" si="12"/>
        <v>Cluster :2 Sub-Cluster :5</v>
      </c>
    </row>
    <row r="790" spans="1:11" x14ac:dyDescent="0.2">
      <c r="A790" t="s">
        <v>163</v>
      </c>
      <c r="B790" t="s">
        <v>163</v>
      </c>
      <c r="C790">
        <v>29.988294</v>
      </c>
      <c r="D790">
        <v>75.404112499999997</v>
      </c>
      <c r="E790">
        <v>11160</v>
      </c>
      <c r="F790">
        <v>0.96038442795633505</v>
      </c>
      <c r="G790">
        <v>2</v>
      </c>
      <c r="H790">
        <v>334669.36103999999</v>
      </c>
      <c r="I790">
        <v>841509.89549999998</v>
      </c>
      <c r="J790">
        <v>5</v>
      </c>
      <c r="K790" t="str">
        <f t="shared" si="12"/>
        <v>Cluster :2 Sub-Cluster :5</v>
      </c>
    </row>
    <row r="791" spans="1:11" x14ac:dyDescent="0.2">
      <c r="A791" t="s">
        <v>163</v>
      </c>
      <c r="B791" t="s">
        <v>908</v>
      </c>
      <c r="C791">
        <v>29.693446600000001</v>
      </c>
      <c r="D791">
        <v>75.237530000000007</v>
      </c>
      <c r="E791">
        <v>5700</v>
      </c>
      <c r="F791">
        <v>4.3904545179087838E-2</v>
      </c>
      <c r="G791">
        <v>2</v>
      </c>
      <c r="H791">
        <v>169252.64562</v>
      </c>
      <c r="I791">
        <v>428853.92099999997</v>
      </c>
      <c r="J791">
        <v>7</v>
      </c>
      <c r="K791" t="str">
        <f t="shared" si="12"/>
        <v>Cluster :2 Sub-Cluster :7</v>
      </c>
    </row>
    <row r="792" spans="1:11" x14ac:dyDescent="0.2">
      <c r="A792" t="s">
        <v>164</v>
      </c>
      <c r="B792" t="s">
        <v>909</v>
      </c>
      <c r="C792">
        <v>27.746971299999998</v>
      </c>
      <c r="D792">
        <v>77.492531454003966</v>
      </c>
      <c r="E792">
        <v>7800</v>
      </c>
      <c r="F792">
        <v>0.39639680778572139</v>
      </c>
      <c r="G792">
        <v>2</v>
      </c>
      <c r="H792">
        <v>216426.37614000001</v>
      </c>
      <c r="I792">
        <v>604441.74534123088</v>
      </c>
      <c r="J792">
        <v>2</v>
      </c>
      <c r="K792" t="str">
        <f t="shared" si="12"/>
        <v>Cluster :2 Sub-Cluster :2</v>
      </c>
    </row>
    <row r="793" spans="1:11" x14ac:dyDescent="0.2">
      <c r="A793" t="s">
        <v>164</v>
      </c>
      <c r="B793" t="s">
        <v>910</v>
      </c>
      <c r="C793">
        <v>27.39447345</v>
      </c>
      <c r="D793">
        <v>77.830157762368444</v>
      </c>
      <c r="E793">
        <v>4830</v>
      </c>
      <c r="F793">
        <v>-0.1021279636150889</v>
      </c>
      <c r="G793">
        <v>2</v>
      </c>
      <c r="H793">
        <v>132315.3067635</v>
      </c>
      <c r="I793">
        <v>375919.66199223959</v>
      </c>
      <c r="J793">
        <v>2</v>
      </c>
      <c r="K793" t="str">
        <f t="shared" si="12"/>
        <v>Cluster :2 Sub-Cluster :2</v>
      </c>
    </row>
    <row r="794" spans="1:11" x14ac:dyDescent="0.2">
      <c r="A794" t="s">
        <v>164</v>
      </c>
      <c r="B794" t="s">
        <v>911</v>
      </c>
      <c r="C794">
        <v>27.742108999999999</v>
      </c>
      <c r="D794">
        <v>77.739270308754342</v>
      </c>
      <c r="E794">
        <v>6030</v>
      </c>
      <c r="F794">
        <v>9.9296186445844536E-2</v>
      </c>
      <c r="G794">
        <v>2</v>
      </c>
      <c r="H794">
        <v>167284.91727000001</v>
      </c>
      <c r="I794">
        <v>468767.7999617887</v>
      </c>
      <c r="J794">
        <v>2</v>
      </c>
      <c r="K794" t="str">
        <f t="shared" si="12"/>
        <v>Cluster :2 Sub-Cluster :2</v>
      </c>
    </row>
    <row r="795" spans="1:11" x14ac:dyDescent="0.2">
      <c r="A795" t="s">
        <v>164</v>
      </c>
      <c r="B795" t="s">
        <v>164</v>
      </c>
      <c r="C795">
        <v>27.495553900000001</v>
      </c>
      <c r="D795">
        <v>77.685555399999998</v>
      </c>
      <c r="E795">
        <v>16290</v>
      </c>
      <c r="F795">
        <v>1.821472669466826</v>
      </c>
      <c r="G795">
        <v>2</v>
      </c>
      <c r="H795">
        <v>447902.57303099998</v>
      </c>
      <c r="I795">
        <v>1265497.697466</v>
      </c>
      <c r="J795">
        <v>2</v>
      </c>
      <c r="K795" t="str">
        <f t="shared" si="12"/>
        <v>Cluster :2 Sub-Cluster :2</v>
      </c>
    </row>
    <row r="796" spans="1:11" x14ac:dyDescent="0.2">
      <c r="A796" t="s">
        <v>165</v>
      </c>
      <c r="B796" t="s">
        <v>912</v>
      </c>
      <c r="C796">
        <v>26.143750950000001</v>
      </c>
      <c r="D796">
        <v>83.488566046826321</v>
      </c>
      <c r="E796">
        <v>6390</v>
      </c>
      <c r="F796">
        <v>0.1597234314641246</v>
      </c>
      <c r="G796">
        <v>1</v>
      </c>
      <c r="H796">
        <v>167058.56857050001</v>
      </c>
      <c r="I796">
        <v>533491.93703922024</v>
      </c>
      <c r="J796">
        <v>1</v>
      </c>
      <c r="K796" t="str">
        <f t="shared" si="12"/>
        <v>Cluster :1 Sub-Cluster :1</v>
      </c>
    </row>
    <row r="797" spans="1:11" x14ac:dyDescent="0.2">
      <c r="A797" t="s">
        <v>165</v>
      </c>
      <c r="B797" t="s">
        <v>913</v>
      </c>
      <c r="C797">
        <v>26.14316985</v>
      </c>
      <c r="D797">
        <v>83.678775304881967</v>
      </c>
      <c r="E797">
        <v>4590</v>
      </c>
      <c r="F797">
        <v>-0.1424127936272756</v>
      </c>
      <c r="G797">
        <v>1</v>
      </c>
      <c r="H797">
        <v>119997.1496115</v>
      </c>
      <c r="I797">
        <v>384085.57864940818</v>
      </c>
      <c r="J797">
        <v>1</v>
      </c>
      <c r="K797" t="str">
        <f t="shared" si="12"/>
        <v>Cluster :1 Sub-Cluster :1</v>
      </c>
    </row>
    <row r="798" spans="1:11" x14ac:dyDescent="0.2">
      <c r="A798" t="s">
        <v>165</v>
      </c>
      <c r="B798" t="s">
        <v>914</v>
      </c>
      <c r="C798">
        <v>25.951291749999999</v>
      </c>
      <c r="D798">
        <v>83.646546093633759</v>
      </c>
      <c r="E798">
        <v>12510</v>
      </c>
      <c r="F798">
        <v>1.1869865967748849</v>
      </c>
      <c r="G798">
        <v>1</v>
      </c>
      <c r="H798">
        <v>324650.65979250002</v>
      </c>
      <c r="I798">
        <v>1046418.291631358</v>
      </c>
      <c r="J798">
        <v>1</v>
      </c>
      <c r="K798" t="str">
        <f t="shared" si="12"/>
        <v>Cluster :1 Sub-Cluster :1</v>
      </c>
    </row>
    <row r="799" spans="1:11" x14ac:dyDescent="0.2">
      <c r="A799" t="s">
        <v>165</v>
      </c>
      <c r="B799" t="s">
        <v>915</v>
      </c>
      <c r="C799">
        <v>25.954441200000002</v>
      </c>
      <c r="D799">
        <v>83.40441462569953</v>
      </c>
      <c r="E799">
        <v>6810</v>
      </c>
      <c r="F799">
        <v>0.23022188398545129</v>
      </c>
      <c r="G799">
        <v>1</v>
      </c>
      <c r="H799">
        <v>176749.744572</v>
      </c>
      <c r="I799">
        <v>567984.06360101386</v>
      </c>
      <c r="J799">
        <v>1</v>
      </c>
      <c r="K799" t="str">
        <f t="shared" si="12"/>
        <v>Cluster :1 Sub-Cluster :1</v>
      </c>
    </row>
    <row r="800" spans="1:11" x14ac:dyDescent="0.2">
      <c r="A800" t="s">
        <v>166</v>
      </c>
      <c r="B800" t="s">
        <v>916</v>
      </c>
      <c r="C800">
        <v>29.046588150000002</v>
      </c>
      <c r="D800">
        <v>77.963345081067047</v>
      </c>
      <c r="E800">
        <v>10590</v>
      </c>
      <c r="F800">
        <v>0.86470795667739164</v>
      </c>
      <c r="G800">
        <v>2</v>
      </c>
      <c r="H800">
        <v>307603.36850849999</v>
      </c>
      <c r="I800">
        <v>825631.82440849999</v>
      </c>
      <c r="J800">
        <v>2</v>
      </c>
      <c r="K800" t="str">
        <f t="shared" si="12"/>
        <v>Cluster :2 Sub-Cluster :2</v>
      </c>
    </row>
    <row r="801" spans="1:11" x14ac:dyDescent="0.2">
      <c r="A801" t="s">
        <v>166</v>
      </c>
      <c r="B801" t="s">
        <v>166</v>
      </c>
      <c r="C801">
        <v>28.996329599999999</v>
      </c>
      <c r="D801">
        <v>77.706191500000003</v>
      </c>
      <c r="E801">
        <v>28890</v>
      </c>
      <c r="F801">
        <v>3.936426245106627</v>
      </c>
      <c r="G801">
        <v>2</v>
      </c>
      <c r="H801">
        <v>837703.96214399999</v>
      </c>
      <c r="I801">
        <v>2244931.8724349998</v>
      </c>
      <c r="J801">
        <v>0</v>
      </c>
      <c r="K801" t="str">
        <f t="shared" si="12"/>
        <v>Cluster :2 Sub-Cluster :0</v>
      </c>
    </row>
    <row r="802" spans="1:11" x14ac:dyDescent="0.2">
      <c r="A802" t="s">
        <v>166</v>
      </c>
      <c r="B802" t="s">
        <v>917</v>
      </c>
      <c r="C802">
        <v>29.148652500000001</v>
      </c>
      <c r="D802">
        <v>77.636201865396146</v>
      </c>
      <c r="E802">
        <v>7800</v>
      </c>
      <c r="F802">
        <v>0.39639680778572139</v>
      </c>
      <c r="G802">
        <v>2</v>
      </c>
      <c r="H802">
        <v>227359.4895</v>
      </c>
      <c r="I802">
        <v>605562.37455008994</v>
      </c>
      <c r="J802">
        <v>2</v>
      </c>
      <c r="K802" t="str">
        <f t="shared" si="12"/>
        <v>Cluster :2 Sub-Cluster :2</v>
      </c>
    </row>
    <row r="803" spans="1:11" x14ac:dyDescent="0.2">
      <c r="A803" t="s">
        <v>167</v>
      </c>
      <c r="B803" t="s">
        <v>918</v>
      </c>
      <c r="C803">
        <v>27.83295</v>
      </c>
      <c r="D803">
        <v>77.025522536684193</v>
      </c>
      <c r="E803">
        <v>9690</v>
      </c>
      <c r="F803">
        <v>0.71363984413169157</v>
      </c>
      <c r="G803">
        <v>2</v>
      </c>
      <c r="H803">
        <v>269701.2855</v>
      </c>
      <c r="I803">
        <v>746377.3133804698</v>
      </c>
      <c r="J803">
        <v>2</v>
      </c>
      <c r="K803" t="str">
        <f t="shared" si="12"/>
        <v>Cluster :2 Sub-Cluster :2</v>
      </c>
    </row>
    <row r="804" spans="1:11" x14ac:dyDescent="0.2">
      <c r="A804" t="s">
        <v>167</v>
      </c>
      <c r="B804" t="s">
        <v>919</v>
      </c>
      <c r="C804">
        <v>28.103337199999999</v>
      </c>
      <c r="D804">
        <v>77.004799300000002</v>
      </c>
      <c r="E804">
        <v>8100</v>
      </c>
      <c r="F804">
        <v>0.44675284530095472</v>
      </c>
      <c r="G804">
        <v>2</v>
      </c>
      <c r="H804">
        <v>227637.03132000001</v>
      </c>
      <c r="I804">
        <v>623738.87433000002</v>
      </c>
      <c r="J804">
        <v>2</v>
      </c>
      <c r="K804" t="str">
        <f t="shared" si="12"/>
        <v>Cluster :2 Sub-Cluster :2</v>
      </c>
    </row>
    <row r="805" spans="1:11" x14ac:dyDescent="0.2">
      <c r="A805" t="s">
        <v>167</v>
      </c>
      <c r="B805" t="s">
        <v>920</v>
      </c>
      <c r="C805">
        <v>27.873687100000001</v>
      </c>
      <c r="D805">
        <v>77.198418572569835</v>
      </c>
      <c r="E805">
        <v>8220</v>
      </c>
      <c r="F805">
        <v>0.46689526030704809</v>
      </c>
      <c r="G805">
        <v>2</v>
      </c>
      <c r="H805">
        <v>229121.70796199999</v>
      </c>
      <c r="I805">
        <v>634571.00066652405</v>
      </c>
      <c r="J805">
        <v>2</v>
      </c>
      <c r="K805" t="str">
        <f t="shared" si="12"/>
        <v>Cluster :2 Sub-Cluster :2</v>
      </c>
    </row>
    <row r="806" spans="1:11" x14ac:dyDescent="0.2">
      <c r="A806" t="s">
        <v>167</v>
      </c>
      <c r="B806" t="s">
        <v>921</v>
      </c>
      <c r="C806">
        <v>28.236297149999999</v>
      </c>
      <c r="D806">
        <v>76.9579286794539</v>
      </c>
      <c r="E806">
        <v>4710</v>
      </c>
      <c r="F806">
        <v>-0.1222703786211823</v>
      </c>
      <c r="G806">
        <v>2</v>
      </c>
      <c r="H806">
        <v>132992.9595765</v>
      </c>
      <c r="I806">
        <v>362471.84408022789</v>
      </c>
      <c r="J806">
        <v>2</v>
      </c>
      <c r="K806" t="str">
        <f t="shared" si="12"/>
        <v>Cluster :2 Sub-Cluster :2</v>
      </c>
    </row>
    <row r="807" spans="1:11" x14ac:dyDescent="0.2">
      <c r="A807" t="s">
        <v>168</v>
      </c>
      <c r="B807" t="s">
        <v>922</v>
      </c>
      <c r="C807">
        <v>25.123299800000002</v>
      </c>
      <c r="D807">
        <v>82.876246966564082</v>
      </c>
      <c r="E807">
        <v>9810</v>
      </c>
      <c r="F807">
        <v>0.73378225913778494</v>
      </c>
      <c r="G807">
        <v>1</v>
      </c>
      <c r="H807">
        <v>246459.57103799999</v>
      </c>
      <c r="I807">
        <v>813015.98274199362</v>
      </c>
      <c r="J807">
        <v>1</v>
      </c>
      <c r="K807" t="str">
        <f t="shared" si="12"/>
        <v>Cluster :1 Sub-Cluster :1</v>
      </c>
    </row>
    <row r="808" spans="1:11" x14ac:dyDescent="0.2">
      <c r="A808" t="s">
        <v>168</v>
      </c>
      <c r="B808" t="s">
        <v>322</v>
      </c>
      <c r="C808">
        <v>24.848521349999999</v>
      </c>
      <c r="D808">
        <v>82.283295947713</v>
      </c>
      <c r="E808">
        <v>7170</v>
      </c>
      <c r="F808">
        <v>0.2906491290037313</v>
      </c>
      <c r="G808">
        <v>1</v>
      </c>
      <c r="H808">
        <v>178163.89807950001</v>
      </c>
      <c r="I808">
        <v>589971.23194510222</v>
      </c>
      <c r="J808">
        <v>1</v>
      </c>
      <c r="K808" t="str">
        <f t="shared" si="12"/>
        <v>Cluster :1 Sub-Cluster :1</v>
      </c>
    </row>
    <row r="809" spans="1:11" x14ac:dyDescent="0.2">
      <c r="A809" t="s">
        <v>168</v>
      </c>
      <c r="B809" t="s">
        <v>923</v>
      </c>
      <c r="C809">
        <v>24.915105400000002</v>
      </c>
      <c r="D809">
        <v>82.716342183705208</v>
      </c>
      <c r="E809">
        <v>3300</v>
      </c>
      <c r="F809">
        <v>-0.35894375494277908</v>
      </c>
      <c r="G809">
        <v>1</v>
      </c>
      <c r="H809">
        <v>82219.84782000001</v>
      </c>
      <c r="I809">
        <v>272963.92920622719</v>
      </c>
      <c r="J809">
        <v>1</v>
      </c>
      <c r="K809" t="str">
        <f t="shared" si="12"/>
        <v>Cluster :1 Sub-Cluster :1</v>
      </c>
    </row>
    <row r="810" spans="1:11" x14ac:dyDescent="0.2">
      <c r="A810" t="s">
        <v>168</v>
      </c>
      <c r="B810" t="s">
        <v>168</v>
      </c>
      <c r="C810">
        <v>25.1461346</v>
      </c>
      <c r="D810">
        <v>82.568995200000003</v>
      </c>
      <c r="E810">
        <v>16200</v>
      </c>
      <c r="F810">
        <v>1.806365858212255</v>
      </c>
      <c r="G810">
        <v>1</v>
      </c>
      <c r="H810">
        <v>407367.38052000001</v>
      </c>
      <c r="I810">
        <v>1337617.72224</v>
      </c>
      <c r="J810">
        <v>1</v>
      </c>
      <c r="K810" t="str">
        <f t="shared" si="12"/>
        <v>Cluster :1 Sub-Cluster :1</v>
      </c>
    </row>
    <row r="811" spans="1:11" x14ac:dyDescent="0.2">
      <c r="A811" t="s">
        <v>169</v>
      </c>
      <c r="B811" t="s">
        <v>924</v>
      </c>
      <c r="C811">
        <v>30.687931899999999</v>
      </c>
      <c r="D811">
        <v>75.096123199999994</v>
      </c>
      <c r="E811">
        <v>7410</v>
      </c>
      <c r="F811">
        <v>0.33093395901591799</v>
      </c>
      <c r="G811">
        <v>2</v>
      </c>
      <c r="H811">
        <v>227397.57537899999</v>
      </c>
      <c r="I811">
        <v>556462.27291199996</v>
      </c>
      <c r="J811">
        <v>5</v>
      </c>
      <c r="K811" t="str">
        <f t="shared" si="12"/>
        <v>Cluster :2 Sub-Cluster :5</v>
      </c>
    </row>
    <row r="812" spans="1:11" x14ac:dyDescent="0.2">
      <c r="A812" t="s">
        <v>169</v>
      </c>
      <c r="B812" t="s">
        <v>169</v>
      </c>
      <c r="C812">
        <v>30.817478000000001</v>
      </c>
      <c r="D812">
        <v>75.168771599999999</v>
      </c>
      <c r="E812">
        <v>19620</v>
      </c>
      <c r="F812">
        <v>2.3804246858859162</v>
      </c>
      <c r="G812">
        <v>2</v>
      </c>
      <c r="H812">
        <v>604638.91836000001</v>
      </c>
      <c r="I812">
        <v>1474811.2987919999</v>
      </c>
      <c r="J812">
        <v>5</v>
      </c>
      <c r="K812" t="str">
        <f t="shared" si="12"/>
        <v>Cluster :2 Sub-Cluster :5</v>
      </c>
    </row>
    <row r="813" spans="1:11" x14ac:dyDescent="0.2">
      <c r="A813" t="s">
        <v>169</v>
      </c>
      <c r="B813" t="s">
        <v>925</v>
      </c>
      <c r="C813">
        <v>30.615148699999999</v>
      </c>
      <c r="D813">
        <v>75.289031363687059</v>
      </c>
      <c r="E813">
        <v>5610</v>
      </c>
      <c r="F813">
        <v>2.8797733924517829E-2</v>
      </c>
      <c r="G813">
        <v>2</v>
      </c>
      <c r="H813">
        <v>171750.984207</v>
      </c>
      <c r="I813">
        <v>422371.46595028439</v>
      </c>
      <c r="J813">
        <v>5</v>
      </c>
      <c r="K813" t="str">
        <f t="shared" si="12"/>
        <v>Cluster :2 Sub-Cluster :5</v>
      </c>
    </row>
    <row r="814" spans="1:11" x14ac:dyDescent="0.2">
      <c r="A814" t="s">
        <v>170</v>
      </c>
      <c r="B814" t="s">
        <v>926</v>
      </c>
      <c r="C814">
        <v>28.648525100000001</v>
      </c>
      <c r="D814">
        <v>78.768826495472567</v>
      </c>
      <c r="E814">
        <v>9270</v>
      </c>
      <c r="F814">
        <v>0.64314139161036488</v>
      </c>
      <c r="G814">
        <v>2</v>
      </c>
      <c r="H814">
        <v>265571.82767700002</v>
      </c>
      <c r="I814">
        <v>730187.02161303069</v>
      </c>
      <c r="J814">
        <v>2</v>
      </c>
      <c r="K814" t="str">
        <f t="shared" si="12"/>
        <v>Cluster :2 Sub-Cluster :2</v>
      </c>
    </row>
    <row r="815" spans="1:11" x14ac:dyDescent="0.2">
      <c r="A815" t="s">
        <v>170</v>
      </c>
      <c r="B815" t="s">
        <v>927</v>
      </c>
      <c r="C815">
        <v>29.02421335</v>
      </c>
      <c r="D815">
        <v>78.643032021889965</v>
      </c>
      <c r="E815">
        <v>4200</v>
      </c>
      <c r="F815">
        <v>-0.20787564239707901</v>
      </c>
      <c r="G815">
        <v>2</v>
      </c>
      <c r="H815">
        <v>121901.69607000001</v>
      </c>
      <c r="I815">
        <v>330300.73449193791</v>
      </c>
      <c r="J815">
        <v>4</v>
      </c>
      <c r="K815" t="str">
        <f t="shared" si="12"/>
        <v>Cluster :2 Sub-Cluster :4</v>
      </c>
    </row>
    <row r="816" spans="1:11" x14ac:dyDescent="0.2">
      <c r="A816" t="s">
        <v>170</v>
      </c>
      <c r="B816" t="s">
        <v>170</v>
      </c>
      <c r="C816">
        <v>28.833498200000001</v>
      </c>
      <c r="D816">
        <v>78.773286400000003</v>
      </c>
      <c r="E816">
        <v>22620</v>
      </c>
      <c r="F816">
        <v>2.88398506103825</v>
      </c>
      <c r="G816">
        <v>2</v>
      </c>
      <c r="H816">
        <v>652213.729284</v>
      </c>
      <c r="I816">
        <v>1781851.7383679999</v>
      </c>
      <c r="J816">
        <v>0</v>
      </c>
      <c r="K816" t="str">
        <f t="shared" si="12"/>
        <v>Cluster :2 Sub-Cluster :0</v>
      </c>
    </row>
    <row r="817" spans="1:11" x14ac:dyDescent="0.2">
      <c r="A817" t="s">
        <v>170</v>
      </c>
      <c r="B817" t="s">
        <v>928</v>
      </c>
      <c r="C817">
        <v>28.583283999999999</v>
      </c>
      <c r="D817">
        <v>78.570744700000006</v>
      </c>
      <c r="E817">
        <v>13680</v>
      </c>
      <c r="F817">
        <v>1.3833751430842951</v>
      </c>
      <c r="G817">
        <v>2</v>
      </c>
      <c r="H817">
        <v>391019.32511999999</v>
      </c>
      <c r="I817">
        <v>1074847.7874960001</v>
      </c>
      <c r="J817">
        <v>2</v>
      </c>
      <c r="K817" t="str">
        <f t="shared" si="12"/>
        <v>Cluster :2 Sub-Cluster :2</v>
      </c>
    </row>
    <row r="818" spans="1:11" x14ac:dyDescent="0.2">
      <c r="A818" t="s">
        <v>170</v>
      </c>
      <c r="B818" t="s">
        <v>929</v>
      </c>
      <c r="C818">
        <v>29.191251900000001</v>
      </c>
      <c r="D818">
        <v>78.860660062395681</v>
      </c>
      <c r="E818">
        <v>6900</v>
      </c>
      <c r="F818">
        <v>0.24532869524002129</v>
      </c>
      <c r="G818">
        <v>2</v>
      </c>
      <c r="H818">
        <v>201419.63811</v>
      </c>
      <c r="I818">
        <v>544138.55443053017</v>
      </c>
      <c r="J818">
        <v>4</v>
      </c>
      <c r="K818" t="str">
        <f t="shared" si="12"/>
        <v>Cluster :2 Sub-Cluster :4</v>
      </c>
    </row>
    <row r="819" spans="1:11" x14ac:dyDescent="0.2">
      <c r="A819" t="s">
        <v>171</v>
      </c>
      <c r="B819" t="s">
        <v>930</v>
      </c>
      <c r="C819">
        <v>26.657915599999999</v>
      </c>
      <c r="D819">
        <v>78.236381325763688</v>
      </c>
      <c r="E819">
        <v>3600</v>
      </c>
      <c r="F819">
        <v>-0.3085877174275457</v>
      </c>
      <c r="G819">
        <v>1</v>
      </c>
      <c r="H819">
        <v>95968.496159999995</v>
      </c>
      <c r="I819">
        <v>281650.97277274932</v>
      </c>
      <c r="J819">
        <v>0</v>
      </c>
      <c r="K819" t="str">
        <f t="shared" si="12"/>
        <v>Cluster :1 Sub-Cluster :0</v>
      </c>
    </row>
    <row r="820" spans="1:11" x14ac:dyDescent="0.2">
      <c r="A820" t="s">
        <v>171</v>
      </c>
      <c r="B820" t="s">
        <v>931</v>
      </c>
      <c r="C820">
        <v>26.25669315</v>
      </c>
      <c r="D820">
        <v>77.839793507227526</v>
      </c>
      <c r="E820">
        <v>6090</v>
      </c>
      <c r="F820">
        <v>0.1093673939488912</v>
      </c>
      <c r="G820">
        <v>0</v>
      </c>
      <c r="H820">
        <v>159903.2612835</v>
      </c>
      <c r="I820">
        <v>474044.34245901561</v>
      </c>
      <c r="J820">
        <v>2</v>
      </c>
      <c r="K820" t="str">
        <f t="shared" si="12"/>
        <v>Cluster :0 Sub-Cluster :2</v>
      </c>
    </row>
    <row r="821" spans="1:11" x14ac:dyDescent="0.2">
      <c r="A821" t="s">
        <v>171</v>
      </c>
      <c r="B821" t="s">
        <v>932</v>
      </c>
      <c r="C821">
        <v>26.219942</v>
      </c>
      <c r="D821">
        <v>77.691449019215284</v>
      </c>
      <c r="E821">
        <v>2670</v>
      </c>
      <c r="F821">
        <v>-0.46469143372476912</v>
      </c>
      <c r="G821">
        <v>0</v>
      </c>
      <c r="H821">
        <v>70007.245139999999</v>
      </c>
      <c r="I821">
        <v>207436.16888130479</v>
      </c>
      <c r="J821">
        <v>2</v>
      </c>
      <c r="K821" t="str">
        <f t="shared" si="12"/>
        <v>Cluster :0 Sub-Cluster :2</v>
      </c>
    </row>
    <row r="822" spans="1:11" x14ac:dyDescent="0.2">
      <c r="A822" t="s">
        <v>171</v>
      </c>
      <c r="B822" t="s">
        <v>171</v>
      </c>
      <c r="C822">
        <v>26.501320400000001</v>
      </c>
      <c r="D822">
        <v>78.002861699999997</v>
      </c>
      <c r="E822">
        <v>8700</v>
      </c>
      <c r="F822">
        <v>0.54746492033142147</v>
      </c>
      <c r="G822">
        <v>1</v>
      </c>
      <c r="H822">
        <v>230561.48748000001</v>
      </c>
      <c r="I822">
        <v>678624.89679000003</v>
      </c>
      <c r="J822">
        <v>0</v>
      </c>
      <c r="K822" t="str">
        <f t="shared" si="12"/>
        <v>Cluster :1 Sub-Cluster :0</v>
      </c>
    </row>
    <row r="823" spans="1:11" x14ac:dyDescent="0.2">
      <c r="A823" t="s">
        <v>171</v>
      </c>
      <c r="B823" t="s">
        <v>933</v>
      </c>
      <c r="C823">
        <v>26.729397800000001</v>
      </c>
      <c r="D823">
        <v>78.405888223428988</v>
      </c>
      <c r="E823">
        <v>3210</v>
      </c>
      <c r="F823">
        <v>-0.37405056619734911</v>
      </c>
      <c r="G823">
        <v>1</v>
      </c>
      <c r="H823">
        <v>85801.366938000006</v>
      </c>
      <c r="I823">
        <v>251682.90119720699</v>
      </c>
      <c r="J823">
        <v>0</v>
      </c>
      <c r="K823" t="str">
        <f t="shared" si="12"/>
        <v>Cluster :1 Sub-Cluster :0</v>
      </c>
    </row>
    <row r="824" spans="1:11" x14ac:dyDescent="0.2">
      <c r="A824" t="s">
        <v>171</v>
      </c>
      <c r="B824" t="s">
        <v>934</v>
      </c>
      <c r="C824">
        <v>26.248568200000001</v>
      </c>
      <c r="D824">
        <v>77.40972854656755</v>
      </c>
      <c r="E824">
        <v>3030</v>
      </c>
      <c r="F824">
        <v>-0.40426418870648911</v>
      </c>
      <c r="G824">
        <v>0</v>
      </c>
      <c r="H824">
        <v>79533.161646000008</v>
      </c>
      <c r="I824">
        <v>234551.47749609969</v>
      </c>
      <c r="J824">
        <v>2</v>
      </c>
      <c r="K824" t="str">
        <f t="shared" si="12"/>
        <v>Cluster :0 Sub-Cluster :2</v>
      </c>
    </row>
    <row r="825" spans="1:11" x14ac:dyDescent="0.2">
      <c r="A825" t="s">
        <v>172</v>
      </c>
      <c r="B825" t="s">
        <v>935</v>
      </c>
      <c r="C825">
        <v>30.28671615</v>
      </c>
      <c r="D825">
        <v>74.638653435416671</v>
      </c>
      <c r="E825">
        <v>7290</v>
      </c>
      <c r="F825">
        <v>0.31079154400982473</v>
      </c>
      <c r="G825">
        <v>2</v>
      </c>
      <c r="H825">
        <v>220790.1607335</v>
      </c>
      <c r="I825">
        <v>544115.78354418755</v>
      </c>
      <c r="J825">
        <v>5</v>
      </c>
      <c r="K825" t="str">
        <f t="shared" si="12"/>
        <v>Cluster :2 Sub-Cluster :5</v>
      </c>
    </row>
    <row r="826" spans="1:11" x14ac:dyDescent="0.2">
      <c r="A826" t="s">
        <v>172</v>
      </c>
      <c r="B826" t="s">
        <v>936</v>
      </c>
      <c r="C826">
        <v>30.1890608</v>
      </c>
      <c r="D826">
        <v>74.499454900000003</v>
      </c>
      <c r="E826">
        <v>11400</v>
      </c>
      <c r="F826">
        <v>1.0006692579685219</v>
      </c>
      <c r="G826">
        <v>2</v>
      </c>
      <c r="H826">
        <v>344155.29311999999</v>
      </c>
      <c r="I826">
        <v>849293.78586000006</v>
      </c>
      <c r="J826">
        <v>5</v>
      </c>
      <c r="K826" t="str">
        <f t="shared" si="12"/>
        <v>Cluster :2 Sub-Cluster :5</v>
      </c>
    </row>
    <row r="827" spans="1:11" x14ac:dyDescent="0.2">
      <c r="A827" t="s">
        <v>172</v>
      </c>
      <c r="B827" t="s">
        <v>172</v>
      </c>
      <c r="C827">
        <v>30.478799200000001</v>
      </c>
      <c r="D827">
        <v>74.514705899999996</v>
      </c>
      <c r="E827">
        <v>10830</v>
      </c>
      <c r="F827">
        <v>0.90499278668957828</v>
      </c>
      <c r="G827">
        <v>2</v>
      </c>
      <c r="H827">
        <v>330085.39533600002</v>
      </c>
      <c r="I827">
        <v>806994.26489699993</v>
      </c>
      <c r="J827">
        <v>5</v>
      </c>
      <c r="K827" t="str">
        <f t="shared" si="12"/>
        <v>Cluster :2 Sub-Cluster :5</v>
      </c>
    </row>
    <row r="828" spans="1:11" x14ac:dyDescent="0.2">
      <c r="A828" t="s">
        <v>173</v>
      </c>
      <c r="B828" t="s">
        <v>937</v>
      </c>
      <c r="C828">
        <v>29.3159344</v>
      </c>
      <c r="D828">
        <v>77.471106685553082</v>
      </c>
      <c r="E828">
        <v>7290</v>
      </c>
      <c r="F828">
        <v>0.31079154400982473</v>
      </c>
      <c r="G828">
        <v>2</v>
      </c>
      <c r="H828">
        <v>213713.16177599999</v>
      </c>
      <c r="I828">
        <v>564764.36773768195</v>
      </c>
      <c r="J828">
        <v>2</v>
      </c>
      <c r="K828" t="str">
        <f t="shared" si="12"/>
        <v>Cluster :2 Sub-Cluster :2</v>
      </c>
    </row>
    <row r="829" spans="1:11" x14ac:dyDescent="0.2">
      <c r="A829" t="s">
        <v>173</v>
      </c>
      <c r="B829" t="s">
        <v>938</v>
      </c>
      <c r="C829">
        <v>29.410524200000001</v>
      </c>
      <c r="D829">
        <v>77.906879585320226</v>
      </c>
      <c r="E829">
        <v>6840</v>
      </c>
      <c r="F829">
        <v>0.23525748773697461</v>
      </c>
      <c r="G829">
        <v>2</v>
      </c>
      <c r="H829">
        <v>201167.98552799999</v>
      </c>
      <c r="I829">
        <v>532883.05636359029</v>
      </c>
      <c r="J829">
        <v>2</v>
      </c>
      <c r="K829" t="str">
        <f t="shared" si="12"/>
        <v>Cluster :2 Sub-Cluster :2</v>
      </c>
    </row>
    <row r="830" spans="1:11" x14ac:dyDescent="0.2">
      <c r="A830" t="s">
        <v>173</v>
      </c>
      <c r="B830" t="s">
        <v>939</v>
      </c>
      <c r="C830">
        <v>29.29320165</v>
      </c>
      <c r="D830">
        <v>77.74500681677128</v>
      </c>
      <c r="E830">
        <v>5970</v>
      </c>
      <c r="F830">
        <v>8.9224978942797864E-2</v>
      </c>
      <c r="G830">
        <v>2</v>
      </c>
      <c r="H830">
        <v>174880.41385049999</v>
      </c>
      <c r="I830">
        <v>464137.69069612463</v>
      </c>
      <c r="J830">
        <v>2</v>
      </c>
      <c r="K830" t="str">
        <f t="shared" si="12"/>
        <v>Cluster :2 Sub-Cluster :2</v>
      </c>
    </row>
    <row r="831" spans="1:11" x14ac:dyDescent="0.2">
      <c r="A831" t="s">
        <v>173</v>
      </c>
      <c r="B831" t="s">
        <v>173</v>
      </c>
      <c r="C831">
        <v>29.466236899999998</v>
      </c>
      <c r="D831">
        <v>77.696169900000001</v>
      </c>
      <c r="E831">
        <v>19320</v>
      </c>
      <c r="F831">
        <v>2.3300686483706818</v>
      </c>
      <c r="G831">
        <v>2</v>
      </c>
      <c r="H831">
        <v>569287.69690799993</v>
      </c>
      <c r="I831">
        <v>1501090.0024679999</v>
      </c>
      <c r="J831">
        <v>0</v>
      </c>
      <c r="K831" t="str">
        <f t="shared" si="12"/>
        <v>Cluster :2 Sub-Cluster :0</v>
      </c>
    </row>
    <row r="832" spans="1:11" x14ac:dyDescent="0.2">
      <c r="A832" t="s">
        <v>173</v>
      </c>
      <c r="B832" t="s">
        <v>940</v>
      </c>
      <c r="C832">
        <v>29.432936600000001</v>
      </c>
      <c r="D832">
        <v>77.687874699999995</v>
      </c>
      <c r="E832">
        <v>9420</v>
      </c>
      <c r="F832">
        <v>0.66831941036798148</v>
      </c>
      <c r="G832">
        <v>2</v>
      </c>
      <c r="H832">
        <v>277258.26277199999</v>
      </c>
      <c r="I832">
        <v>731819.77967399999</v>
      </c>
      <c r="J832">
        <v>2</v>
      </c>
      <c r="K832" t="str">
        <f t="shared" si="12"/>
        <v>Cluster :2 Sub-Cluster :2</v>
      </c>
    </row>
    <row r="833" spans="1:11" x14ac:dyDescent="0.2">
      <c r="A833" t="s">
        <v>174</v>
      </c>
      <c r="B833" t="s">
        <v>941</v>
      </c>
      <c r="C833">
        <v>26.8958747</v>
      </c>
      <c r="D833">
        <v>74.322249799999994</v>
      </c>
      <c r="E833">
        <v>4200</v>
      </c>
      <c r="F833">
        <v>-0.20787564239707901</v>
      </c>
      <c r="G833">
        <v>0</v>
      </c>
      <c r="H833">
        <v>112962.67374</v>
      </c>
      <c r="I833">
        <v>312153.44916000002</v>
      </c>
      <c r="J833">
        <v>1</v>
      </c>
      <c r="K833" t="str">
        <f t="shared" si="12"/>
        <v>Cluster :0 Sub-Cluster :1</v>
      </c>
    </row>
    <row r="834" spans="1:11" x14ac:dyDescent="0.2">
      <c r="A834" t="s">
        <v>174</v>
      </c>
      <c r="B834" t="s">
        <v>942</v>
      </c>
      <c r="C834">
        <v>27.4028417</v>
      </c>
      <c r="D834">
        <v>74.5625888</v>
      </c>
      <c r="E834">
        <v>5460</v>
      </c>
      <c r="F834">
        <v>3.6197151669011482E-3</v>
      </c>
      <c r="G834">
        <v>0</v>
      </c>
      <c r="H834">
        <v>149619.515682</v>
      </c>
      <c r="I834">
        <v>407111.73484799999</v>
      </c>
      <c r="J834">
        <v>1</v>
      </c>
      <c r="K834" t="str">
        <f t="shared" si="12"/>
        <v>Cluster :0 Sub-Cluster :1</v>
      </c>
    </row>
    <row r="835" spans="1:11" x14ac:dyDescent="0.2">
      <c r="A835" t="s">
        <v>174</v>
      </c>
      <c r="B835" t="s">
        <v>943</v>
      </c>
      <c r="C835">
        <v>27.222056299999998</v>
      </c>
      <c r="D835">
        <v>74.185034700000003</v>
      </c>
      <c r="E835">
        <v>3690</v>
      </c>
      <c r="F835">
        <v>-0.29348090617297568</v>
      </c>
      <c r="G835">
        <v>0</v>
      </c>
      <c r="H835">
        <v>100449.387747</v>
      </c>
      <c r="I835">
        <v>273742.77804300003</v>
      </c>
      <c r="J835">
        <v>1</v>
      </c>
      <c r="K835" t="str">
        <f t="shared" ref="K835:K898" si="13">CONCATENATE("Cluster :", G835, " Sub-Cluster :", J835)</f>
        <v>Cluster :0 Sub-Cluster :1</v>
      </c>
    </row>
    <row r="836" spans="1:11" x14ac:dyDescent="0.2">
      <c r="A836" t="s">
        <v>174</v>
      </c>
      <c r="B836" t="s">
        <v>944</v>
      </c>
      <c r="C836">
        <v>26.978284899999998</v>
      </c>
      <c r="D836">
        <v>73.405819899999997</v>
      </c>
      <c r="E836">
        <v>2670</v>
      </c>
      <c r="F836">
        <v>-0.46469143372476912</v>
      </c>
      <c r="G836">
        <v>0</v>
      </c>
      <c r="H836">
        <v>72032.020682999995</v>
      </c>
      <c r="I836">
        <v>195993.53913300001</v>
      </c>
      <c r="J836">
        <v>1</v>
      </c>
      <c r="K836" t="str">
        <f t="shared" si="13"/>
        <v>Cluster :0 Sub-Cluster :1</v>
      </c>
    </row>
    <row r="837" spans="1:11" x14ac:dyDescent="0.2">
      <c r="A837" t="s">
        <v>174</v>
      </c>
      <c r="B837" t="s">
        <v>945</v>
      </c>
      <c r="C837">
        <v>27.035705</v>
      </c>
      <c r="D837">
        <v>74.729412999999994</v>
      </c>
      <c r="E837">
        <v>4770</v>
      </c>
      <c r="F837">
        <v>-0.1121991711181356</v>
      </c>
      <c r="G837">
        <v>0</v>
      </c>
      <c r="H837">
        <v>128960.31285</v>
      </c>
      <c r="I837">
        <v>356459.30000999989</v>
      </c>
      <c r="J837">
        <v>1</v>
      </c>
      <c r="K837" t="str">
        <f t="shared" si="13"/>
        <v>Cluster :0 Sub-Cluster :1</v>
      </c>
    </row>
    <row r="838" spans="1:11" x14ac:dyDescent="0.2">
      <c r="A838" t="s">
        <v>174</v>
      </c>
      <c r="B838" t="s">
        <v>946</v>
      </c>
      <c r="C838">
        <v>26.65022995</v>
      </c>
      <c r="D838">
        <v>73.892197187713208</v>
      </c>
      <c r="E838">
        <v>5370</v>
      </c>
      <c r="F838">
        <v>-1.148709608766886E-2</v>
      </c>
      <c r="G838">
        <v>0</v>
      </c>
      <c r="H838">
        <v>143111.73483150001</v>
      </c>
      <c r="I838">
        <v>396801.09889801987</v>
      </c>
      <c r="J838">
        <v>1</v>
      </c>
      <c r="K838" t="str">
        <f t="shared" si="13"/>
        <v>Cluster :0 Sub-Cluster :1</v>
      </c>
    </row>
    <row r="839" spans="1:11" x14ac:dyDescent="0.2">
      <c r="A839" t="s">
        <v>174</v>
      </c>
      <c r="B839" t="s">
        <v>174</v>
      </c>
      <c r="C839">
        <v>27.200011700000001</v>
      </c>
      <c r="D839">
        <v>73.723704400000003</v>
      </c>
      <c r="E839">
        <v>7230</v>
      </c>
      <c r="F839">
        <v>0.30072033650677799</v>
      </c>
      <c r="G839">
        <v>0</v>
      </c>
      <c r="H839">
        <v>196656.08459099999</v>
      </c>
      <c r="I839">
        <v>533022.382812</v>
      </c>
      <c r="J839">
        <v>1</v>
      </c>
      <c r="K839" t="str">
        <f t="shared" si="13"/>
        <v>Cluster :0 Sub-Cluster :1</v>
      </c>
    </row>
    <row r="840" spans="1:11" x14ac:dyDescent="0.2">
      <c r="A840" t="s">
        <v>174</v>
      </c>
      <c r="B840" t="s">
        <v>947</v>
      </c>
      <c r="C840">
        <v>27.020247999999999</v>
      </c>
      <c r="D840">
        <v>75.000754000000001</v>
      </c>
      <c r="E840">
        <v>5610</v>
      </c>
      <c r="F840">
        <v>2.8797733924517829E-2</v>
      </c>
      <c r="G840">
        <v>0</v>
      </c>
      <c r="H840">
        <v>151583.59127999999</v>
      </c>
      <c r="I840">
        <v>420754.22993999999</v>
      </c>
      <c r="J840">
        <v>2</v>
      </c>
      <c r="K840" t="str">
        <f t="shared" si="13"/>
        <v>Cluster :0 Sub-Cluster :2</v>
      </c>
    </row>
    <row r="841" spans="1:11" x14ac:dyDescent="0.2">
      <c r="A841" t="s">
        <v>174</v>
      </c>
      <c r="B841" t="s">
        <v>948</v>
      </c>
      <c r="C841">
        <v>26.888065999999998</v>
      </c>
      <c r="D841">
        <v>74.765991</v>
      </c>
      <c r="E841">
        <v>3090</v>
      </c>
      <c r="F841">
        <v>-0.39419298120344243</v>
      </c>
      <c r="G841">
        <v>0</v>
      </c>
      <c r="H841">
        <v>83084.12393999999</v>
      </c>
      <c r="I841">
        <v>231026.91219</v>
      </c>
      <c r="J841">
        <v>1</v>
      </c>
      <c r="K841" t="str">
        <f t="shared" si="13"/>
        <v>Cluster :0 Sub-Cluster :1</v>
      </c>
    </row>
    <row r="842" spans="1:11" x14ac:dyDescent="0.2">
      <c r="A842" t="s">
        <v>175</v>
      </c>
      <c r="B842" t="s">
        <v>949</v>
      </c>
      <c r="C842">
        <v>29.5387223</v>
      </c>
      <c r="D842">
        <v>79.339948028611587</v>
      </c>
      <c r="E842">
        <v>300</v>
      </c>
      <c r="F842">
        <v>-0.86250413009511262</v>
      </c>
      <c r="G842">
        <v>2</v>
      </c>
      <c r="H842">
        <v>8861.6166900000007</v>
      </c>
      <c r="I842">
        <v>23801.984408583481</v>
      </c>
      <c r="J842">
        <v>4</v>
      </c>
      <c r="K842" t="str">
        <f t="shared" si="13"/>
        <v>Cluster :2 Sub-Cluster :4</v>
      </c>
    </row>
    <row r="843" spans="1:11" x14ac:dyDescent="0.2">
      <c r="A843" t="s">
        <v>175</v>
      </c>
      <c r="B843" t="s">
        <v>950</v>
      </c>
      <c r="C843">
        <v>29.316697449999999</v>
      </c>
      <c r="D843">
        <v>79.728815782789141</v>
      </c>
      <c r="E843">
        <v>1170</v>
      </c>
      <c r="F843">
        <v>-0.71647162130093589</v>
      </c>
      <c r="G843">
        <v>2</v>
      </c>
      <c r="H843">
        <v>34300.536016500002</v>
      </c>
      <c r="I843">
        <v>93282.71446586329</v>
      </c>
      <c r="J843">
        <v>4</v>
      </c>
      <c r="K843" t="str">
        <f t="shared" si="13"/>
        <v>Cluster :2 Sub-Cluster :4</v>
      </c>
    </row>
    <row r="844" spans="1:11" x14ac:dyDescent="0.2">
      <c r="A844" t="s">
        <v>175</v>
      </c>
      <c r="B844" t="s">
        <v>951</v>
      </c>
      <c r="C844">
        <v>29.214480900000002</v>
      </c>
      <c r="D844">
        <v>79.527901200000002</v>
      </c>
      <c r="E844">
        <v>5400</v>
      </c>
      <c r="F844">
        <v>-6.4514923361455243E-3</v>
      </c>
      <c r="G844">
        <v>2</v>
      </c>
      <c r="H844">
        <v>157758.19686</v>
      </c>
      <c r="I844">
        <v>429450.66648000001</v>
      </c>
      <c r="J844">
        <v>4</v>
      </c>
      <c r="K844" t="str">
        <f t="shared" si="13"/>
        <v>Cluster :2 Sub-Cluster :4</v>
      </c>
    </row>
    <row r="845" spans="1:11" x14ac:dyDescent="0.2">
      <c r="A845" t="s">
        <v>175</v>
      </c>
      <c r="B845" t="s">
        <v>952</v>
      </c>
      <c r="C845">
        <v>29.284302799999999</v>
      </c>
      <c r="D845">
        <v>79.264221117521544</v>
      </c>
      <c r="E845">
        <v>900</v>
      </c>
      <c r="F845">
        <v>-0.76179205506464598</v>
      </c>
      <c r="G845">
        <v>2</v>
      </c>
      <c r="H845">
        <v>26355.872520000001</v>
      </c>
      <c r="I845">
        <v>71337.799005769382</v>
      </c>
      <c r="J845">
        <v>4</v>
      </c>
      <c r="K845" t="str">
        <f t="shared" si="13"/>
        <v>Cluster :2 Sub-Cluster :4</v>
      </c>
    </row>
    <row r="846" spans="1:11" x14ac:dyDescent="0.2">
      <c r="A846" t="s">
        <v>175</v>
      </c>
      <c r="B846" t="s">
        <v>953</v>
      </c>
      <c r="C846">
        <v>29.458357599999999</v>
      </c>
      <c r="D846">
        <v>79.534561082505348</v>
      </c>
      <c r="E846">
        <v>480</v>
      </c>
      <c r="F846">
        <v>-0.83229050758597267</v>
      </c>
      <c r="G846">
        <v>2</v>
      </c>
      <c r="H846">
        <v>14140.011648</v>
      </c>
      <c r="I846">
        <v>38176.589319602557</v>
      </c>
      <c r="J846">
        <v>4</v>
      </c>
      <c r="K846" t="str">
        <f t="shared" si="13"/>
        <v>Cluster :2 Sub-Cluster :4</v>
      </c>
    </row>
    <row r="847" spans="1:11" x14ac:dyDescent="0.2">
      <c r="A847" t="s">
        <v>175</v>
      </c>
      <c r="B847" t="s">
        <v>954</v>
      </c>
      <c r="C847">
        <v>29.103102499999999</v>
      </c>
      <c r="D847">
        <v>79.697933015737533</v>
      </c>
      <c r="E847">
        <v>1410</v>
      </c>
      <c r="F847">
        <v>-0.67618679128874926</v>
      </c>
      <c r="G847">
        <v>2</v>
      </c>
      <c r="H847">
        <v>41035.374524999999</v>
      </c>
      <c r="I847">
        <v>112374.08555218991</v>
      </c>
      <c r="J847">
        <v>4</v>
      </c>
      <c r="K847" t="str">
        <f t="shared" si="13"/>
        <v>Cluster :2 Sub-Cluster :4</v>
      </c>
    </row>
    <row r="848" spans="1:11" x14ac:dyDescent="0.2">
      <c r="A848" t="s">
        <v>175</v>
      </c>
      <c r="B848" t="s">
        <v>175</v>
      </c>
      <c r="C848">
        <v>29.3905295</v>
      </c>
      <c r="D848">
        <v>79.460869000000002</v>
      </c>
      <c r="E848">
        <v>2220</v>
      </c>
      <c r="F848">
        <v>-0.5402254899976191</v>
      </c>
      <c r="G848">
        <v>2</v>
      </c>
      <c r="H848">
        <v>65246.975489999997</v>
      </c>
      <c r="I848">
        <v>176403.12917999999</v>
      </c>
      <c r="J848">
        <v>4</v>
      </c>
      <c r="K848" t="str">
        <f t="shared" si="13"/>
        <v>Cluster :2 Sub-Cluster :4</v>
      </c>
    </row>
    <row r="849" spans="1:11" x14ac:dyDescent="0.2">
      <c r="A849" t="s">
        <v>175</v>
      </c>
      <c r="B849" t="s">
        <v>955</v>
      </c>
      <c r="C849">
        <v>29.4211052</v>
      </c>
      <c r="D849">
        <v>79.096971459150836</v>
      </c>
      <c r="E849">
        <v>4380</v>
      </c>
      <c r="F849">
        <v>-0.17766201988793889</v>
      </c>
      <c r="G849">
        <v>2</v>
      </c>
      <c r="H849">
        <v>128864.440776</v>
      </c>
      <c r="I849">
        <v>346444.73499108071</v>
      </c>
      <c r="J849">
        <v>4</v>
      </c>
      <c r="K849" t="str">
        <f t="shared" si="13"/>
        <v>Cluster :2 Sub-Cluster :4</v>
      </c>
    </row>
    <row r="850" spans="1:11" x14ac:dyDescent="0.2">
      <c r="A850" t="s">
        <v>176</v>
      </c>
      <c r="B850" t="s">
        <v>956</v>
      </c>
      <c r="C850">
        <v>22.84661685</v>
      </c>
      <c r="D850">
        <v>79.063563868528746</v>
      </c>
      <c r="E850">
        <v>2190</v>
      </c>
      <c r="F850">
        <v>-0.54526109374914244</v>
      </c>
      <c r="G850">
        <v>1</v>
      </c>
      <c r="H850">
        <v>50034.0909015</v>
      </c>
      <c r="I850">
        <v>173149.20487207791</v>
      </c>
      <c r="J850">
        <v>2</v>
      </c>
      <c r="K850" t="str">
        <f t="shared" si="13"/>
        <v>Cluster :1 Sub-Cluster :2</v>
      </c>
    </row>
    <row r="851" spans="1:11" x14ac:dyDescent="0.2">
      <c r="A851" t="s">
        <v>176</v>
      </c>
      <c r="B851" t="s">
        <v>176</v>
      </c>
      <c r="C851">
        <v>22.937557550000001</v>
      </c>
      <c r="D851">
        <v>79.2247485147156</v>
      </c>
      <c r="E851">
        <v>3030</v>
      </c>
      <c r="F851">
        <v>-0.40426418870648911</v>
      </c>
      <c r="G851">
        <v>1</v>
      </c>
      <c r="H851">
        <v>69500.799376499999</v>
      </c>
      <c r="I851">
        <v>240050.98799958831</v>
      </c>
      <c r="J851">
        <v>2</v>
      </c>
      <c r="K851" t="str">
        <f t="shared" si="13"/>
        <v>Cluster :1 Sub-Cluster :2</v>
      </c>
    </row>
    <row r="852" spans="1:11" x14ac:dyDescent="0.2">
      <c r="A852" t="s">
        <v>177</v>
      </c>
      <c r="B852" t="s">
        <v>957</v>
      </c>
      <c r="C852">
        <v>24.651212900000001</v>
      </c>
      <c r="D852">
        <v>75.030199022188512</v>
      </c>
      <c r="E852">
        <v>1980</v>
      </c>
      <c r="F852">
        <v>-0.58051032000980585</v>
      </c>
      <c r="G852">
        <v>0</v>
      </c>
      <c r="H852">
        <v>48809.401542</v>
      </c>
      <c r="I852">
        <v>148559.79406393331</v>
      </c>
      <c r="J852">
        <v>1</v>
      </c>
      <c r="K852" t="str">
        <f t="shared" si="13"/>
        <v>Cluster :0 Sub-Cluster :1</v>
      </c>
    </row>
    <row r="853" spans="1:11" x14ac:dyDescent="0.2">
      <c r="A853" t="s">
        <v>177</v>
      </c>
      <c r="B853" t="s">
        <v>958</v>
      </c>
      <c r="C853">
        <v>24.311189899999999</v>
      </c>
      <c r="D853">
        <v>74.870740131281167</v>
      </c>
      <c r="E853">
        <v>990</v>
      </c>
      <c r="F853">
        <v>-0.74668524381007595</v>
      </c>
      <c r="G853">
        <v>0</v>
      </c>
      <c r="H853">
        <v>24068.078001000002</v>
      </c>
      <c r="I853">
        <v>74122.032729968356</v>
      </c>
      <c r="J853">
        <v>1</v>
      </c>
      <c r="K853" t="str">
        <f t="shared" si="13"/>
        <v>Cluster :0 Sub-Cluster :1</v>
      </c>
    </row>
    <row r="854" spans="1:11" x14ac:dyDescent="0.2">
      <c r="A854" t="s">
        <v>177</v>
      </c>
      <c r="B854" t="s">
        <v>959</v>
      </c>
      <c r="C854">
        <v>24.51243865</v>
      </c>
      <c r="D854">
        <v>75.18496971622676</v>
      </c>
      <c r="E854">
        <v>3690</v>
      </c>
      <c r="F854">
        <v>-0.29348090617297568</v>
      </c>
      <c r="G854">
        <v>0</v>
      </c>
      <c r="H854">
        <v>90450.898618499996</v>
      </c>
      <c r="I854">
        <v>277432.53825287672</v>
      </c>
      <c r="J854">
        <v>1</v>
      </c>
      <c r="K854" t="str">
        <f t="shared" si="13"/>
        <v>Cluster :0 Sub-Cluster :1</v>
      </c>
    </row>
    <row r="855" spans="1:11" x14ac:dyDescent="0.2">
      <c r="A855" t="s">
        <v>177</v>
      </c>
      <c r="B855" t="s">
        <v>177</v>
      </c>
      <c r="C855">
        <v>24.456569949999999</v>
      </c>
      <c r="D855">
        <v>74.888192555496317</v>
      </c>
      <c r="E855">
        <v>3330</v>
      </c>
      <c r="F855">
        <v>-0.35390815119125568</v>
      </c>
      <c r="G855">
        <v>0</v>
      </c>
      <c r="H855">
        <v>81440.3779335</v>
      </c>
      <c r="I855">
        <v>249377.68120980269</v>
      </c>
      <c r="J855">
        <v>1</v>
      </c>
      <c r="K855" t="str">
        <f t="shared" si="13"/>
        <v>Cluster :0 Sub-Cluster :1</v>
      </c>
    </row>
    <row r="856" spans="1:11" x14ac:dyDescent="0.2">
      <c r="A856" t="s">
        <v>177</v>
      </c>
      <c r="B856" t="s">
        <v>960</v>
      </c>
      <c r="C856">
        <v>24.890280799999999</v>
      </c>
      <c r="D856">
        <v>75.162335982351976</v>
      </c>
      <c r="E856">
        <v>1470</v>
      </c>
      <c r="F856">
        <v>-0.66611558378570257</v>
      </c>
      <c r="G856">
        <v>0</v>
      </c>
      <c r="H856">
        <v>36588.712776</v>
      </c>
      <c r="I856">
        <v>110488.63389405741</v>
      </c>
      <c r="J856">
        <v>1</v>
      </c>
      <c r="K856" t="str">
        <f t="shared" si="13"/>
        <v>Cluster :0 Sub-Cluster :1</v>
      </c>
    </row>
    <row r="857" spans="1:11" x14ac:dyDescent="0.2">
      <c r="A857" t="s">
        <v>178</v>
      </c>
      <c r="B857" t="s">
        <v>961</v>
      </c>
      <c r="C857">
        <v>28.61389565</v>
      </c>
      <c r="D857">
        <v>77.207592275988731</v>
      </c>
      <c r="E857">
        <v>1230</v>
      </c>
      <c r="F857">
        <v>-0.7064004137978892</v>
      </c>
      <c r="G857">
        <v>2</v>
      </c>
      <c r="H857">
        <v>35195.091649499998</v>
      </c>
      <c r="I857">
        <v>94965.338499466132</v>
      </c>
      <c r="J857">
        <v>2</v>
      </c>
      <c r="K857" t="str">
        <f t="shared" si="13"/>
        <v>Cluster :2 Sub-Cluster :2</v>
      </c>
    </row>
    <row r="858" spans="1:11" x14ac:dyDescent="0.2">
      <c r="A858" t="s">
        <v>178</v>
      </c>
      <c r="B858" t="s">
        <v>962</v>
      </c>
      <c r="C858">
        <v>28.6314022</v>
      </c>
      <c r="D858">
        <v>77.219379099999998</v>
      </c>
      <c r="E858">
        <v>570</v>
      </c>
      <c r="F858">
        <v>-0.81718369633140264</v>
      </c>
      <c r="G858">
        <v>2</v>
      </c>
      <c r="H858">
        <v>16319.899254</v>
      </c>
      <c r="I858">
        <v>44015.046087000002</v>
      </c>
      <c r="J858">
        <v>2</v>
      </c>
      <c r="K858" t="str">
        <f t="shared" si="13"/>
        <v>Cluster :2 Sub-Cluster :2</v>
      </c>
    </row>
    <row r="859" spans="1:11" x14ac:dyDescent="0.2">
      <c r="A859" t="s">
        <v>178</v>
      </c>
      <c r="B859" t="s">
        <v>963</v>
      </c>
      <c r="C859">
        <v>28.625845300000002</v>
      </c>
      <c r="D859">
        <v>77.214401499999994</v>
      </c>
      <c r="E859">
        <v>1080</v>
      </c>
      <c r="F859">
        <v>-0.73157843255550592</v>
      </c>
      <c r="G859">
        <v>2</v>
      </c>
      <c r="H859">
        <v>30915.912924</v>
      </c>
      <c r="I859">
        <v>83391.553619999991</v>
      </c>
      <c r="J859">
        <v>2</v>
      </c>
      <c r="K859" t="str">
        <f t="shared" si="13"/>
        <v>Cluster :2 Sub-Cluster :2</v>
      </c>
    </row>
    <row r="860" spans="1:11" x14ac:dyDescent="0.2">
      <c r="A860" t="s">
        <v>179</v>
      </c>
      <c r="B860" t="s">
        <v>964</v>
      </c>
      <c r="C860">
        <v>28.688344600000001</v>
      </c>
      <c r="D860">
        <v>77.214788200000001</v>
      </c>
      <c r="E860">
        <v>13830</v>
      </c>
      <c r="F860">
        <v>1.408553161841912</v>
      </c>
      <c r="G860">
        <v>2</v>
      </c>
      <c r="H860">
        <v>396759.80581799999</v>
      </c>
      <c r="I860">
        <v>1067880.5208060001</v>
      </c>
      <c r="J860">
        <v>2</v>
      </c>
      <c r="K860" t="str">
        <f t="shared" si="13"/>
        <v>Cluster :2 Sub-Cluster :2</v>
      </c>
    </row>
    <row r="861" spans="1:11" x14ac:dyDescent="0.2">
      <c r="A861" t="s">
        <v>179</v>
      </c>
      <c r="B861" t="s">
        <v>965</v>
      </c>
      <c r="C861">
        <v>28.7285988</v>
      </c>
      <c r="D861">
        <v>77.167126100000004</v>
      </c>
      <c r="E861">
        <v>2610</v>
      </c>
      <c r="F861">
        <v>-0.47476264122781581</v>
      </c>
      <c r="G861">
        <v>2</v>
      </c>
      <c r="H861">
        <v>74981.642867999995</v>
      </c>
      <c r="I861">
        <v>201406.19912100001</v>
      </c>
      <c r="J861">
        <v>2</v>
      </c>
      <c r="K861" t="str">
        <f t="shared" si="13"/>
        <v>Cluster :2 Sub-Cluster :2</v>
      </c>
    </row>
    <row r="862" spans="1:11" x14ac:dyDescent="0.2">
      <c r="A862" t="s">
        <v>180</v>
      </c>
      <c r="B862" t="s">
        <v>966</v>
      </c>
      <c r="C862">
        <v>28.685542900000002</v>
      </c>
      <c r="D862">
        <v>77.261592200449343</v>
      </c>
      <c r="E862">
        <v>27690</v>
      </c>
      <c r="F862">
        <v>3.7350020950456928</v>
      </c>
      <c r="G862">
        <v>2</v>
      </c>
      <c r="H862">
        <v>794302.68290100002</v>
      </c>
      <c r="I862">
        <v>2139373.488030443</v>
      </c>
      <c r="J862">
        <v>0</v>
      </c>
      <c r="K862" t="str">
        <f t="shared" si="13"/>
        <v>Cluster :2 Sub-Cluster :0</v>
      </c>
    </row>
    <row r="863" spans="1:11" x14ac:dyDescent="0.2">
      <c r="A863" t="s">
        <v>180</v>
      </c>
      <c r="B863" t="s">
        <v>967</v>
      </c>
      <c r="C863">
        <v>28.702697799999999</v>
      </c>
      <c r="D863">
        <v>77.291976199999993</v>
      </c>
      <c r="E863">
        <v>6510</v>
      </c>
      <c r="F863">
        <v>0.17986584647021789</v>
      </c>
      <c r="G863">
        <v>2</v>
      </c>
      <c r="H863">
        <v>186854.56267799999</v>
      </c>
      <c r="I863">
        <v>503170.76506200002</v>
      </c>
      <c r="J863">
        <v>2</v>
      </c>
      <c r="K863" t="str">
        <f t="shared" si="13"/>
        <v>Cluster :2 Sub-Cluster :2</v>
      </c>
    </row>
    <row r="864" spans="1:11" x14ac:dyDescent="0.2">
      <c r="A864" t="s">
        <v>181</v>
      </c>
      <c r="B864" t="s">
        <v>968</v>
      </c>
      <c r="C864">
        <v>28.6779522</v>
      </c>
      <c r="D864">
        <v>77.167025300000006</v>
      </c>
      <c r="E864">
        <v>11970</v>
      </c>
      <c r="F864">
        <v>1.096345729247465</v>
      </c>
      <c r="G864">
        <v>2</v>
      </c>
      <c r="H864">
        <v>343275.08783400001</v>
      </c>
      <c r="I864">
        <v>923689.29284100002</v>
      </c>
      <c r="J864">
        <v>2</v>
      </c>
      <c r="K864" t="str">
        <f t="shared" si="13"/>
        <v>Cluster :2 Sub-Cluster :2</v>
      </c>
    </row>
    <row r="865" spans="1:11" x14ac:dyDescent="0.2">
      <c r="A865" t="s">
        <v>181</v>
      </c>
      <c r="B865" t="s">
        <v>969</v>
      </c>
      <c r="C865">
        <v>28.7002238</v>
      </c>
      <c r="D865">
        <v>77.124935899999997</v>
      </c>
      <c r="E865">
        <v>45210</v>
      </c>
      <c r="F865">
        <v>6.6757946859353208</v>
      </c>
      <c r="G865">
        <v>2</v>
      </c>
      <c r="H865">
        <v>1297537.117998</v>
      </c>
      <c r="I865">
        <v>3486818.352039</v>
      </c>
      <c r="J865">
        <v>0</v>
      </c>
      <c r="K865" t="str">
        <f t="shared" si="13"/>
        <v>Cluster :2 Sub-Cluster :0</v>
      </c>
    </row>
    <row r="866" spans="1:11" x14ac:dyDescent="0.2">
      <c r="A866" t="s">
        <v>182</v>
      </c>
      <c r="B866" t="s">
        <v>970</v>
      </c>
      <c r="C866">
        <v>25.776281300000001</v>
      </c>
      <c r="D866">
        <v>73.711759999999998</v>
      </c>
      <c r="E866">
        <v>3630</v>
      </c>
      <c r="F866">
        <v>-0.30355211367602242</v>
      </c>
      <c r="G866">
        <v>0</v>
      </c>
      <c r="H866">
        <v>93567.901119000002</v>
      </c>
      <c r="I866">
        <v>267573.6888</v>
      </c>
      <c r="J866">
        <v>1</v>
      </c>
      <c r="K866" t="str">
        <f t="shared" si="13"/>
        <v>Cluster :0 Sub-Cluster :1</v>
      </c>
    </row>
    <row r="867" spans="1:11" x14ac:dyDescent="0.2">
      <c r="A867" t="s">
        <v>182</v>
      </c>
      <c r="B867" t="s">
        <v>971</v>
      </c>
      <c r="C867">
        <v>25.2794664</v>
      </c>
      <c r="D867">
        <v>73.568859099999997</v>
      </c>
      <c r="E867">
        <v>3240</v>
      </c>
      <c r="F867">
        <v>-0.36901496244582571</v>
      </c>
      <c r="G867">
        <v>0</v>
      </c>
      <c r="H867">
        <v>81905.471136000007</v>
      </c>
      <c r="I867">
        <v>238363.10348399999</v>
      </c>
      <c r="J867">
        <v>1</v>
      </c>
      <c r="K867" t="str">
        <f t="shared" si="13"/>
        <v>Cluster :0 Sub-Cluster :1</v>
      </c>
    </row>
    <row r="868" spans="1:11" x14ac:dyDescent="0.2">
      <c r="A868" t="s">
        <v>182</v>
      </c>
      <c r="B868" t="s">
        <v>972</v>
      </c>
      <c r="C868">
        <v>26.205929000000001</v>
      </c>
      <c r="D868">
        <v>73.934216000000006</v>
      </c>
      <c r="E868">
        <v>3090</v>
      </c>
      <c r="F868">
        <v>-0.39419298120344243</v>
      </c>
      <c r="G868">
        <v>0</v>
      </c>
      <c r="H868">
        <v>80976.32061000001</v>
      </c>
      <c r="I868">
        <v>228456.72743999999</v>
      </c>
      <c r="J868">
        <v>1</v>
      </c>
      <c r="K868" t="str">
        <f t="shared" si="13"/>
        <v>Cluster :0 Sub-Cluster :1</v>
      </c>
    </row>
    <row r="869" spans="1:11" x14ac:dyDescent="0.2">
      <c r="A869" t="s">
        <v>182</v>
      </c>
      <c r="B869" t="s">
        <v>973</v>
      </c>
      <c r="C869">
        <v>25.725905900000001</v>
      </c>
      <c r="D869">
        <v>73.609733599999998</v>
      </c>
      <c r="E869">
        <v>2730</v>
      </c>
      <c r="F869">
        <v>-0.45462022622172238</v>
      </c>
      <c r="G869">
        <v>0</v>
      </c>
      <c r="H869">
        <v>70231.723106999998</v>
      </c>
      <c r="I869">
        <v>200954.572728</v>
      </c>
      <c r="J869">
        <v>1</v>
      </c>
      <c r="K869" t="str">
        <f t="shared" si="13"/>
        <v>Cluster :0 Sub-Cluster :1</v>
      </c>
    </row>
    <row r="870" spans="1:11" x14ac:dyDescent="0.2">
      <c r="A870" t="s">
        <v>182</v>
      </c>
      <c r="B870" t="s">
        <v>182</v>
      </c>
      <c r="C870">
        <v>25.768237599999999</v>
      </c>
      <c r="D870">
        <v>73.327513499999995</v>
      </c>
      <c r="E870">
        <v>5070</v>
      </c>
      <c r="F870">
        <v>-6.1843133602902223E-2</v>
      </c>
      <c r="G870">
        <v>0</v>
      </c>
      <c r="H870">
        <v>130644.964632</v>
      </c>
      <c r="I870">
        <v>371770.49344499997</v>
      </c>
      <c r="J870">
        <v>1</v>
      </c>
      <c r="K870" t="str">
        <f t="shared" si="13"/>
        <v>Cluster :0 Sub-Cluster :1</v>
      </c>
    </row>
    <row r="871" spans="1:11" x14ac:dyDescent="0.2">
      <c r="A871" t="s">
        <v>182</v>
      </c>
      <c r="B871" t="s">
        <v>974</v>
      </c>
      <c r="C871">
        <v>25.958202799999999</v>
      </c>
      <c r="D871">
        <v>73.140494899999993</v>
      </c>
      <c r="E871">
        <v>1680</v>
      </c>
      <c r="F871">
        <v>-0.63086635752503917</v>
      </c>
      <c r="G871">
        <v>0</v>
      </c>
      <c r="H871">
        <v>43609.780703999997</v>
      </c>
      <c r="I871">
        <v>122876.031432</v>
      </c>
      <c r="J871">
        <v>1</v>
      </c>
      <c r="K871" t="str">
        <f t="shared" si="13"/>
        <v>Cluster :0 Sub-Cluster :1</v>
      </c>
    </row>
    <row r="872" spans="1:11" x14ac:dyDescent="0.2">
      <c r="A872" t="s">
        <v>182</v>
      </c>
      <c r="B872" t="s">
        <v>975</v>
      </c>
      <c r="C872">
        <v>25.924593699999999</v>
      </c>
      <c r="D872">
        <v>73.665239400000004</v>
      </c>
      <c r="E872">
        <v>3030</v>
      </c>
      <c r="F872">
        <v>-0.40426418870648911</v>
      </c>
      <c r="G872">
        <v>0</v>
      </c>
      <c r="H872">
        <v>78551.518910999992</v>
      </c>
      <c r="I872">
        <v>223205.67538199999</v>
      </c>
      <c r="J872">
        <v>1</v>
      </c>
      <c r="K872" t="str">
        <f t="shared" si="13"/>
        <v>Cluster :0 Sub-Cluster :1</v>
      </c>
    </row>
    <row r="873" spans="1:11" x14ac:dyDescent="0.2">
      <c r="A873" t="s">
        <v>182</v>
      </c>
      <c r="B873" t="s">
        <v>976</v>
      </c>
      <c r="C873">
        <v>25.153805599999998</v>
      </c>
      <c r="D873">
        <v>73.081648799999996</v>
      </c>
      <c r="E873">
        <v>2730</v>
      </c>
      <c r="F873">
        <v>-0.45462022622172238</v>
      </c>
      <c r="G873">
        <v>0</v>
      </c>
      <c r="H873">
        <v>68669.889287999991</v>
      </c>
      <c r="I873">
        <v>199512.901224</v>
      </c>
      <c r="J873">
        <v>1</v>
      </c>
      <c r="K873" t="str">
        <f t="shared" si="13"/>
        <v>Cluster :0 Sub-Cluster :1</v>
      </c>
    </row>
    <row r="874" spans="1:11" x14ac:dyDescent="0.2">
      <c r="A874" t="s">
        <v>183</v>
      </c>
      <c r="B874" t="s">
        <v>977</v>
      </c>
      <c r="C874">
        <v>28.042846999999998</v>
      </c>
      <c r="D874">
        <v>77.2397615</v>
      </c>
      <c r="E874">
        <v>7590</v>
      </c>
      <c r="F874">
        <v>0.36114758152505799</v>
      </c>
      <c r="G874">
        <v>2</v>
      </c>
      <c r="H874">
        <v>212845.20873000001</v>
      </c>
      <c r="I874">
        <v>586249.78978500003</v>
      </c>
      <c r="J874">
        <v>2</v>
      </c>
      <c r="K874" t="str">
        <f t="shared" si="13"/>
        <v>Cluster :2 Sub-Cluster :2</v>
      </c>
    </row>
    <row r="875" spans="1:11" x14ac:dyDescent="0.2">
      <c r="A875" t="s">
        <v>183</v>
      </c>
      <c r="B875" t="s">
        <v>978</v>
      </c>
      <c r="C875">
        <v>27.9785769</v>
      </c>
      <c r="D875">
        <v>77.343601699058638</v>
      </c>
      <c r="E875">
        <v>7530</v>
      </c>
      <c r="F875">
        <v>0.35107637402201142</v>
      </c>
      <c r="G875">
        <v>2</v>
      </c>
      <c r="H875">
        <v>210678.68405700001</v>
      </c>
      <c r="I875">
        <v>582397.32079391158</v>
      </c>
      <c r="J875">
        <v>2</v>
      </c>
      <c r="K875" t="str">
        <f t="shared" si="13"/>
        <v>Cluster :2 Sub-Cluster :2</v>
      </c>
    </row>
    <row r="876" spans="1:11" x14ac:dyDescent="0.2">
      <c r="A876" t="s">
        <v>183</v>
      </c>
      <c r="B876" t="s">
        <v>183</v>
      </c>
      <c r="C876">
        <v>28.140574099999998</v>
      </c>
      <c r="D876">
        <v>77.325980200000004</v>
      </c>
      <c r="E876">
        <v>14310</v>
      </c>
      <c r="F876">
        <v>1.4891228218662851</v>
      </c>
      <c r="G876">
        <v>2</v>
      </c>
      <c r="H876">
        <v>402691.61537100002</v>
      </c>
      <c r="I876">
        <v>1106534.776662</v>
      </c>
      <c r="J876">
        <v>2</v>
      </c>
      <c r="K876" t="str">
        <f t="shared" si="13"/>
        <v>Cluster :2 Sub-Cluster :2</v>
      </c>
    </row>
    <row r="877" spans="1:11" x14ac:dyDescent="0.2">
      <c r="A877" t="s">
        <v>184</v>
      </c>
      <c r="B877" t="s">
        <v>979</v>
      </c>
      <c r="C877">
        <v>30.804823649999999</v>
      </c>
      <c r="D877">
        <v>76.92892778592639</v>
      </c>
      <c r="E877">
        <v>4740</v>
      </c>
      <c r="F877">
        <v>-0.1172347748696589</v>
      </c>
      <c r="G877">
        <v>2</v>
      </c>
      <c r="H877">
        <v>146014.86410100001</v>
      </c>
      <c r="I877">
        <v>364643.11770529108</v>
      </c>
      <c r="J877">
        <v>3</v>
      </c>
      <c r="K877" t="str">
        <f t="shared" si="13"/>
        <v>Cluster :2 Sub-Cluster :3</v>
      </c>
    </row>
    <row r="878" spans="1:11" x14ac:dyDescent="0.2">
      <c r="A878" t="s">
        <v>184</v>
      </c>
      <c r="B878" t="s">
        <v>184</v>
      </c>
      <c r="C878">
        <v>30.697540100000001</v>
      </c>
      <c r="D878">
        <v>76.855106599999999</v>
      </c>
      <c r="E878">
        <v>11100</v>
      </c>
      <c r="F878">
        <v>0.95031322045328837</v>
      </c>
      <c r="G878">
        <v>2</v>
      </c>
      <c r="H878">
        <v>340742.69510999997</v>
      </c>
      <c r="I878">
        <v>853091.68325999996</v>
      </c>
      <c r="J878">
        <v>5</v>
      </c>
      <c r="K878" t="str">
        <f t="shared" si="13"/>
        <v>Cluster :2 Sub-Cluster :5</v>
      </c>
    </row>
    <row r="879" spans="1:11" x14ac:dyDescent="0.2">
      <c r="A879" t="s">
        <v>185</v>
      </c>
      <c r="B879" t="s">
        <v>980</v>
      </c>
      <c r="C879">
        <v>29.280771649999998</v>
      </c>
      <c r="D879">
        <v>76.849416117243209</v>
      </c>
      <c r="E879">
        <v>3060</v>
      </c>
      <c r="F879">
        <v>-0.39922858495496583</v>
      </c>
      <c r="G879">
        <v>2</v>
      </c>
      <c r="H879">
        <v>89599.161248999997</v>
      </c>
      <c r="I879">
        <v>235159.2133187642</v>
      </c>
      <c r="J879">
        <v>2</v>
      </c>
      <c r="K879" t="str">
        <f t="shared" si="13"/>
        <v>Cluster :2 Sub-Cluster :2</v>
      </c>
    </row>
    <row r="880" spans="1:11" x14ac:dyDescent="0.2">
      <c r="A880" t="s">
        <v>185</v>
      </c>
      <c r="B880" t="s">
        <v>185</v>
      </c>
      <c r="C880">
        <v>29.3912753</v>
      </c>
      <c r="D880">
        <v>76.977167499999993</v>
      </c>
      <c r="E880">
        <v>22320</v>
      </c>
      <c r="F880">
        <v>2.8336290235230162</v>
      </c>
      <c r="G880">
        <v>2</v>
      </c>
      <c r="H880">
        <v>656013.26469600003</v>
      </c>
      <c r="I880">
        <v>1718130.3785999999</v>
      </c>
      <c r="J880">
        <v>0</v>
      </c>
      <c r="K880" t="str">
        <f t="shared" si="13"/>
        <v>Cluster :2 Sub-Cluster :0</v>
      </c>
    </row>
    <row r="881" spans="1:11" x14ac:dyDescent="0.2">
      <c r="A881" t="s">
        <v>185</v>
      </c>
      <c r="B881" t="s">
        <v>981</v>
      </c>
      <c r="C881">
        <v>29.230736</v>
      </c>
      <c r="D881">
        <v>77.001991902781043</v>
      </c>
      <c r="E881">
        <v>8610</v>
      </c>
      <c r="F881">
        <v>0.53235810907685144</v>
      </c>
      <c r="G881">
        <v>2</v>
      </c>
      <c r="H881">
        <v>251676.63696</v>
      </c>
      <c r="I881">
        <v>662987.15028294479</v>
      </c>
      <c r="J881">
        <v>2</v>
      </c>
      <c r="K881" t="str">
        <f t="shared" si="13"/>
        <v>Cluster :2 Sub-Cluster :2</v>
      </c>
    </row>
    <row r="882" spans="1:11" x14ac:dyDescent="0.2">
      <c r="A882" t="s">
        <v>186</v>
      </c>
      <c r="B882" t="s">
        <v>982</v>
      </c>
      <c r="C882">
        <v>24.9202145</v>
      </c>
      <c r="D882">
        <v>80.225312934318779</v>
      </c>
      <c r="E882">
        <v>2370</v>
      </c>
      <c r="F882">
        <v>-0.5150474712400025</v>
      </c>
      <c r="G882">
        <v>1</v>
      </c>
      <c r="H882">
        <v>59060.908365000003</v>
      </c>
      <c r="I882">
        <v>190133.99165433549</v>
      </c>
      <c r="J882">
        <v>2</v>
      </c>
      <c r="K882" t="str">
        <f t="shared" si="13"/>
        <v>Cluster :1 Sub-Cluster :2</v>
      </c>
    </row>
    <row r="883" spans="1:11" x14ac:dyDescent="0.2">
      <c r="A883" t="s">
        <v>186</v>
      </c>
      <c r="B883" t="s">
        <v>983</v>
      </c>
      <c r="C883">
        <v>24.434400650000001</v>
      </c>
      <c r="D883">
        <v>80.002570781730327</v>
      </c>
      <c r="E883">
        <v>1590</v>
      </c>
      <c r="F883">
        <v>-0.6459731687796092</v>
      </c>
      <c r="G883">
        <v>1</v>
      </c>
      <c r="H883">
        <v>38850.697033500001</v>
      </c>
      <c r="I883">
        <v>127204.08754295119</v>
      </c>
      <c r="J883">
        <v>2</v>
      </c>
      <c r="K883" t="str">
        <f t="shared" si="13"/>
        <v>Cluster :1 Sub-Cluster :2</v>
      </c>
    </row>
    <row r="884" spans="1:11" x14ac:dyDescent="0.2">
      <c r="A884" t="s">
        <v>186</v>
      </c>
      <c r="B884" t="s">
        <v>984</v>
      </c>
      <c r="C884">
        <v>24.560181100000001</v>
      </c>
      <c r="D884">
        <v>80.309208952679938</v>
      </c>
      <c r="E884">
        <v>1230</v>
      </c>
      <c r="F884">
        <v>-0.7064004137978892</v>
      </c>
      <c r="G884">
        <v>1</v>
      </c>
      <c r="H884">
        <v>30209.022753000001</v>
      </c>
      <c r="I884">
        <v>98780.327011796326</v>
      </c>
      <c r="J884">
        <v>2</v>
      </c>
      <c r="K884" t="str">
        <f t="shared" si="13"/>
        <v>Cluster :1 Sub-Cluster :2</v>
      </c>
    </row>
    <row r="885" spans="1:11" x14ac:dyDescent="0.2">
      <c r="A885" t="s">
        <v>186</v>
      </c>
      <c r="B885" t="s">
        <v>985</v>
      </c>
      <c r="C885">
        <v>24.4601975</v>
      </c>
      <c r="D885">
        <v>80.249011499999995</v>
      </c>
      <c r="E885">
        <v>1860</v>
      </c>
      <c r="F885">
        <v>-0.60065273501589922</v>
      </c>
      <c r="G885">
        <v>1</v>
      </c>
      <c r="H885">
        <v>45495.967349999999</v>
      </c>
      <c r="I885">
        <v>149263.16138999999</v>
      </c>
      <c r="J885">
        <v>2</v>
      </c>
      <c r="K885" t="str">
        <f t="shared" si="13"/>
        <v>Cluster :1 Sub-Cluster :2</v>
      </c>
    </row>
    <row r="886" spans="1:11" x14ac:dyDescent="0.2">
      <c r="A886" t="s">
        <v>186</v>
      </c>
      <c r="B886" t="s">
        <v>186</v>
      </c>
      <c r="C886">
        <v>24.349356799999999</v>
      </c>
      <c r="D886">
        <v>80.601400178346609</v>
      </c>
      <c r="E886">
        <v>2160</v>
      </c>
      <c r="F886">
        <v>-0.55029669750066579</v>
      </c>
      <c r="G886">
        <v>1</v>
      </c>
      <c r="H886">
        <v>52594.610688000001</v>
      </c>
      <c r="I886">
        <v>174099.02438522869</v>
      </c>
      <c r="J886">
        <v>2</v>
      </c>
      <c r="K886" t="str">
        <f t="shared" si="13"/>
        <v>Cluster :1 Sub-Cluster :2</v>
      </c>
    </row>
    <row r="887" spans="1:11" x14ac:dyDescent="0.2">
      <c r="A887" t="s">
        <v>186</v>
      </c>
      <c r="B887" t="s">
        <v>986</v>
      </c>
      <c r="C887">
        <v>24.249237749999999</v>
      </c>
      <c r="D887">
        <v>80.20315054088303</v>
      </c>
      <c r="E887">
        <v>2340</v>
      </c>
      <c r="F887">
        <v>-0.52008307499152584</v>
      </c>
      <c r="G887">
        <v>1</v>
      </c>
      <c r="H887">
        <v>56743.216334999997</v>
      </c>
      <c r="I887">
        <v>187675.37226566629</v>
      </c>
      <c r="J887">
        <v>2</v>
      </c>
      <c r="K887" t="str">
        <f t="shared" si="13"/>
        <v>Cluster :1 Sub-Cluster :2</v>
      </c>
    </row>
    <row r="888" spans="1:11" x14ac:dyDescent="0.2">
      <c r="A888" t="s">
        <v>186</v>
      </c>
      <c r="B888" t="s">
        <v>987</v>
      </c>
      <c r="C888">
        <v>24.012049050000002</v>
      </c>
      <c r="D888">
        <v>79.971688710389373</v>
      </c>
      <c r="E888">
        <v>1110</v>
      </c>
      <c r="F888">
        <v>-0.72654282880398258</v>
      </c>
      <c r="G888">
        <v>1</v>
      </c>
      <c r="H888">
        <v>26653.374445500001</v>
      </c>
      <c r="I888">
        <v>88768.574468532199</v>
      </c>
      <c r="J888">
        <v>2</v>
      </c>
      <c r="K888" t="str">
        <f t="shared" si="13"/>
        <v>Cluster :1 Sub-Cluster :2</v>
      </c>
    </row>
    <row r="889" spans="1:11" x14ac:dyDescent="0.2">
      <c r="A889" t="s">
        <v>186</v>
      </c>
      <c r="B889" t="s">
        <v>988</v>
      </c>
      <c r="C889">
        <v>24.083326899999999</v>
      </c>
      <c r="D889">
        <v>80.276167332727965</v>
      </c>
      <c r="E889">
        <v>1500</v>
      </c>
      <c r="F889">
        <v>-0.66107998003417923</v>
      </c>
      <c r="G889">
        <v>1</v>
      </c>
      <c r="H889">
        <v>36124.99035</v>
      </c>
      <c r="I889">
        <v>120414.25099909191</v>
      </c>
      <c r="J889">
        <v>2</v>
      </c>
      <c r="K889" t="str">
        <f t="shared" si="13"/>
        <v>Cluster :1 Sub-Cluster :2</v>
      </c>
    </row>
    <row r="890" spans="1:11" x14ac:dyDescent="0.2">
      <c r="A890" t="s">
        <v>187</v>
      </c>
      <c r="B890" t="s">
        <v>989</v>
      </c>
      <c r="C890">
        <v>30.350397399999999</v>
      </c>
      <c r="D890">
        <v>76.373834400000007</v>
      </c>
      <c r="E890">
        <v>9090</v>
      </c>
      <c r="F890">
        <v>0.61292776910122482</v>
      </c>
      <c r="G890">
        <v>2</v>
      </c>
      <c r="H890">
        <v>275885.11236600002</v>
      </c>
      <c r="I890">
        <v>694238.15469600004</v>
      </c>
      <c r="J890">
        <v>5</v>
      </c>
      <c r="K890" t="str">
        <f t="shared" si="13"/>
        <v>Cluster :2 Sub-Cluster :5</v>
      </c>
    </row>
    <row r="891" spans="1:11" x14ac:dyDescent="0.2">
      <c r="A891" t="s">
        <v>187</v>
      </c>
      <c r="B891" t="s">
        <v>187</v>
      </c>
      <c r="C891">
        <v>30.329560499999999</v>
      </c>
      <c r="D891">
        <v>76.412781899999999</v>
      </c>
      <c r="E891">
        <v>28200</v>
      </c>
      <c r="F891">
        <v>3.8206073588215901</v>
      </c>
      <c r="G891">
        <v>2</v>
      </c>
      <c r="H891">
        <v>855293.60609999998</v>
      </c>
      <c r="I891">
        <v>2154840.4495799998</v>
      </c>
      <c r="J891">
        <v>0</v>
      </c>
      <c r="K891" t="str">
        <f t="shared" si="13"/>
        <v>Cluster :2 Sub-Cluster :0</v>
      </c>
    </row>
    <row r="892" spans="1:11" x14ac:dyDescent="0.2">
      <c r="A892" t="s">
        <v>187</v>
      </c>
      <c r="B892" t="s">
        <v>990</v>
      </c>
      <c r="C892">
        <v>29.955425200000001</v>
      </c>
      <c r="D892">
        <v>76.051696800000002</v>
      </c>
      <c r="E892">
        <v>6330</v>
      </c>
      <c r="F892">
        <v>0.14965222396107791</v>
      </c>
      <c r="G892">
        <v>2</v>
      </c>
      <c r="H892">
        <v>189617.84151599999</v>
      </c>
      <c r="I892">
        <v>481407.24074400001</v>
      </c>
      <c r="J892">
        <v>5</v>
      </c>
      <c r="K892" t="str">
        <f t="shared" si="13"/>
        <v>Cluster :2 Sub-Cluster :5</v>
      </c>
    </row>
    <row r="893" spans="1:11" x14ac:dyDescent="0.2">
      <c r="A893" t="s">
        <v>187</v>
      </c>
      <c r="B893" t="s">
        <v>991</v>
      </c>
      <c r="C893">
        <v>30.3458535</v>
      </c>
      <c r="D893">
        <v>76.439600200000001</v>
      </c>
      <c r="E893">
        <v>12810</v>
      </c>
      <c r="F893">
        <v>1.237342634290119</v>
      </c>
      <c r="G893">
        <v>2</v>
      </c>
      <c r="H893">
        <v>388730.38333500002</v>
      </c>
      <c r="I893">
        <v>979191.27856200002</v>
      </c>
      <c r="J893">
        <v>5</v>
      </c>
      <c r="K893" t="str">
        <f t="shared" si="13"/>
        <v>Cluster :2 Sub-Cluster :5</v>
      </c>
    </row>
    <row r="894" spans="1:11" x14ac:dyDescent="0.2">
      <c r="A894" t="s">
        <v>187</v>
      </c>
      <c r="B894" t="s">
        <v>992</v>
      </c>
      <c r="C894">
        <v>30.155245099999998</v>
      </c>
      <c r="D894">
        <v>76.202432599999995</v>
      </c>
      <c r="E894">
        <v>5700</v>
      </c>
      <c r="F894">
        <v>4.3904545179087838E-2</v>
      </c>
      <c r="G894">
        <v>2</v>
      </c>
      <c r="H894">
        <v>171884.89707000001</v>
      </c>
      <c r="I894">
        <v>434353.86581999989</v>
      </c>
      <c r="J894">
        <v>5</v>
      </c>
      <c r="K894" t="str">
        <f t="shared" si="13"/>
        <v>Cluster :2 Sub-Cluster :5</v>
      </c>
    </row>
    <row r="895" spans="1:11" x14ac:dyDescent="0.2">
      <c r="A895" t="s">
        <v>188</v>
      </c>
      <c r="B895" t="s">
        <v>993</v>
      </c>
      <c r="C895">
        <v>28.317698199999999</v>
      </c>
      <c r="D895">
        <v>79.842240707501958</v>
      </c>
      <c r="E895">
        <v>8760</v>
      </c>
      <c r="F895">
        <v>0.55753612783446815</v>
      </c>
      <c r="G895">
        <v>1</v>
      </c>
      <c r="H895">
        <v>248063.03623200001</v>
      </c>
      <c r="I895">
        <v>699418.02859771717</v>
      </c>
      <c r="J895">
        <v>0</v>
      </c>
      <c r="K895" t="str">
        <f t="shared" si="13"/>
        <v>Cluster :1 Sub-Cluster :0</v>
      </c>
    </row>
    <row r="896" spans="1:11" x14ac:dyDescent="0.2">
      <c r="A896" t="s">
        <v>188</v>
      </c>
      <c r="B896" t="s">
        <v>188</v>
      </c>
      <c r="C896">
        <v>28.629499599999999</v>
      </c>
      <c r="D896">
        <v>79.805407200000005</v>
      </c>
      <c r="E896">
        <v>10890</v>
      </c>
      <c r="F896">
        <v>0.91506399419262496</v>
      </c>
      <c r="G896">
        <v>1</v>
      </c>
      <c r="H896">
        <v>311775.25064400001</v>
      </c>
      <c r="I896">
        <v>869080.88440800004</v>
      </c>
      <c r="J896">
        <v>0</v>
      </c>
      <c r="K896" t="str">
        <f t="shared" si="13"/>
        <v>Cluster :1 Sub-Cluster :0</v>
      </c>
    </row>
    <row r="897" spans="1:11" x14ac:dyDescent="0.2">
      <c r="A897" t="s">
        <v>188</v>
      </c>
      <c r="B897" t="s">
        <v>994</v>
      </c>
      <c r="C897">
        <v>28.512887800000001</v>
      </c>
      <c r="D897">
        <v>80.147481299999995</v>
      </c>
      <c r="E897">
        <v>8220</v>
      </c>
      <c r="F897">
        <v>0.46689526030704809</v>
      </c>
      <c r="G897">
        <v>1</v>
      </c>
      <c r="H897">
        <v>234375.93771599999</v>
      </c>
      <c r="I897">
        <v>658812.29628599994</v>
      </c>
      <c r="J897">
        <v>0</v>
      </c>
      <c r="K897" t="str">
        <f t="shared" si="13"/>
        <v>Cluster :1 Sub-Cluster :0</v>
      </c>
    </row>
    <row r="898" spans="1:11" x14ac:dyDescent="0.2">
      <c r="A898" t="s">
        <v>189</v>
      </c>
      <c r="B898" t="s">
        <v>995</v>
      </c>
      <c r="C898">
        <v>29.78767285</v>
      </c>
      <c r="D898">
        <v>80.087652974999997</v>
      </c>
      <c r="E898">
        <v>810</v>
      </c>
      <c r="F898">
        <v>-0.77689886631921601</v>
      </c>
      <c r="G898">
        <v>2</v>
      </c>
      <c r="H898">
        <v>24128.015008499999</v>
      </c>
      <c r="I898">
        <v>64870.99890975</v>
      </c>
      <c r="J898">
        <v>4</v>
      </c>
      <c r="K898" t="str">
        <f t="shared" si="13"/>
        <v>Cluster :2 Sub-Cluster :4</v>
      </c>
    </row>
    <row r="899" spans="1:11" x14ac:dyDescent="0.2">
      <c r="A899" t="s">
        <v>189</v>
      </c>
      <c r="B899" t="s">
        <v>996</v>
      </c>
      <c r="C899">
        <v>29.849113500000001</v>
      </c>
      <c r="D899">
        <v>80.541471099999995</v>
      </c>
      <c r="E899">
        <v>990</v>
      </c>
      <c r="F899">
        <v>-0.74668524381007595</v>
      </c>
      <c r="G899">
        <v>2</v>
      </c>
      <c r="H899">
        <v>29550.622364999999</v>
      </c>
      <c r="I899">
        <v>79736.05638899999</v>
      </c>
      <c r="J899">
        <v>4</v>
      </c>
      <c r="K899" t="str">
        <f t="shared" ref="K899:K962" si="14">CONCATENATE("Cluster :", G899, " Sub-Cluster :", J899)</f>
        <v>Cluster :2 Sub-Cluster :4</v>
      </c>
    </row>
    <row r="900" spans="1:11" x14ac:dyDescent="0.2">
      <c r="A900" t="s">
        <v>189</v>
      </c>
      <c r="B900" t="s">
        <v>997</v>
      </c>
      <c r="C900">
        <v>29.80179</v>
      </c>
      <c r="D900">
        <v>80.252380000000002</v>
      </c>
      <c r="E900">
        <v>1200</v>
      </c>
      <c r="F900">
        <v>-0.71143601754941255</v>
      </c>
      <c r="G900">
        <v>2</v>
      </c>
      <c r="H900">
        <v>35762.148000000001</v>
      </c>
      <c r="I900">
        <v>96302.856</v>
      </c>
      <c r="J900">
        <v>4</v>
      </c>
      <c r="K900" t="str">
        <f t="shared" si="14"/>
        <v>Cluster :2 Sub-Cluster :4</v>
      </c>
    </row>
    <row r="901" spans="1:11" x14ac:dyDescent="0.2">
      <c r="A901" t="s">
        <v>189</v>
      </c>
      <c r="B901" t="s">
        <v>998</v>
      </c>
      <c r="C901">
        <v>29.657291000000001</v>
      </c>
      <c r="D901">
        <v>80.039984000000004</v>
      </c>
      <c r="E901">
        <v>1080</v>
      </c>
      <c r="F901">
        <v>-0.73157843255550592</v>
      </c>
      <c r="G901">
        <v>2</v>
      </c>
      <c r="H901">
        <v>32029.87428</v>
      </c>
      <c r="I901">
        <v>86443.182720000012</v>
      </c>
      <c r="J901">
        <v>4</v>
      </c>
      <c r="K901" t="str">
        <f t="shared" si="14"/>
        <v>Cluster :2 Sub-Cluster :4</v>
      </c>
    </row>
    <row r="902" spans="1:11" x14ac:dyDescent="0.2">
      <c r="A902" t="s">
        <v>189</v>
      </c>
      <c r="B902" t="s">
        <v>999</v>
      </c>
      <c r="C902">
        <v>30.065460000000002</v>
      </c>
      <c r="D902">
        <v>80.234530000000007</v>
      </c>
      <c r="E902">
        <v>690</v>
      </c>
      <c r="F902">
        <v>-0.79704128132530927</v>
      </c>
      <c r="G902">
        <v>2</v>
      </c>
      <c r="H902">
        <v>20745.167399999998</v>
      </c>
      <c r="I902">
        <v>55361.825700000001</v>
      </c>
      <c r="J902">
        <v>4</v>
      </c>
      <c r="K902" t="str">
        <f t="shared" si="14"/>
        <v>Cluster :2 Sub-Cluster :4</v>
      </c>
    </row>
    <row r="903" spans="1:11" x14ac:dyDescent="0.2">
      <c r="A903" t="s">
        <v>189</v>
      </c>
      <c r="B903" t="s">
        <v>189</v>
      </c>
      <c r="C903">
        <v>29.595376699999999</v>
      </c>
      <c r="D903">
        <v>80.237370366204431</v>
      </c>
      <c r="E903">
        <v>2490</v>
      </c>
      <c r="F903">
        <v>-0.49490505623390912</v>
      </c>
      <c r="G903">
        <v>2</v>
      </c>
      <c r="H903">
        <v>73692.487982999999</v>
      </c>
      <c r="I903">
        <v>199791.05221184899</v>
      </c>
      <c r="J903">
        <v>4</v>
      </c>
      <c r="K903" t="str">
        <f t="shared" si="14"/>
        <v>Cluster :2 Sub-Cluster :4</v>
      </c>
    </row>
    <row r="904" spans="1:11" x14ac:dyDescent="0.2">
      <c r="A904" t="s">
        <v>190</v>
      </c>
      <c r="B904" t="s">
        <v>1000</v>
      </c>
      <c r="C904">
        <v>23.882678899999998</v>
      </c>
      <c r="D904">
        <v>74.810607399999995</v>
      </c>
      <c r="E904">
        <v>1920</v>
      </c>
      <c r="F904">
        <v>-0.59058152751285253</v>
      </c>
      <c r="G904">
        <v>0</v>
      </c>
      <c r="H904">
        <v>45854.743488</v>
      </c>
      <c r="I904">
        <v>143636.36620799999</v>
      </c>
      <c r="J904">
        <v>1</v>
      </c>
      <c r="K904" t="str">
        <f t="shared" si="14"/>
        <v>Cluster :0 Sub-Cluster :1</v>
      </c>
    </row>
    <row r="905" spans="1:11" x14ac:dyDescent="0.2">
      <c r="A905" t="s">
        <v>190</v>
      </c>
      <c r="B905" t="s">
        <v>1001</v>
      </c>
      <c r="C905">
        <v>24.3829511</v>
      </c>
      <c r="D905">
        <v>74.701355800000002</v>
      </c>
      <c r="E905">
        <v>1830</v>
      </c>
      <c r="F905">
        <v>-0.60568833876742256</v>
      </c>
      <c r="G905">
        <v>0</v>
      </c>
      <c r="H905">
        <v>44620.800513000002</v>
      </c>
      <c r="I905">
        <v>136703.48111399999</v>
      </c>
      <c r="J905">
        <v>1</v>
      </c>
      <c r="K905" t="str">
        <f t="shared" si="14"/>
        <v>Cluster :0 Sub-Cluster :1</v>
      </c>
    </row>
    <row r="906" spans="1:11" x14ac:dyDescent="0.2">
      <c r="A906" t="s">
        <v>190</v>
      </c>
      <c r="B906" t="s">
        <v>1002</v>
      </c>
      <c r="C906">
        <v>24.101588799999998</v>
      </c>
      <c r="D906">
        <v>74.442096800000002</v>
      </c>
      <c r="E906">
        <v>2610</v>
      </c>
      <c r="F906">
        <v>-0.47476264122781581</v>
      </c>
      <c r="G906">
        <v>0</v>
      </c>
      <c r="H906">
        <v>62905.146767999999</v>
      </c>
      <c r="I906">
        <v>194293.87264799999</v>
      </c>
      <c r="J906">
        <v>1</v>
      </c>
      <c r="K906" t="str">
        <f t="shared" si="14"/>
        <v>Cluster :0 Sub-Cluster :1</v>
      </c>
    </row>
    <row r="907" spans="1:11" x14ac:dyDescent="0.2">
      <c r="A907" t="s">
        <v>190</v>
      </c>
      <c r="B907" t="s">
        <v>1003</v>
      </c>
      <c r="C907">
        <v>25.755105149999999</v>
      </c>
      <c r="D907">
        <v>81.581029343581037</v>
      </c>
      <c r="E907">
        <v>12510</v>
      </c>
      <c r="F907">
        <v>1.1869865967748849</v>
      </c>
      <c r="G907">
        <v>1</v>
      </c>
      <c r="H907">
        <v>322196.36542649998</v>
      </c>
      <c r="I907">
        <v>1020578.677088199</v>
      </c>
      <c r="J907">
        <v>1</v>
      </c>
      <c r="K907" t="str">
        <f t="shared" si="14"/>
        <v>Cluster :1 Sub-Cluster :1</v>
      </c>
    </row>
    <row r="908" spans="1:11" x14ac:dyDescent="0.2">
      <c r="A908" t="s">
        <v>190</v>
      </c>
      <c r="B908" t="s">
        <v>322</v>
      </c>
      <c r="C908">
        <v>25.992938800000001</v>
      </c>
      <c r="D908">
        <v>81.6604114915786</v>
      </c>
      <c r="E908">
        <v>7170</v>
      </c>
      <c r="F908">
        <v>0.2906491290037313</v>
      </c>
      <c r="G908">
        <v>1</v>
      </c>
      <c r="H908">
        <v>186369.37119599999</v>
      </c>
      <c r="I908">
        <v>585505.15039461851</v>
      </c>
      <c r="J908">
        <v>1</v>
      </c>
      <c r="K908" t="str">
        <f t="shared" si="14"/>
        <v>Cluster :1 Sub-Cluster :1</v>
      </c>
    </row>
    <row r="909" spans="1:11" x14ac:dyDescent="0.2">
      <c r="A909" t="s">
        <v>190</v>
      </c>
      <c r="B909" t="s">
        <v>1004</v>
      </c>
      <c r="C909">
        <v>25.949632600000001</v>
      </c>
      <c r="D909">
        <v>82.181139172127132</v>
      </c>
      <c r="E909">
        <v>14370</v>
      </c>
      <c r="F909">
        <v>1.499194029369332</v>
      </c>
      <c r="G909">
        <v>1</v>
      </c>
      <c r="H909">
        <v>372896.220462</v>
      </c>
      <c r="I909">
        <v>1180942.969903467</v>
      </c>
      <c r="J909">
        <v>1</v>
      </c>
      <c r="K909" t="str">
        <f t="shared" si="14"/>
        <v>Cluster :1 Sub-Cluster :1</v>
      </c>
    </row>
    <row r="910" spans="1:11" x14ac:dyDescent="0.2">
      <c r="A910" t="s">
        <v>190</v>
      </c>
      <c r="B910" t="s">
        <v>190</v>
      </c>
      <c r="C910">
        <v>24.0333495</v>
      </c>
      <c r="D910">
        <v>74.780131499999996</v>
      </c>
      <c r="E910">
        <v>3420</v>
      </c>
      <c r="F910">
        <v>-0.33880133993668571</v>
      </c>
      <c r="G910">
        <v>0</v>
      </c>
      <c r="H910">
        <v>82194.055290000004</v>
      </c>
      <c r="I910">
        <v>255748.04973</v>
      </c>
      <c r="J910">
        <v>1</v>
      </c>
      <c r="K910" t="str">
        <f t="shared" si="14"/>
        <v>Cluster :0 Sub-Cluster :1</v>
      </c>
    </row>
    <row r="911" spans="1:11" x14ac:dyDescent="0.2">
      <c r="A911" t="s">
        <v>190</v>
      </c>
      <c r="B911" t="s">
        <v>190</v>
      </c>
      <c r="C911">
        <v>25.8974011</v>
      </c>
      <c r="D911">
        <v>81.937365242778412</v>
      </c>
      <c r="E911">
        <v>3420</v>
      </c>
      <c r="F911">
        <v>-0.33880133993668571</v>
      </c>
      <c r="G911">
        <v>1</v>
      </c>
      <c r="H911">
        <v>88569.111762</v>
      </c>
      <c r="I911">
        <v>280225.78913030209</v>
      </c>
      <c r="J911">
        <v>1</v>
      </c>
      <c r="K911" t="str">
        <f t="shared" si="14"/>
        <v>Cluster :1 Sub-Cluster :1</v>
      </c>
    </row>
    <row r="912" spans="1:11" x14ac:dyDescent="0.2">
      <c r="A912" t="s">
        <v>190</v>
      </c>
      <c r="B912" t="s">
        <v>1005</v>
      </c>
      <c r="C912">
        <v>25.796706499999999</v>
      </c>
      <c r="D912">
        <v>82.063444556708106</v>
      </c>
      <c r="E912">
        <v>6000</v>
      </c>
      <c r="F912">
        <v>9.4260582694321193E-2</v>
      </c>
      <c r="G912">
        <v>1</v>
      </c>
      <c r="H912">
        <v>154780.239</v>
      </c>
      <c r="I912">
        <v>492380.66734024859</v>
      </c>
      <c r="J912">
        <v>1</v>
      </c>
      <c r="K912" t="str">
        <f t="shared" si="14"/>
        <v>Cluster :1 Sub-Cluster :1</v>
      </c>
    </row>
    <row r="913" spans="1:11" x14ac:dyDescent="0.2">
      <c r="A913" t="s">
        <v>191</v>
      </c>
      <c r="B913" t="s">
        <v>1006</v>
      </c>
      <c r="C913">
        <v>33.921849199999997</v>
      </c>
      <c r="D913">
        <v>75.014466299999995</v>
      </c>
      <c r="E913">
        <v>2280</v>
      </c>
      <c r="F913">
        <v>-0.53015428249457253</v>
      </c>
      <c r="G913">
        <v>2</v>
      </c>
      <c r="H913">
        <v>77341.816175999993</v>
      </c>
      <c r="I913">
        <v>171032.983164</v>
      </c>
      <c r="J913">
        <v>1</v>
      </c>
      <c r="K913" t="str">
        <f t="shared" si="14"/>
        <v>Cluster :2 Sub-Cluster :1</v>
      </c>
    </row>
    <row r="914" spans="1:11" x14ac:dyDescent="0.2">
      <c r="A914" t="s">
        <v>191</v>
      </c>
      <c r="B914" t="s">
        <v>1007</v>
      </c>
      <c r="C914">
        <v>34.023026899999998</v>
      </c>
      <c r="D914">
        <v>74.995309499403817</v>
      </c>
      <c r="E914">
        <v>2130</v>
      </c>
      <c r="F914">
        <v>-0.55533230125218913</v>
      </c>
      <c r="G914">
        <v>2</v>
      </c>
      <c r="H914">
        <v>72469.047296999997</v>
      </c>
      <c r="I914">
        <v>159740.00923373009</v>
      </c>
      <c r="J914">
        <v>1</v>
      </c>
      <c r="K914" t="str">
        <f t="shared" si="14"/>
        <v>Cluster :2 Sub-Cluster :1</v>
      </c>
    </row>
    <row r="915" spans="1:11" x14ac:dyDescent="0.2">
      <c r="A915" t="s">
        <v>191</v>
      </c>
      <c r="B915" t="s">
        <v>191</v>
      </c>
      <c r="C915">
        <v>33.875694699999997</v>
      </c>
      <c r="D915">
        <v>74.900312900000003</v>
      </c>
      <c r="E915">
        <v>7380</v>
      </c>
      <c r="F915">
        <v>0.32589835526439459</v>
      </c>
      <c r="G915">
        <v>2</v>
      </c>
      <c r="H915">
        <v>250002.62688600001</v>
      </c>
      <c r="I915">
        <v>552764.30920200003</v>
      </c>
      <c r="J915">
        <v>1</v>
      </c>
      <c r="K915" t="str">
        <f t="shared" si="14"/>
        <v>Cluster :2 Sub-Cluster :1</v>
      </c>
    </row>
    <row r="916" spans="1:11" x14ac:dyDescent="0.2">
      <c r="A916" t="s">
        <v>191</v>
      </c>
      <c r="B916" t="s">
        <v>1008</v>
      </c>
      <c r="C916">
        <v>33.985395699999998</v>
      </c>
      <c r="D916">
        <v>75.147109513677989</v>
      </c>
      <c r="E916">
        <v>2880</v>
      </c>
      <c r="F916">
        <v>-0.42944220746410577</v>
      </c>
      <c r="G916">
        <v>2</v>
      </c>
      <c r="H916">
        <v>97877.939615999989</v>
      </c>
      <c r="I916">
        <v>216423.67539939261</v>
      </c>
      <c r="J916">
        <v>1</v>
      </c>
      <c r="K916" t="str">
        <f t="shared" si="14"/>
        <v>Cluster :2 Sub-Cluster :1</v>
      </c>
    </row>
    <row r="917" spans="1:11" x14ac:dyDescent="0.2">
      <c r="A917" t="s">
        <v>192</v>
      </c>
      <c r="B917" t="s">
        <v>873</v>
      </c>
      <c r="C917">
        <v>26.323883899999998</v>
      </c>
      <c r="D917">
        <v>81.262455099999997</v>
      </c>
      <c r="E917">
        <v>5970</v>
      </c>
      <c r="F917">
        <v>8.9224978942797864E-2</v>
      </c>
      <c r="G917">
        <v>1</v>
      </c>
      <c r="H917">
        <v>157153.58688300001</v>
      </c>
      <c r="I917">
        <v>485136.85694700002</v>
      </c>
      <c r="J917">
        <v>1</v>
      </c>
      <c r="K917" t="str">
        <f t="shared" si="14"/>
        <v>Cluster :1 Sub-Cluster :1</v>
      </c>
    </row>
    <row r="918" spans="1:11" x14ac:dyDescent="0.2">
      <c r="A918" t="s">
        <v>192</v>
      </c>
      <c r="B918" t="s">
        <v>192</v>
      </c>
      <c r="C918">
        <v>26.231343800000001</v>
      </c>
      <c r="D918">
        <v>81.240313299999997</v>
      </c>
      <c r="E918">
        <v>11400</v>
      </c>
      <c r="F918">
        <v>1.0006692579685219</v>
      </c>
      <c r="G918">
        <v>1</v>
      </c>
      <c r="H918">
        <v>299037.31932000001</v>
      </c>
      <c r="I918">
        <v>926139.57161999994</v>
      </c>
      <c r="J918">
        <v>1</v>
      </c>
      <c r="K918" t="str">
        <f t="shared" si="14"/>
        <v>Cluster :1 Sub-Cluster :1</v>
      </c>
    </row>
    <row r="919" spans="1:11" x14ac:dyDescent="0.2">
      <c r="A919" t="s">
        <v>192</v>
      </c>
      <c r="B919" t="s">
        <v>1009</v>
      </c>
      <c r="C919">
        <v>26.021748299999999</v>
      </c>
      <c r="D919">
        <v>81.464421000000002</v>
      </c>
      <c r="E919">
        <v>6870</v>
      </c>
      <c r="F919">
        <v>0.24029309148849801</v>
      </c>
      <c r="G919">
        <v>1</v>
      </c>
      <c r="H919">
        <v>178769.410821</v>
      </c>
      <c r="I919">
        <v>559660.57227</v>
      </c>
      <c r="J919">
        <v>1</v>
      </c>
      <c r="K919" t="str">
        <f t="shared" si="14"/>
        <v>Cluster :1 Sub-Cluster :1</v>
      </c>
    </row>
    <row r="920" spans="1:11" x14ac:dyDescent="0.2">
      <c r="A920" t="s">
        <v>193</v>
      </c>
      <c r="B920" t="s">
        <v>1010</v>
      </c>
      <c r="C920">
        <v>22.98559405</v>
      </c>
      <c r="D920">
        <v>78.074598797678291</v>
      </c>
      <c r="E920">
        <v>1560</v>
      </c>
      <c r="F920">
        <v>-0.65100877253113254</v>
      </c>
      <c r="G920">
        <v>0</v>
      </c>
      <c r="H920">
        <v>35857.526718000001</v>
      </c>
      <c r="I920">
        <v>121796.3741243781</v>
      </c>
      <c r="J920">
        <v>0</v>
      </c>
      <c r="K920" t="str">
        <f t="shared" si="14"/>
        <v>Cluster :0 Sub-Cluster :0</v>
      </c>
    </row>
    <row r="921" spans="1:11" x14ac:dyDescent="0.2">
      <c r="A921" t="s">
        <v>193</v>
      </c>
      <c r="B921" t="s">
        <v>1011</v>
      </c>
      <c r="C921">
        <v>23.002799150000001</v>
      </c>
      <c r="D921">
        <v>78.280409534350966</v>
      </c>
      <c r="E921">
        <v>2010</v>
      </c>
      <c r="F921">
        <v>-0.5754747162582825</v>
      </c>
      <c r="G921">
        <v>0</v>
      </c>
      <c r="H921">
        <v>46235.626291499997</v>
      </c>
      <c r="I921">
        <v>157343.62316404539</v>
      </c>
      <c r="J921">
        <v>0</v>
      </c>
      <c r="K921" t="str">
        <f t="shared" si="14"/>
        <v>Cluster :0 Sub-Cluster :0</v>
      </c>
    </row>
    <row r="922" spans="1:11" x14ac:dyDescent="0.2">
      <c r="A922" t="s">
        <v>193</v>
      </c>
      <c r="B922" t="s">
        <v>1012</v>
      </c>
      <c r="C922">
        <v>23.552546799999998</v>
      </c>
      <c r="D922">
        <v>78.368019903417462</v>
      </c>
      <c r="E922">
        <v>2040</v>
      </c>
      <c r="F922">
        <v>-0.57043911250675916</v>
      </c>
      <c r="G922">
        <v>0</v>
      </c>
      <c r="H922">
        <v>48047.195471999999</v>
      </c>
      <c r="I922">
        <v>159870.7606029716</v>
      </c>
      <c r="J922">
        <v>0</v>
      </c>
      <c r="K922" t="str">
        <f t="shared" si="14"/>
        <v>Cluster :0 Sub-Cluster :0</v>
      </c>
    </row>
    <row r="923" spans="1:11" x14ac:dyDescent="0.2">
      <c r="A923" t="s">
        <v>193</v>
      </c>
      <c r="B923" t="s">
        <v>1013</v>
      </c>
      <c r="C923">
        <v>23.38268785</v>
      </c>
      <c r="D923">
        <v>78.229968186037695</v>
      </c>
      <c r="E923">
        <v>1740</v>
      </c>
      <c r="F923">
        <v>-0.62079515002199248</v>
      </c>
      <c r="G923">
        <v>0</v>
      </c>
      <c r="H923">
        <v>40685.876859000004</v>
      </c>
      <c r="I923">
        <v>136120.1446437056</v>
      </c>
      <c r="J923">
        <v>0</v>
      </c>
      <c r="K923" t="str">
        <f t="shared" si="14"/>
        <v>Cluster :0 Sub-Cluster :0</v>
      </c>
    </row>
    <row r="924" spans="1:11" x14ac:dyDescent="0.2">
      <c r="A924" t="s">
        <v>193</v>
      </c>
      <c r="B924" t="s">
        <v>1014</v>
      </c>
      <c r="C924">
        <v>23.048854949999999</v>
      </c>
      <c r="D924">
        <v>77.678476540297453</v>
      </c>
      <c r="E924">
        <v>3720</v>
      </c>
      <c r="F924">
        <v>-0.28844530242145228</v>
      </c>
      <c r="G924">
        <v>0</v>
      </c>
      <c r="H924">
        <v>85741.740414</v>
      </c>
      <c r="I924">
        <v>288963.93272990652</v>
      </c>
      <c r="J924">
        <v>0</v>
      </c>
      <c r="K924" t="str">
        <f t="shared" si="14"/>
        <v>Cluster :0 Sub-Cluster :0</v>
      </c>
    </row>
    <row r="925" spans="1:11" x14ac:dyDescent="0.2">
      <c r="A925" t="s">
        <v>193</v>
      </c>
      <c r="B925" t="s">
        <v>193</v>
      </c>
      <c r="C925">
        <v>23.336918950000001</v>
      </c>
      <c r="D925">
        <v>77.7864623588748</v>
      </c>
      <c r="E925">
        <v>3120</v>
      </c>
      <c r="F925">
        <v>-0.38915737745191908</v>
      </c>
      <c r="G925">
        <v>0</v>
      </c>
      <c r="H925">
        <v>72811.187124000004</v>
      </c>
      <c r="I925">
        <v>242693.76255968941</v>
      </c>
      <c r="J925">
        <v>0</v>
      </c>
      <c r="K925" t="str">
        <f t="shared" si="14"/>
        <v>Cluster :0 Sub-Cluster :0</v>
      </c>
    </row>
    <row r="926" spans="1:11" x14ac:dyDescent="0.2">
      <c r="A926" t="s">
        <v>193</v>
      </c>
      <c r="B926" t="s">
        <v>1015</v>
      </c>
      <c r="C926">
        <v>23.275544549999999</v>
      </c>
      <c r="D926">
        <v>78.499837560394965</v>
      </c>
      <c r="E926">
        <v>2130</v>
      </c>
      <c r="F926">
        <v>-0.55533230125218913</v>
      </c>
      <c r="G926">
        <v>0</v>
      </c>
      <c r="H926">
        <v>49576.9098915</v>
      </c>
      <c r="I926">
        <v>167204.65400364131</v>
      </c>
      <c r="J926">
        <v>0</v>
      </c>
      <c r="K926" t="str">
        <f t="shared" si="14"/>
        <v>Cluster :0 Sub-Cluster :0</v>
      </c>
    </row>
    <row r="927" spans="1:11" x14ac:dyDescent="0.2">
      <c r="A927" t="s">
        <v>193</v>
      </c>
      <c r="B927" t="s">
        <v>1016</v>
      </c>
      <c r="C927">
        <v>23.0784205</v>
      </c>
      <c r="D927">
        <v>78.476724177380731</v>
      </c>
      <c r="E927">
        <v>2160</v>
      </c>
      <c r="F927">
        <v>-0.55029669750066579</v>
      </c>
      <c r="G927">
        <v>0</v>
      </c>
      <c r="H927">
        <v>49849.388279999999</v>
      </c>
      <c r="I927">
        <v>169509.7242231424</v>
      </c>
      <c r="J927">
        <v>0</v>
      </c>
      <c r="K927" t="str">
        <f t="shared" si="14"/>
        <v>Cluster :0 Sub-Cluster :0</v>
      </c>
    </row>
    <row r="928" spans="1:11" x14ac:dyDescent="0.2">
      <c r="A928" t="s">
        <v>194</v>
      </c>
      <c r="B928" t="s">
        <v>1017</v>
      </c>
      <c r="C928">
        <v>23.905668250000002</v>
      </c>
      <c r="D928">
        <v>77.017827269514441</v>
      </c>
      <c r="E928">
        <v>3900</v>
      </c>
      <c r="F928">
        <v>-0.25823167991231227</v>
      </c>
      <c r="G928">
        <v>0</v>
      </c>
      <c r="H928">
        <v>93232.106175000008</v>
      </c>
      <c r="I928">
        <v>300369.52635110629</v>
      </c>
      <c r="J928">
        <v>0</v>
      </c>
      <c r="K928" t="str">
        <f t="shared" si="14"/>
        <v>Cluster :0 Sub-Cluster :0</v>
      </c>
    </row>
    <row r="929" spans="1:11" x14ac:dyDescent="0.2">
      <c r="A929" t="s">
        <v>194</v>
      </c>
      <c r="B929" t="s">
        <v>1018</v>
      </c>
      <c r="C929">
        <v>24.0918645</v>
      </c>
      <c r="D929">
        <v>76.294853022800268</v>
      </c>
      <c r="E929">
        <v>2760</v>
      </c>
      <c r="F929">
        <v>-0.44958462247019909</v>
      </c>
      <c r="G929">
        <v>0</v>
      </c>
      <c r="H929">
        <v>66493.546019999994</v>
      </c>
      <c r="I929">
        <v>210573.79434292871</v>
      </c>
      <c r="J929">
        <v>0</v>
      </c>
      <c r="K929" t="str">
        <f t="shared" si="14"/>
        <v>Cluster :0 Sub-Cluster :0</v>
      </c>
    </row>
    <row r="930" spans="1:11" x14ac:dyDescent="0.2">
      <c r="A930" t="s">
        <v>194</v>
      </c>
      <c r="B930" t="s">
        <v>1019</v>
      </c>
      <c r="C930">
        <v>24.06472085</v>
      </c>
      <c r="D930">
        <v>76.58083098420127</v>
      </c>
      <c r="E930">
        <v>2670</v>
      </c>
      <c r="F930">
        <v>-0.46469143372476912</v>
      </c>
      <c r="G930">
        <v>0</v>
      </c>
      <c r="H930">
        <v>64252.804669500001</v>
      </c>
      <c r="I930">
        <v>204470.81872781739</v>
      </c>
      <c r="J930">
        <v>0</v>
      </c>
      <c r="K930" t="str">
        <f t="shared" si="14"/>
        <v>Cluster :0 Sub-Cluster :0</v>
      </c>
    </row>
    <row r="931" spans="1:11" x14ac:dyDescent="0.2">
      <c r="A931" t="s">
        <v>194</v>
      </c>
      <c r="B931" t="s">
        <v>1020</v>
      </c>
      <c r="C931">
        <v>23.62489575</v>
      </c>
      <c r="D931">
        <v>76.962602854749917</v>
      </c>
      <c r="E931">
        <v>3870</v>
      </c>
      <c r="F931">
        <v>-0.26326728366383573</v>
      </c>
      <c r="G931">
        <v>0</v>
      </c>
      <c r="H931">
        <v>91428.346552500007</v>
      </c>
      <c r="I931">
        <v>297845.27304788219</v>
      </c>
      <c r="J931">
        <v>0</v>
      </c>
      <c r="K931" t="str">
        <f t="shared" si="14"/>
        <v>Cluster :0 Sub-Cluster :0</v>
      </c>
    </row>
    <row r="932" spans="1:11" x14ac:dyDescent="0.2">
      <c r="A932" t="s">
        <v>194</v>
      </c>
      <c r="B932" t="s">
        <v>1021</v>
      </c>
      <c r="C932">
        <v>23.581785050000001</v>
      </c>
      <c r="D932">
        <v>76.781723483444395</v>
      </c>
      <c r="E932">
        <v>2370</v>
      </c>
      <c r="F932">
        <v>-0.5150474712400025</v>
      </c>
      <c r="G932">
        <v>0</v>
      </c>
      <c r="H932">
        <v>55888.830568500001</v>
      </c>
      <c r="I932">
        <v>181972.68465576321</v>
      </c>
      <c r="J932">
        <v>0</v>
      </c>
      <c r="K932" t="str">
        <f t="shared" si="14"/>
        <v>Cluster :0 Sub-Cluster :0</v>
      </c>
    </row>
    <row r="933" spans="1:11" x14ac:dyDescent="0.2">
      <c r="A933" t="s">
        <v>194</v>
      </c>
      <c r="B933" t="s">
        <v>194</v>
      </c>
      <c r="C933">
        <v>22.664827450000001</v>
      </c>
      <c r="D933">
        <v>74.952006583807602</v>
      </c>
      <c r="E933">
        <v>1410</v>
      </c>
      <c r="F933">
        <v>-0.67618679128874926</v>
      </c>
      <c r="G933">
        <v>0</v>
      </c>
      <c r="H933">
        <v>31957.406704500001</v>
      </c>
      <c r="I933">
        <v>105682.3292831687</v>
      </c>
      <c r="J933">
        <v>0</v>
      </c>
      <c r="K933" t="str">
        <f t="shared" si="14"/>
        <v>Cluster :0 Sub-Cluster :0</v>
      </c>
    </row>
    <row r="934" spans="1:11" x14ac:dyDescent="0.2">
      <c r="A934" t="s">
        <v>194</v>
      </c>
      <c r="B934" t="s">
        <v>1022</v>
      </c>
      <c r="C934">
        <v>23.678769150000001</v>
      </c>
      <c r="D934">
        <v>76.546160501080607</v>
      </c>
      <c r="E934">
        <v>2610</v>
      </c>
      <c r="F934">
        <v>-0.47476264122781581</v>
      </c>
      <c r="G934">
        <v>0</v>
      </c>
      <c r="H934">
        <v>61801.587481499999</v>
      </c>
      <c r="I934">
        <v>199785.47890782039</v>
      </c>
      <c r="J934">
        <v>0</v>
      </c>
      <c r="K934" t="str">
        <f t="shared" si="14"/>
        <v>Cluster :0 Sub-Cluster :0</v>
      </c>
    </row>
    <row r="935" spans="1:11" x14ac:dyDescent="0.2">
      <c r="A935" t="s">
        <v>195</v>
      </c>
      <c r="B935" t="s">
        <v>1023</v>
      </c>
      <c r="C935">
        <v>33.345739000000002</v>
      </c>
      <c r="D935">
        <v>74.546808097509427</v>
      </c>
      <c r="E935">
        <v>3210</v>
      </c>
      <c r="F935">
        <v>-0.37405056619734911</v>
      </c>
      <c r="G935">
        <v>2</v>
      </c>
      <c r="H935">
        <v>107039.82219000001</v>
      </c>
      <c r="I935">
        <v>239295.25399300529</v>
      </c>
      <c r="J935">
        <v>1</v>
      </c>
      <c r="K935" t="str">
        <f t="shared" si="14"/>
        <v>Cluster :2 Sub-Cluster :1</v>
      </c>
    </row>
    <row r="936" spans="1:11" x14ac:dyDescent="0.2">
      <c r="A936" t="s">
        <v>195</v>
      </c>
      <c r="B936" t="s">
        <v>1024</v>
      </c>
      <c r="C936">
        <v>33.4665149</v>
      </c>
      <c r="D936">
        <v>74.427214202573936</v>
      </c>
      <c r="E936">
        <v>930</v>
      </c>
      <c r="F936">
        <v>-0.75675645131312264</v>
      </c>
      <c r="G936">
        <v>2</v>
      </c>
      <c r="H936">
        <v>31123.858856999999</v>
      </c>
      <c r="I936">
        <v>69217.309208393766</v>
      </c>
      <c r="J936">
        <v>1</v>
      </c>
      <c r="K936" t="str">
        <f t="shared" si="14"/>
        <v>Cluster :2 Sub-Cluster :1</v>
      </c>
    </row>
    <row r="937" spans="1:11" x14ac:dyDescent="0.2">
      <c r="A937" t="s">
        <v>195</v>
      </c>
      <c r="B937" t="s">
        <v>1025</v>
      </c>
      <c r="C937">
        <v>33.2043301</v>
      </c>
      <c r="D937">
        <v>74.47527884309487</v>
      </c>
      <c r="E937">
        <v>1890</v>
      </c>
      <c r="F937">
        <v>-0.59561713126437588</v>
      </c>
      <c r="G937">
        <v>2</v>
      </c>
      <c r="H937">
        <v>62756.183889</v>
      </c>
      <c r="I937">
        <v>140758.27701344929</v>
      </c>
      <c r="J937">
        <v>1</v>
      </c>
      <c r="K937" t="str">
        <f t="shared" si="14"/>
        <v>Cluster :2 Sub-Cluster :1</v>
      </c>
    </row>
    <row r="938" spans="1:11" x14ac:dyDescent="0.2">
      <c r="A938" t="s">
        <v>195</v>
      </c>
      <c r="B938" t="s">
        <v>1026</v>
      </c>
      <c r="C938">
        <v>33.186973649999999</v>
      </c>
      <c r="D938">
        <v>74.204144345158284</v>
      </c>
      <c r="E938">
        <v>2340</v>
      </c>
      <c r="F938">
        <v>-0.52008307499152584</v>
      </c>
      <c r="G938">
        <v>2</v>
      </c>
      <c r="H938">
        <v>77657.518341000003</v>
      </c>
      <c r="I938">
        <v>173637.69776767041</v>
      </c>
      <c r="J938">
        <v>1</v>
      </c>
      <c r="K938" t="str">
        <f t="shared" si="14"/>
        <v>Cluster :2 Sub-Cluster :1</v>
      </c>
    </row>
    <row r="939" spans="1:11" x14ac:dyDescent="0.2">
      <c r="A939" t="s">
        <v>195</v>
      </c>
      <c r="B939" t="s">
        <v>1027</v>
      </c>
      <c r="C939">
        <v>33.378822399999997</v>
      </c>
      <c r="D939">
        <v>74.336831880103347</v>
      </c>
      <c r="E939">
        <v>4920</v>
      </c>
      <c r="F939">
        <v>-8.7021152360518897E-2</v>
      </c>
      <c r="G939">
        <v>2</v>
      </c>
      <c r="H939">
        <v>164223.80620799999</v>
      </c>
      <c r="I939">
        <v>365737.21285010851</v>
      </c>
      <c r="J939">
        <v>1</v>
      </c>
      <c r="K939" t="str">
        <f t="shared" si="14"/>
        <v>Cluster :2 Sub-Cluster :1</v>
      </c>
    </row>
    <row r="940" spans="1:11" x14ac:dyDescent="0.2">
      <c r="A940" t="s">
        <v>195</v>
      </c>
      <c r="B940" t="s">
        <v>1028</v>
      </c>
      <c r="C940">
        <v>33.053151800000002</v>
      </c>
      <c r="D940">
        <v>74.473642622160554</v>
      </c>
      <c r="E940">
        <v>1680</v>
      </c>
      <c r="F940">
        <v>-0.63086635752503917</v>
      </c>
      <c r="G940">
        <v>2</v>
      </c>
      <c r="H940">
        <v>55529.295024000006</v>
      </c>
      <c r="I940">
        <v>125115.71960522969</v>
      </c>
      <c r="J940">
        <v>1</v>
      </c>
      <c r="K940" t="str">
        <f t="shared" si="14"/>
        <v>Cluster :2 Sub-Cluster :1</v>
      </c>
    </row>
    <row r="941" spans="1:11" x14ac:dyDescent="0.2">
      <c r="A941" t="s">
        <v>195</v>
      </c>
      <c r="B941" t="s">
        <v>1029</v>
      </c>
      <c r="C941">
        <v>33.492269449999988</v>
      </c>
      <c r="D941">
        <v>74.36037571176891</v>
      </c>
      <c r="E941">
        <v>1770</v>
      </c>
      <c r="F941">
        <v>-0.61575954627046925</v>
      </c>
      <c r="G941">
        <v>2</v>
      </c>
      <c r="H941">
        <v>59281.316926499981</v>
      </c>
      <c r="I941">
        <v>131617.865009831</v>
      </c>
      <c r="J941">
        <v>1</v>
      </c>
      <c r="K941" t="str">
        <f t="shared" si="14"/>
        <v>Cluster :2 Sub-Cluster :1</v>
      </c>
    </row>
    <row r="942" spans="1:11" x14ac:dyDescent="0.2">
      <c r="A942" t="s">
        <v>196</v>
      </c>
      <c r="B942" t="s">
        <v>1030</v>
      </c>
      <c r="C942">
        <v>25.301252000000002</v>
      </c>
      <c r="D942">
        <v>73.927374499999999</v>
      </c>
      <c r="E942">
        <v>1620</v>
      </c>
      <c r="F942">
        <v>-0.64093756502808585</v>
      </c>
      <c r="G942">
        <v>0</v>
      </c>
      <c r="H942">
        <v>40988.02824</v>
      </c>
      <c r="I942">
        <v>119762.34669000001</v>
      </c>
      <c r="J942">
        <v>1</v>
      </c>
      <c r="K942" t="str">
        <f t="shared" si="14"/>
        <v>Cluster :0 Sub-Cluster :1</v>
      </c>
    </row>
    <row r="943" spans="1:11" x14ac:dyDescent="0.2">
      <c r="A943" t="s">
        <v>196</v>
      </c>
      <c r="B943" t="s">
        <v>1031</v>
      </c>
      <c r="C943">
        <v>25.738414500000001</v>
      </c>
      <c r="D943">
        <v>74.079374000000001</v>
      </c>
      <c r="E943">
        <v>2370</v>
      </c>
      <c r="F943">
        <v>-0.5150474712400025</v>
      </c>
      <c r="G943">
        <v>0</v>
      </c>
      <c r="H943">
        <v>61000.042365000001</v>
      </c>
      <c r="I943">
        <v>175568.11637999999</v>
      </c>
      <c r="J943">
        <v>1</v>
      </c>
      <c r="K943" t="str">
        <f t="shared" si="14"/>
        <v>Cluster :0 Sub-Cluster :1</v>
      </c>
    </row>
    <row r="944" spans="1:11" x14ac:dyDescent="0.2">
      <c r="A944" t="s">
        <v>196</v>
      </c>
      <c r="B944" t="s">
        <v>1032</v>
      </c>
      <c r="C944">
        <v>25.5295393</v>
      </c>
      <c r="D944">
        <v>73.908932800000002</v>
      </c>
      <c r="E944">
        <v>1500</v>
      </c>
      <c r="F944">
        <v>-0.66107998003417923</v>
      </c>
      <c r="G944">
        <v>0</v>
      </c>
      <c r="H944">
        <v>38294.308949999999</v>
      </c>
      <c r="I944">
        <v>110863.3992</v>
      </c>
      <c r="J944">
        <v>1</v>
      </c>
      <c r="K944" t="str">
        <f t="shared" si="14"/>
        <v>Cluster :0 Sub-Cluster :1</v>
      </c>
    </row>
    <row r="945" spans="1:11" x14ac:dyDescent="0.2">
      <c r="A945" t="s">
        <v>196</v>
      </c>
      <c r="B945" t="s">
        <v>1033</v>
      </c>
      <c r="C945">
        <v>25.148052799999999</v>
      </c>
      <c r="D945">
        <v>73.582747900000001</v>
      </c>
      <c r="E945">
        <v>2010</v>
      </c>
      <c r="F945">
        <v>-0.5754747162582825</v>
      </c>
      <c r="G945">
        <v>0</v>
      </c>
      <c r="H945">
        <v>50547.586128000003</v>
      </c>
      <c r="I945">
        <v>147901.323279</v>
      </c>
      <c r="J945">
        <v>1</v>
      </c>
      <c r="K945" t="str">
        <f t="shared" si="14"/>
        <v>Cluster :0 Sub-Cluster :1</v>
      </c>
    </row>
    <row r="946" spans="1:11" x14ac:dyDescent="0.2">
      <c r="A946" t="s">
        <v>196</v>
      </c>
      <c r="B946" t="s">
        <v>1034</v>
      </c>
      <c r="C946">
        <v>24.930345299999999</v>
      </c>
      <c r="D946">
        <v>73.822493699999995</v>
      </c>
      <c r="E946">
        <v>3360</v>
      </c>
      <c r="F946">
        <v>-0.34887254743973239</v>
      </c>
      <c r="G946">
        <v>0</v>
      </c>
      <c r="H946">
        <v>83765.960208000004</v>
      </c>
      <c r="I946">
        <v>248043.578832</v>
      </c>
      <c r="J946">
        <v>1</v>
      </c>
      <c r="K946" t="str">
        <f t="shared" si="14"/>
        <v>Cluster :0 Sub-Cluster :1</v>
      </c>
    </row>
    <row r="947" spans="1:11" x14ac:dyDescent="0.2">
      <c r="A947" t="s">
        <v>196</v>
      </c>
      <c r="B947" t="s">
        <v>1035</v>
      </c>
      <c r="C947">
        <v>25.00851415</v>
      </c>
      <c r="D947">
        <v>74.158501143581503</v>
      </c>
      <c r="E947">
        <v>1800</v>
      </c>
      <c r="F947">
        <v>-0.61072394251894591</v>
      </c>
      <c r="G947">
        <v>0</v>
      </c>
      <c r="H947">
        <v>45015.325470000003</v>
      </c>
      <c r="I947">
        <v>133485.30205844669</v>
      </c>
      <c r="J947">
        <v>1</v>
      </c>
      <c r="K947" t="str">
        <f t="shared" si="14"/>
        <v>Cluster :0 Sub-Cluster :1</v>
      </c>
    </row>
    <row r="948" spans="1:11" x14ac:dyDescent="0.2">
      <c r="A948" t="s">
        <v>196</v>
      </c>
      <c r="B948" t="s">
        <v>196</v>
      </c>
      <c r="C948">
        <v>25.0585825</v>
      </c>
      <c r="D948">
        <v>73.888081600000007</v>
      </c>
      <c r="E948">
        <v>3240</v>
      </c>
      <c r="F948">
        <v>-0.36901496244582571</v>
      </c>
      <c r="G948">
        <v>0</v>
      </c>
      <c r="H948">
        <v>81189.8073</v>
      </c>
      <c r="I948">
        <v>239397.384384</v>
      </c>
      <c r="J948">
        <v>1</v>
      </c>
      <c r="K948" t="str">
        <f t="shared" si="14"/>
        <v>Cluster :0 Sub-Cluster :1</v>
      </c>
    </row>
    <row r="949" spans="1:11" x14ac:dyDescent="0.2">
      <c r="A949" t="s">
        <v>197</v>
      </c>
      <c r="B949" t="s">
        <v>1036</v>
      </c>
      <c r="C949">
        <v>33.444297900000002</v>
      </c>
      <c r="D949">
        <v>75.16109232255917</v>
      </c>
      <c r="E949">
        <v>3270</v>
      </c>
      <c r="F949">
        <v>-0.36397935869430242</v>
      </c>
      <c r="G949">
        <v>2</v>
      </c>
      <c r="H949">
        <v>109362.854133</v>
      </c>
      <c r="I949">
        <v>245776.77189476849</v>
      </c>
      <c r="J949">
        <v>1</v>
      </c>
      <c r="K949" t="str">
        <f t="shared" si="14"/>
        <v>Cluster :2 Sub-Cluster :1</v>
      </c>
    </row>
    <row r="950" spans="1:11" x14ac:dyDescent="0.2">
      <c r="A950" t="s">
        <v>197</v>
      </c>
      <c r="B950" t="s">
        <v>197</v>
      </c>
      <c r="C950">
        <v>33.238704200000001</v>
      </c>
      <c r="D950">
        <v>75.240444800000006</v>
      </c>
      <c r="E950">
        <v>4140</v>
      </c>
      <c r="F950">
        <v>-0.21794684990012561</v>
      </c>
      <c r="G950">
        <v>2</v>
      </c>
      <c r="H950">
        <v>137608.235388</v>
      </c>
      <c r="I950">
        <v>311495.44147199998</v>
      </c>
      <c r="J950">
        <v>1</v>
      </c>
      <c r="K950" t="str">
        <f t="shared" si="14"/>
        <v>Cluster :2 Sub-Cluster :1</v>
      </c>
    </row>
    <row r="951" spans="1:11" x14ac:dyDescent="0.2">
      <c r="A951" t="s">
        <v>198</v>
      </c>
      <c r="B951" t="s">
        <v>52</v>
      </c>
      <c r="C951">
        <v>28.868310999999999</v>
      </c>
      <c r="D951">
        <v>79.298074966959348</v>
      </c>
      <c r="E951">
        <v>5280</v>
      </c>
      <c r="F951">
        <v>-2.6593907342238869E-2</v>
      </c>
      <c r="G951">
        <v>2</v>
      </c>
      <c r="H951">
        <v>152424.68208</v>
      </c>
      <c r="I951">
        <v>418693.83582554542</v>
      </c>
      <c r="J951">
        <v>4</v>
      </c>
      <c r="K951" t="str">
        <f t="shared" si="14"/>
        <v>Cluster :2 Sub-Cluster :4</v>
      </c>
    </row>
    <row r="952" spans="1:11" x14ac:dyDescent="0.2">
      <c r="A952" t="s">
        <v>198</v>
      </c>
      <c r="B952" t="s">
        <v>1037</v>
      </c>
      <c r="C952">
        <v>28.680258949999999</v>
      </c>
      <c r="D952">
        <v>79.172186239829273</v>
      </c>
      <c r="E952">
        <v>4620</v>
      </c>
      <c r="F952">
        <v>-0.13737718987575229</v>
      </c>
      <c r="G952">
        <v>2</v>
      </c>
      <c r="H952">
        <v>132502.79634900001</v>
      </c>
      <c r="I952">
        <v>365775.50042801118</v>
      </c>
      <c r="J952">
        <v>4</v>
      </c>
      <c r="K952" t="str">
        <f t="shared" si="14"/>
        <v>Cluster :2 Sub-Cluster :4</v>
      </c>
    </row>
    <row r="953" spans="1:11" x14ac:dyDescent="0.2">
      <c r="A953" t="s">
        <v>198</v>
      </c>
      <c r="B953" t="s">
        <v>198</v>
      </c>
      <c r="C953">
        <v>25.317194700000002</v>
      </c>
      <c r="D953">
        <v>81.919373500000006</v>
      </c>
      <c r="E953">
        <v>2190</v>
      </c>
      <c r="F953">
        <v>-0.54526109374914244</v>
      </c>
      <c r="G953">
        <v>1</v>
      </c>
      <c r="H953">
        <v>55444.656392999997</v>
      </c>
      <c r="I953">
        <v>179403.42796500001</v>
      </c>
      <c r="J953">
        <v>1</v>
      </c>
      <c r="K953" t="str">
        <f t="shared" si="14"/>
        <v>Cluster :1 Sub-Cluster :1</v>
      </c>
    </row>
    <row r="954" spans="1:11" x14ac:dyDescent="0.2">
      <c r="A954" t="s">
        <v>198</v>
      </c>
      <c r="B954" t="s">
        <v>667</v>
      </c>
      <c r="C954">
        <v>28.57064695</v>
      </c>
      <c r="D954">
        <v>79.01989789828005</v>
      </c>
      <c r="E954">
        <v>4890</v>
      </c>
      <c r="F954">
        <v>-9.205675611204224E-2</v>
      </c>
      <c r="G954">
        <v>2</v>
      </c>
      <c r="H954">
        <v>139710.46358549999</v>
      </c>
      <c r="I954">
        <v>386407.30072258943</v>
      </c>
      <c r="J954">
        <v>4</v>
      </c>
      <c r="K954" t="str">
        <f t="shared" si="14"/>
        <v>Cluster :2 Sub-Cluster :4</v>
      </c>
    </row>
    <row r="955" spans="1:11" x14ac:dyDescent="0.2">
      <c r="A955" t="s">
        <v>198</v>
      </c>
      <c r="B955" t="s">
        <v>1038</v>
      </c>
      <c r="C955">
        <v>29.015158599999999</v>
      </c>
      <c r="D955">
        <v>79.100480810938933</v>
      </c>
      <c r="E955">
        <v>4710</v>
      </c>
      <c r="F955">
        <v>-0.1222703786211823</v>
      </c>
      <c r="G955">
        <v>2</v>
      </c>
      <c r="H955">
        <v>136661.39700600001</v>
      </c>
      <c r="I955">
        <v>372563.26461952238</v>
      </c>
      <c r="J955">
        <v>4</v>
      </c>
      <c r="K955" t="str">
        <f t="shared" si="14"/>
        <v>Cluster :2 Sub-Cluster :4</v>
      </c>
    </row>
    <row r="956" spans="1:11" x14ac:dyDescent="0.2">
      <c r="A956" t="s">
        <v>198</v>
      </c>
      <c r="B956" t="s">
        <v>304</v>
      </c>
      <c r="C956">
        <v>28.981558849999999</v>
      </c>
      <c r="D956">
        <v>78.974731553485398</v>
      </c>
      <c r="E956">
        <v>4710</v>
      </c>
      <c r="F956">
        <v>-0.1222703786211823</v>
      </c>
      <c r="G956">
        <v>2</v>
      </c>
      <c r="H956">
        <v>136503.14218349999</v>
      </c>
      <c r="I956">
        <v>371970.98561691621</v>
      </c>
      <c r="J956">
        <v>4</v>
      </c>
      <c r="K956" t="str">
        <f t="shared" si="14"/>
        <v>Cluster :2 Sub-Cluster :4</v>
      </c>
    </row>
    <row r="957" spans="1:11" x14ac:dyDescent="0.2">
      <c r="A957" t="s">
        <v>199</v>
      </c>
      <c r="B957" t="s">
        <v>1039</v>
      </c>
      <c r="C957">
        <v>23.786473699999998</v>
      </c>
      <c r="D957">
        <v>75.559101520648824</v>
      </c>
      <c r="E957">
        <v>1560</v>
      </c>
      <c r="F957">
        <v>-0.65100877253113254</v>
      </c>
      <c r="G957">
        <v>0</v>
      </c>
      <c r="H957">
        <v>37106.898972000003</v>
      </c>
      <c r="I957">
        <v>117872.19837221219</v>
      </c>
      <c r="J957">
        <v>0</v>
      </c>
      <c r="K957" t="str">
        <f t="shared" si="14"/>
        <v>Cluster :0 Sub-Cluster :0</v>
      </c>
    </row>
    <row r="958" spans="1:11" x14ac:dyDescent="0.2">
      <c r="A958" t="s">
        <v>199</v>
      </c>
      <c r="B958" t="s">
        <v>1040</v>
      </c>
      <c r="C958">
        <v>23.3623726</v>
      </c>
      <c r="D958">
        <v>74.663482432404507</v>
      </c>
      <c r="E958">
        <v>1110</v>
      </c>
      <c r="F958">
        <v>-0.72654282880398258</v>
      </c>
      <c r="G958">
        <v>0</v>
      </c>
      <c r="H958">
        <v>25932.233585999998</v>
      </c>
      <c r="I958">
        <v>82876.465499968996</v>
      </c>
      <c r="J958">
        <v>0</v>
      </c>
      <c r="K958" t="str">
        <f t="shared" si="14"/>
        <v>Cluster :0 Sub-Cluster :0</v>
      </c>
    </row>
    <row r="959" spans="1:11" x14ac:dyDescent="0.2">
      <c r="A959" t="s">
        <v>199</v>
      </c>
      <c r="B959" t="s">
        <v>1041</v>
      </c>
      <c r="C959">
        <v>23.637939200000002</v>
      </c>
      <c r="D959">
        <v>75.128175600000006</v>
      </c>
      <c r="E959">
        <v>3390</v>
      </c>
      <c r="F959">
        <v>-0.34383694368820911</v>
      </c>
      <c r="G959">
        <v>0</v>
      </c>
      <c r="H959">
        <v>80132.613888000007</v>
      </c>
      <c r="I959">
        <v>254684.51528399999</v>
      </c>
      <c r="J959">
        <v>0</v>
      </c>
      <c r="K959" t="str">
        <f t="shared" si="14"/>
        <v>Cluster :0 Sub-Cluster :0</v>
      </c>
    </row>
    <row r="960" spans="1:11" x14ac:dyDescent="0.2">
      <c r="A960" t="s">
        <v>199</v>
      </c>
      <c r="B960" t="s">
        <v>1042</v>
      </c>
      <c r="C960">
        <v>23.66512685</v>
      </c>
      <c r="D960">
        <v>75.010514009109841</v>
      </c>
      <c r="E960">
        <v>1890</v>
      </c>
      <c r="F960">
        <v>-0.59561713126437588</v>
      </c>
      <c r="G960">
        <v>0</v>
      </c>
      <c r="H960">
        <v>44727.089746500002</v>
      </c>
      <c r="I960">
        <v>141769.87147721759</v>
      </c>
      <c r="J960">
        <v>0</v>
      </c>
      <c r="K960" t="str">
        <f t="shared" si="14"/>
        <v>Cluster :0 Sub-Cluster :0</v>
      </c>
    </row>
    <row r="961" spans="1:11" x14ac:dyDescent="0.2">
      <c r="A961" t="s">
        <v>199</v>
      </c>
      <c r="B961" t="s">
        <v>199</v>
      </c>
      <c r="C961">
        <v>23.323210199999998</v>
      </c>
      <c r="D961">
        <v>75.042966814986599</v>
      </c>
      <c r="E961">
        <v>7710</v>
      </c>
      <c r="F961">
        <v>0.38128999653115142</v>
      </c>
      <c r="G961">
        <v>0</v>
      </c>
      <c r="H961">
        <v>179821.95064200001</v>
      </c>
      <c r="I961">
        <v>578581.2741435467</v>
      </c>
      <c r="J961">
        <v>0</v>
      </c>
      <c r="K961" t="str">
        <f t="shared" si="14"/>
        <v>Cluster :0 Sub-Cluster :0</v>
      </c>
    </row>
    <row r="962" spans="1:11" x14ac:dyDescent="0.2">
      <c r="A962" t="s">
        <v>199</v>
      </c>
      <c r="B962" t="s">
        <v>1043</v>
      </c>
      <c r="C962">
        <v>23.237432399999999</v>
      </c>
      <c r="D962">
        <v>74.876766711994037</v>
      </c>
      <c r="E962">
        <v>1170</v>
      </c>
      <c r="F962">
        <v>-0.71647162130093589</v>
      </c>
      <c r="G962">
        <v>0</v>
      </c>
      <c r="H962">
        <v>27187.795908</v>
      </c>
      <c r="I962">
        <v>87605.817053033024</v>
      </c>
      <c r="J962">
        <v>0</v>
      </c>
      <c r="K962" t="str">
        <f t="shared" si="14"/>
        <v>Cluster :0 Sub-Cluster :0</v>
      </c>
    </row>
    <row r="963" spans="1:11" x14ac:dyDescent="0.2">
      <c r="A963" t="s">
        <v>199</v>
      </c>
      <c r="B963" t="s">
        <v>1044</v>
      </c>
      <c r="C963">
        <v>23.462571000000001</v>
      </c>
      <c r="D963">
        <v>74.923607200000006</v>
      </c>
      <c r="E963">
        <v>1860</v>
      </c>
      <c r="F963">
        <v>-0.60065273501589922</v>
      </c>
      <c r="G963">
        <v>0</v>
      </c>
      <c r="H963">
        <v>43640.382060000004</v>
      </c>
      <c r="I963">
        <v>139357.909392</v>
      </c>
      <c r="J963">
        <v>0</v>
      </c>
      <c r="K963" t="str">
        <f t="shared" ref="K963:K1026" si="15">CONCATENATE("Cluster :", G963, " Sub-Cluster :", J963)</f>
        <v>Cluster :0 Sub-Cluster :0</v>
      </c>
    </row>
    <row r="964" spans="1:11" x14ac:dyDescent="0.2">
      <c r="A964" t="s">
        <v>199</v>
      </c>
      <c r="B964" t="s">
        <v>1045</v>
      </c>
      <c r="C964">
        <v>23.715645250000001</v>
      </c>
      <c r="D964">
        <v>75.390732529906444</v>
      </c>
      <c r="E964">
        <v>1500</v>
      </c>
      <c r="F964">
        <v>-0.66107998003417923</v>
      </c>
      <c r="G964">
        <v>0</v>
      </c>
      <c r="H964">
        <v>35573.467875000002</v>
      </c>
      <c r="I964">
        <v>113086.0987948597</v>
      </c>
      <c r="J964">
        <v>0</v>
      </c>
      <c r="K964" t="str">
        <f t="shared" si="15"/>
        <v>Cluster :0 Sub-Cluster :0</v>
      </c>
    </row>
    <row r="965" spans="1:11" x14ac:dyDescent="0.2">
      <c r="A965" t="s">
        <v>200</v>
      </c>
      <c r="B965" t="s">
        <v>1046</v>
      </c>
      <c r="C965">
        <v>33.33603205</v>
      </c>
      <c r="D965">
        <v>74.840312024892341</v>
      </c>
      <c r="E965">
        <v>3870</v>
      </c>
      <c r="F965">
        <v>-0.26326728366383573</v>
      </c>
      <c r="G965">
        <v>2</v>
      </c>
      <c r="H965">
        <v>129010.4440335</v>
      </c>
      <c r="I965">
        <v>289632.00753633329</v>
      </c>
      <c r="J965">
        <v>1</v>
      </c>
      <c r="K965" t="str">
        <f t="shared" si="15"/>
        <v>Cluster :2 Sub-Cluster :1</v>
      </c>
    </row>
    <row r="966" spans="1:11" x14ac:dyDescent="0.2">
      <c r="A966" t="s">
        <v>200</v>
      </c>
      <c r="B966" t="s">
        <v>200</v>
      </c>
      <c r="C966">
        <v>33.079177100000003</v>
      </c>
      <c r="D966">
        <v>74.836294699999996</v>
      </c>
      <c r="E966">
        <v>4320</v>
      </c>
      <c r="F966">
        <v>-0.18773322739098561</v>
      </c>
      <c r="G966">
        <v>2</v>
      </c>
      <c r="H966">
        <v>142902.04507200001</v>
      </c>
      <c r="I966">
        <v>323292.79310399998</v>
      </c>
      <c r="J966">
        <v>1</v>
      </c>
      <c r="K966" t="str">
        <f t="shared" si="15"/>
        <v>Cluster :2 Sub-Cluster :1</v>
      </c>
    </row>
    <row r="967" spans="1:11" x14ac:dyDescent="0.2">
      <c r="A967" t="s">
        <v>201</v>
      </c>
      <c r="B967" t="s">
        <v>1047</v>
      </c>
      <c r="C967">
        <v>24.4805244</v>
      </c>
      <c r="D967">
        <v>81.55201851082191</v>
      </c>
      <c r="E967">
        <v>1770</v>
      </c>
      <c r="F967">
        <v>-0.61575954627046925</v>
      </c>
      <c r="G967">
        <v>1</v>
      </c>
      <c r="H967">
        <v>43330.528187999997</v>
      </c>
      <c r="I967">
        <v>144347.07276415479</v>
      </c>
      <c r="J967">
        <v>2</v>
      </c>
      <c r="K967" t="str">
        <f t="shared" si="15"/>
        <v>Cluster :1 Sub-Cluster :2</v>
      </c>
    </row>
    <row r="968" spans="1:11" x14ac:dyDescent="0.2">
      <c r="A968" t="s">
        <v>201</v>
      </c>
      <c r="B968" t="s">
        <v>1048</v>
      </c>
      <c r="C968">
        <v>24.770832500000001</v>
      </c>
      <c r="D968">
        <v>82.084065100000004</v>
      </c>
      <c r="E968">
        <v>3540</v>
      </c>
      <c r="F968">
        <v>-0.31865892493059239</v>
      </c>
      <c r="G968">
        <v>1</v>
      </c>
      <c r="H968">
        <v>87688.747050000005</v>
      </c>
      <c r="I968">
        <v>290577.59045399999</v>
      </c>
      <c r="J968">
        <v>1</v>
      </c>
      <c r="K968" t="str">
        <f t="shared" si="15"/>
        <v>Cluster :1 Sub-Cluster :1</v>
      </c>
    </row>
    <row r="969" spans="1:11" x14ac:dyDescent="0.2">
      <c r="A969" t="s">
        <v>201</v>
      </c>
      <c r="B969" t="s">
        <v>439</v>
      </c>
      <c r="C969">
        <v>24.5520432</v>
      </c>
      <c r="D969">
        <v>81.243447856253397</v>
      </c>
      <c r="E969">
        <v>6660</v>
      </c>
      <c r="F969">
        <v>0.2050438652278346</v>
      </c>
      <c r="G969">
        <v>1</v>
      </c>
      <c r="H969">
        <v>163516.607712</v>
      </c>
      <c r="I969">
        <v>541081.36272264761</v>
      </c>
      <c r="J969">
        <v>2</v>
      </c>
      <c r="K969" t="str">
        <f t="shared" si="15"/>
        <v>Cluster :1 Sub-Cluster :2</v>
      </c>
    </row>
    <row r="970" spans="1:11" x14ac:dyDescent="0.2">
      <c r="A970" t="s">
        <v>201</v>
      </c>
      <c r="B970" t="s">
        <v>1049</v>
      </c>
      <c r="C970">
        <v>25.014432249999999</v>
      </c>
      <c r="D970">
        <v>81.472512389893382</v>
      </c>
      <c r="E970">
        <v>3000</v>
      </c>
      <c r="F970">
        <v>-0.4092997924580124</v>
      </c>
      <c r="G970">
        <v>1</v>
      </c>
      <c r="H970">
        <v>75043.296749999994</v>
      </c>
      <c r="I970">
        <v>244417.53716968009</v>
      </c>
      <c r="J970">
        <v>2</v>
      </c>
      <c r="K970" t="str">
        <f t="shared" si="15"/>
        <v>Cluster :1 Sub-Cluster :2</v>
      </c>
    </row>
    <row r="971" spans="1:11" x14ac:dyDescent="0.2">
      <c r="A971" t="s">
        <v>201</v>
      </c>
      <c r="B971" t="s">
        <v>1050</v>
      </c>
      <c r="C971">
        <v>24.664306549999999</v>
      </c>
      <c r="D971">
        <v>81.541177883669917</v>
      </c>
      <c r="E971">
        <v>3000</v>
      </c>
      <c r="F971">
        <v>-0.4092997924580124</v>
      </c>
      <c r="G971">
        <v>1</v>
      </c>
      <c r="H971">
        <v>73992.919649999996</v>
      </c>
      <c r="I971">
        <v>244623.53365100981</v>
      </c>
      <c r="J971">
        <v>2</v>
      </c>
      <c r="K971" t="str">
        <f t="shared" si="15"/>
        <v>Cluster :1 Sub-Cluster :2</v>
      </c>
    </row>
    <row r="972" spans="1:11" x14ac:dyDescent="0.2">
      <c r="A972" t="s">
        <v>201</v>
      </c>
      <c r="B972" t="s">
        <v>1051</v>
      </c>
      <c r="C972">
        <v>24.599765900000001</v>
      </c>
      <c r="D972">
        <v>81.525787577806796</v>
      </c>
      <c r="E972">
        <v>1440</v>
      </c>
      <c r="F972">
        <v>-0.67115118753722591</v>
      </c>
      <c r="G972">
        <v>1</v>
      </c>
      <c r="H972">
        <v>35423.662896000002</v>
      </c>
      <c r="I972">
        <v>117397.13411204179</v>
      </c>
      <c r="J972">
        <v>2</v>
      </c>
      <c r="K972" t="str">
        <f t="shared" si="15"/>
        <v>Cluster :1 Sub-Cluster :2</v>
      </c>
    </row>
    <row r="973" spans="1:11" x14ac:dyDescent="0.2">
      <c r="A973" t="s">
        <v>201</v>
      </c>
      <c r="B973" t="s">
        <v>1052</v>
      </c>
      <c r="C973">
        <v>24.8189779</v>
      </c>
      <c r="D973">
        <v>81.204492886334094</v>
      </c>
      <c r="E973">
        <v>2160</v>
      </c>
      <c r="F973">
        <v>-0.55029669750066579</v>
      </c>
      <c r="G973">
        <v>1</v>
      </c>
      <c r="H973">
        <v>53608.992264</v>
      </c>
      <c r="I973">
        <v>175401.7046344816</v>
      </c>
      <c r="J973">
        <v>2</v>
      </c>
      <c r="K973" t="str">
        <f t="shared" si="15"/>
        <v>Cluster :1 Sub-Cluster :2</v>
      </c>
    </row>
    <row r="974" spans="1:11" x14ac:dyDescent="0.2">
      <c r="A974" t="s">
        <v>201</v>
      </c>
      <c r="B974" t="s">
        <v>1053</v>
      </c>
      <c r="C974">
        <v>24.77548505</v>
      </c>
      <c r="D974">
        <v>81.431362802368866</v>
      </c>
      <c r="E974">
        <v>2730</v>
      </c>
      <c r="F974">
        <v>-0.45462022622172238</v>
      </c>
      <c r="G974">
        <v>1</v>
      </c>
      <c r="H974">
        <v>67637.074186500002</v>
      </c>
      <c r="I974">
        <v>222307.62045046699</v>
      </c>
      <c r="J974">
        <v>2</v>
      </c>
      <c r="K974" t="str">
        <f t="shared" si="15"/>
        <v>Cluster :1 Sub-Cluster :2</v>
      </c>
    </row>
    <row r="975" spans="1:11" x14ac:dyDescent="0.2">
      <c r="A975" t="s">
        <v>201</v>
      </c>
      <c r="B975" t="s">
        <v>1054</v>
      </c>
      <c r="C975">
        <v>24.97565565</v>
      </c>
      <c r="D975">
        <v>81.792390662318383</v>
      </c>
      <c r="E975">
        <v>3510</v>
      </c>
      <c r="F975">
        <v>-0.32369452868211568</v>
      </c>
      <c r="G975">
        <v>1</v>
      </c>
      <c r="H975">
        <v>87664.551331499999</v>
      </c>
      <c r="I975">
        <v>287091.29122473748</v>
      </c>
      <c r="J975">
        <v>1</v>
      </c>
      <c r="K975" t="str">
        <f t="shared" si="15"/>
        <v>Cluster :1 Sub-Cluster :1</v>
      </c>
    </row>
    <row r="976" spans="1:11" x14ac:dyDescent="0.2">
      <c r="A976" t="s">
        <v>202</v>
      </c>
      <c r="B976" t="s">
        <v>1055</v>
      </c>
      <c r="C976">
        <v>28.059693599999999</v>
      </c>
      <c r="D976">
        <v>76.576616750628546</v>
      </c>
      <c r="E976">
        <v>3660</v>
      </c>
      <c r="F976">
        <v>-0.29851650992449902</v>
      </c>
      <c r="G976">
        <v>2</v>
      </c>
      <c r="H976">
        <v>102698.47857599999</v>
      </c>
      <c r="I976">
        <v>280270.41730730049</v>
      </c>
      <c r="J976">
        <v>2</v>
      </c>
      <c r="K976" t="str">
        <f t="shared" si="15"/>
        <v>Cluster :2 Sub-Cluster :2</v>
      </c>
    </row>
    <row r="977" spans="1:11" x14ac:dyDescent="0.2">
      <c r="A977" t="s">
        <v>202</v>
      </c>
      <c r="B977" t="s">
        <v>1056</v>
      </c>
      <c r="C977">
        <v>28.3921086</v>
      </c>
      <c r="D977">
        <v>76.450121550795402</v>
      </c>
      <c r="E977">
        <v>3600</v>
      </c>
      <c r="F977">
        <v>-0.3085877174275457</v>
      </c>
      <c r="G977">
        <v>2</v>
      </c>
      <c r="H977">
        <v>102211.59096</v>
      </c>
      <c r="I977">
        <v>275220.43758286338</v>
      </c>
      <c r="J977">
        <v>2</v>
      </c>
      <c r="K977" t="str">
        <f t="shared" si="15"/>
        <v>Cluster :2 Sub-Cluster :2</v>
      </c>
    </row>
    <row r="978" spans="1:11" x14ac:dyDescent="0.2">
      <c r="A978" t="s">
        <v>202</v>
      </c>
      <c r="B978" t="s">
        <v>202</v>
      </c>
      <c r="C978">
        <v>28.195646799999999</v>
      </c>
      <c r="D978">
        <v>76.616517900000005</v>
      </c>
      <c r="E978">
        <v>18120</v>
      </c>
      <c r="F978">
        <v>2.128644498309749</v>
      </c>
      <c r="G978">
        <v>2</v>
      </c>
      <c r="H978">
        <v>510905.120016</v>
      </c>
      <c r="I978">
        <v>1388291.3043480001</v>
      </c>
      <c r="J978">
        <v>0</v>
      </c>
      <c r="K978" t="str">
        <f t="shared" si="15"/>
        <v>Cluster :2 Sub-Cluster :0</v>
      </c>
    </row>
    <row r="979" spans="1:11" x14ac:dyDescent="0.2">
      <c r="A979" t="s">
        <v>203</v>
      </c>
      <c r="B979" t="s">
        <v>1057</v>
      </c>
      <c r="C979">
        <v>28.969909399999999</v>
      </c>
      <c r="D979">
        <v>76.350740126220842</v>
      </c>
      <c r="E979">
        <v>5730</v>
      </c>
      <c r="F979">
        <v>4.8940148930611167E-2</v>
      </c>
      <c r="G979">
        <v>2</v>
      </c>
      <c r="H979">
        <v>165997.580862</v>
      </c>
      <c r="I979">
        <v>437489.74092324538</v>
      </c>
      <c r="J979">
        <v>2</v>
      </c>
      <c r="K979" t="str">
        <f t="shared" si="15"/>
        <v>Cluster :2 Sub-Cluster :2</v>
      </c>
    </row>
    <row r="980" spans="1:11" x14ac:dyDescent="0.2">
      <c r="A980" t="s">
        <v>203</v>
      </c>
      <c r="B980" t="s">
        <v>203</v>
      </c>
      <c r="C980">
        <v>28.901089899999999</v>
      </c>
      <c r="D980">
        <v>76.580193499999993</v>
      </c>
      <c r="E980">
        <v>20700</v>
      </c>
      <c r="F980">
        <v>2.5617064209407561</v>
      </c>
      <c r="G980">
        <v>2</v>
      </c>
      <c r="H980">
        <v>598252.56092999992</v>
      </c>
      <c r="I980">
        <v>1585210.0054500001</v>
      </c>
      <c r="J980">
        <v>0</v>
      </c>
      <c r="K980" t="str">
        <f t="shared" si="15"/>
        <v>Cluster :2 Sub-Cluster :0</v>
      </c>
    </row>
    <row r="981" spans="1:11" x14ac:dyDescent="0.2">
      <c r="A981" t="s">
        <v>203</v>
      </c>
      <c r="B981" t="s">
        <v>1058</v>
      </c>
      <c r="C981">
        <v>28.777066399999999</v>
      </c>
      <c r="D981">
        <v>76.770314900000002</v>
      </c>
      <c r="E981">
        <v>3510</v>
      </c>
      <c r="F981">
        <v>-0.32369452868211568</v>
      </c>
      <c r="G981">
        <v>2</v>
      </c>
      <c r="H981">
        <v>101007.503064</v>
      </c>
      <c r="I981">
        <v>269463.805299</v>
      </c>
      <c r="J981">
        <v>2</v>
      </c>
      <c r="K981" t="str">
        <f t="shared" si="15"/>
        <v>Cluster :2 Sub-Cluster :2</v>
      </c>
    </row>
    <row r="982" spans="1:11" x14ac:dyDescent="0.2">
      <c r="A982" t="s">
        <v>204</v>
      </c>
      <c r="B982" t="s">
        <v>1059</v>
      </c>
      <c r="C982">
        <v>30.400880900000001</v>
      </c>
      <c r="D982">
        <v>78.957924800000001</v>
      </c>
      <c r="E982">
        <v>930</v>
      </c>
      <c r="F982">
        <v>-0.75675645131312264</v>
      </c>
      <c r="G982">
        <v>2</v>
      </c>
      <c r="H982">
        <v>28272.819237</v>
      </c>
      <c r="I982">
        <v>73430.870064000002</v>
      </c>
      <c r="J982">
        <v>4</v>
      </c>
      <c r="K982" t="str">
        <f t="shared" si="15"/>
        <v>Cluster :2 Sub-Cluster :4</v>
      </c>
    </row>
    <row r="983" spans="1:11" x14ac:dyDescent="0.2">
      <c r="A983" t="s">
        <v>204</v>
      </c>
      <c r="B983" t="s">
        <v>204</v>
      </c>
      <c r="C983">
        <v>30.286560000000001</v>
      </c>
      <c r="D983">
        <v>78.980720000000005</v>
      </c>
      <c r="E983">
        <v>1380</v>
      </c>
      <c r="F983">
        <v>-0.6812223950402726</v>
      </c>
      <c r="G983">
        <v>2</v>
      </c>
      <c r="H983">
        <v>41795.452799999999</v>
      </c>
      <c r="I983">
        <v>108993.3936</v>
      </c>
      <c r="J983">
        <v>4</v>
      </c>
      <c r="K983" t="str">
        <f t="shared" si="15"/>
        <v>Cluster :2 Sub-Cluster :4</v>
      </c>
    </row>
    <row r="984" spans="1:11" x14ac:dyDescent="0.2">
      <c r="A984" t="s">
        <v>204</v>
      </c>
      <c r="B984" t="s">
        <v>1060</v>
      </c>
      <c r="C984">
        <v>30.513951800000001</v>
      </c>
      <c r="D984">
        <v>79.094756000000004</v>
      </c>
      <c r="E984">
        <v>1290</v>
      </c>
      <c r="F984">
        <v>-0.69632920629484263</v>
      </c>
      <c r="G984">
        <v>2</v>
      </c>
      <c r="H984">
        <v>39362.997821999998</v>
      </c>
      <c r="I984">
        <v>102032.23523999999</v>
      </c>
      <c r="J984">
        <v>4</v>
      </c>
      <c r="K984" t="str">
        <f t="shared" si="15"/>
        <v>Cluster :2 Sub-Cluster :4</v>
      </c>
    </row>
    <row r="985" spans="1:11" x14ac:dyDescent="0.2">
      <c r="A985" t="s">
        <v>205</v>
      </c>
      <c r="B985" t="s">
        <v>1061</v>
      </c>
      <c r="C985">
        <v>31.234677300000001</v>
      </c>
      <c r="D985">
        <v>76.497310400000003</v>
      </c>
      <c r="E985">
        <v>6360</v>
      </c>
      <c r="F985">
        <v>0.1546878277126012</v>
      </c>
      <c r="G985">
        <v>2</v>
      </c>
      <c r="H985">
        <v>198652.547628</v>
      </c>
      <c r="I985">
        <v>486522.89414400002</v>
      </c>
      <c r="J985">
        <v>3</v>
      </c>
      <c r="K985" t="str">
        <f t="shared" si="15"/>
        <v>Cluster :2 Sub-Cluster :3</v>
      </c>
    </row>
    <row r="986" spans="1:11" x14ac:dyDescent="0.2">
      <c r="A986" t="s">
        <v>205</v>
      </c>
      <c r="B986" t="s">
        <v>1062</v>
      </c>
      <c r="C986">
        <v>30.897175799999999</v>
      </c>
      <c r="D986">
        <v>76.411637200000001</v>
      </c>
      <c r="E986">
        <v>5730</v>
      </c>
      <c r="F986">
        <v>4.8940148930611167E-2</v>
      </c>
      <c r="G986">
        <v>2</v>
      </c>
      <c r="H986">
        <v>177040.81733399999</v>
      </c>
      <c r="I986">
        <v>437838.68115600001</v>
      </c>
      <c r="J986">
        <v>3</v>
      </c>
      <c r="K986" t="str">
        <f t="shared" si="15"/>
        <v>Cluster :2 Sub-Cluster :3</v>
      </c>
    </row>
    <row r="987" spans="1:11" x14ac:dyDescent="0.2">
      <c r="A987" t="s">
        <v>205</v>
      </c>
      <c r="B987" t="s">
        <v>1063</v>
      </c>
      <c r="C987">
        <v>31.383748400000002</v>
      </c>
      <c r="D987">
        <v>76.375435300000007</v>
      </c>
      <c r="E987">
        <v>4410</v>
      </c>
      <c r="F987">
        <v>-0.17262641613641561</v>
      </c>
      <c r="G987">
        <v>2</v>
      </c>
      <c r="H987">
        <v>138402.33044399999</v>
      </c>
      <c r="I987">
        <v>336815.66967300011</v>
      </c>
      <c r="J987">
        <v>3</v>
      </c>
      <c r="K987" t="str">
        <f t="shared" si="15"/>
        <v>Cluster :2 Sub-Cluster :3</v>
      </c>
    </row>
    <row r="988" spans="1:11" x14ac:dyDescent="0.2">
      <c r="A988" t="s">
        <v>206</v>
      </c>
      <c r="B988" t="s">
        <v>32</v>
      </c>
      <c r="C988">
        <v>24.070736849999999</v>
      </c>
      <c r="D988">
        <v>78.849581299516103</v>
      </c>
      <c r="E988">
        <v>9120</v>
      </c>
      <c r="F988">
        <v>0.61796337285274816</v>
      </c>
      <c r="G988">
        <v>1</v>
      </c>
      <c r="H988">
        <v>219525.12007199999</v>
      </c>
      <c r="I988">
        <v>719108.18145158689</v>
      </c>
      <c r="J988">
        <v>2</v>
      </c>
      <c r="K988" t="str">
        <f t="shared" si="15"/>
        <v>Cluster :1 Sub-Cluster :2</v>
      </c>
    </row>
    <row r="989" spans="1:11" x14ac:dyDescent="0.2">
      <c r="A989" t="s">
        <v>206</v>
      </c>
      <c r="B989" t="s">
        <v>1064</v>
      </c>
      <c r="C989">
        <v>24.171232799999999</v>
      </c>
      <c r="D989">
        <v>78.185180900000006</v>
      </c>
      <c r="E989">
        <v>2730</v>
      </c>
      <c r="F989">
        <v>-0.45462022622172238</v>
      </c>
      <c r="G989">
        <v>0</v>
      </c>
      <c r="H989">
        <v>65987.465543999991</v>
      </c>
      <c r="I989">
        <v>213445.54385700001</v>
      </c>
      <c r="J989">
        <v>0</v>
      </c>
      <c r="K989" t="str">
        <f t="shared" si="15"/>
        <v>Cluster :0 Sub-Cluster :0</v>
      </c>
    </row>
    <row r="990" spans="1:11" x14ac:dyDescent="0.2">
      <c r="A990" t="s">
        <v>206</v>
      </c>
      <c r="B990" t="s">
        <v>1065</v>
      </c>
      <c r="C990">
        <v>23.3857471</v>
      </c>
      <c r="D990">
        <v>79.063155743934999</v>
      </c>
      <c r="E990">
        <v>2460</v>
      </c>
      <c r="F990">
        <v>-0.49994065998543252</v>
      </c>
      <c r="G990">
        <v>1</v>
      </c>
      <c r="H990">
        <v>57528.937866</v>
      </c>
      <c r="I990">
        <v>194495.36313008011</v>
      </c>
      <c r="J990">
        <v>2</v>
      </c>
      <c r="K990" t="str">
        <f t="shared" si="15"/>
        <v>Cluster :1 Sub-Cluster :2</v>
      </c>
    </row>
    <row r="991" spans="1:11" x14ac:dyDescent="0.2">
      <c r="A991" t="s">
        <v>206</v>
      </c>
      <c r="B991" t="s">
        <v>1066</v>
      </c>
      <c r="C991">
        <v>23.754302249999999</v>
      </c>
      <c r="D991">
        <v>79.157097236541404</v>
      </c>
      <c r="E991">
        <v>1620</v>
      </c>
      <c r="F991">
        <v>-0.64093756502808585</v>
      </c>
      <c r="G991">
        <v>1</v>
      </c>
      <c r="H991">
        <v>38481.969644999997</v>
      </c>
      <c r="I991">
        <v>128234.4975231971</v>
      </c>
      <c r="J991">
        <v>2</v>
      </c>
      <c r="K991" t="str">
        <f t="shared" si="15"/>
        <v>Cluster :1 Sub-Cluster :2</v>
      </c>
    </row>
    <row r="992" spans="1:11" x14ac:dyDescent="0.2">
      <c r="A992" t="s">
        <v>206</v>
      </c>
      <c r="B992" t="s">
        <v>1067</v>
      </c>
      <c r="C992">
        <v>23.395524049999999</v>
      </c>
      <c r="D992">
        <v>78.789491780646571</v>
      </c>
      <c r="E992">
        <v>1590</v>
      </c>
      <c r="F992">
        <v>-0.6459731687796092</v>
      </c>
      <c r="G992">
        <v>1</v>
      </c>
      <c r="H992">
        <v>37198.883239499999</v>
      </c>
      <c r="I992">
        <v>125275.291931228</v>
      </c>
      <c r="J992">
        <v>2</v>
      </c>
      <c r="K992" t="str">
        <f t="shared" si="15"/>
        <v>Cluster :1 Sub-Cluster :2</v>
      </c>
    </row>
    <row r="993" spans="1:11" x14ac:dyDescent="0.2">
      <c r="A993" t="s">
        <v>206</v>
      </c>
      <c r="B993" t="s">
        <v>1068</v>
      </c>
      <c r="C993">
        <v>24.0669957</v>
      </c>
      <c r="D993">
        <v>78.356969329739755</v>
      </c>
      <c r="E993">
        <v>2640</v>
      </c>
      <c r="F993">
        <v>-0.46972703747629252</v>
      </c>
      <c r="G993">
        <v>0</v>
      </c>
      <c r="H993">
        <v>63536.868648000003</v>
      </c>
      <c r="I993">
        <v>206862.39903051301</v>
      </c>
      <c r="J993">
        <v>0</v>
      </c>
      <c r="K993" t="str">
        <f t="shared" si="15"/>
        <v>Cluster :0 Sub-Cluster :0</v>
      </c>
    </row>
    <row r="994" spans="1:11" x14ac:dyDescent="0.2">
      <c r="A994" t="s">
        <v>206</v>
      </c>
      <c r="B994" t="s">
        <v>1069</v>
      </c>
      <c r="C994">
        <v>24.172575399999999</v>
      </c>
      <c r="D994">
        <v>78.544174173212326</v>
      </c>
      <c r="E994">
        <v>2100</v>
      </c>
      <c r="F994">
        <v>-0.56036790500371247</v>
      </c>
      <c r="G994">
        <v>1</v>
      </c>
      <c r="H994">
        <v>50762.408340000002</v>
      </c>
      <c r="I994">
        <v>164942.76576374591</v>
      </c>
      <c r="J994">
        <v>2</v>
      </c>
      <c r="K994" t="str">
        <f t="shared" si="15"/>
        <v>Cluster :1 Sub-Cluster :2</v>
      </c>
    </row>
    <row r="995" spans="1:11" x14ac:dyDescent="0.2">
      <c r="A995" t="s">
        <v>206</v>
      </c>
      <c r="B995" t="s">
        <v>1070</v>
      </c>
      <c r="C995">
        <v>23.792517650000001</v>
      </c>
      <c r="D995">
        <v>78.395179415708327</v>
      </c>
      <c r="E995">
        <v>1710</v>
      </c>
      <c r="F995">
        <v>-0.62583075377351582</v>
      </c>
      <c r="G995">
        <v>0</v>
      </c>
      <c r="H995">
        <v>40685.205181500001</v>
      </c>
      <c r="I995">
        <v>134055.75680086121</v>
      </c>
      <c r="J995">
        <v>0</v>
      </c>
      <c r="K995" t="str">
        <f t="shared" si="15"/>
        <v>Cluster :0 Sub-Cluster :0</v>
      </c>
    </row>
    <row r="996" spans="1:11" x14ac:dyDescent="0.2">
      <c r="A996" t="s">
        <v>206</v>
      </c>
      <c r="B996" t="s">
        <v>1071</v>
      </c>
      <c r="C996">
        <v>23.614668850000001</v>
      </c>
      <c r="D996">
        <v>79.079223864243545</v>
      </c>
      <c r="E996">
        <v>1920</v>
      </c>
      <c r="F996">
        <v>-0.59058152751285253</v>
      </c>
      <c r="G996">
        <v>1</v>
      </c>
      <c r="H996">
        <v>45340.164191999997</v>
      </c>
      <c r="I996">
        <v>151832.10981934759</v>
      </c>
      <c r="J996">
        <v>2</v>
      </c>
      <c r="K996" t="str">
        <f t="shared" si="15"/>
        <v>Cluster :1 Sub-Cluster :2</v>
      </c>
    </row>
    <row r="997" spans="1:11" x14ac:dyDescent="0.2">
      <c r="A997" t="s">
        <v>206</v>
      </c>
      <c r="B997" t="s">
        <v>206</v>
      </c>
      <c r="C997">
        <v>24.200624950000002</v>
      </c>
      <c r="D997">
        <v>77.050373288201428</v>
      </c>
      <c r="E997">
        <v>11430</v>
      </c>
      <c r="F997">
        <v>1.005704861720045</v>
      </c>
      <c r="G997">
        <v>0</v>
      </c>
      <c r="H997">
        <v>276613.1431785</v>
      </c>
      <c r="I997">
        <v>880685.76668414229</v>
      </c>
      <c r="J997">
        <v>0</v>
      </c>
      <c r="K997" t="str">
        <f t="shared" si="15"/>
        <v>Cluster :0 Sub-Cluster :0</v>
      </c>
    </row>
    <row r="998" spans="1:11" x14ac:dyDescent="0.2">
      <c r="A998" t="s">
        <v>206</v>
      </c>
      <c r="B998" t="s">
        <v>1072</v>
      </c>
      <c r="C998">
        <v>24.23819525</v>
      </c>
      <c r="D998">
        <v>78.984798547915489</v>
      </c>
      <c r="E998">
        <v>1890</v>
      </c>
      <c r="F998">
        <v>-0.59561713126437588</v>
      </c>
      <c r="G998">
        <v>1</v>
      </c>
      <c r="H998">
        <v>45810.189022500002</v>
      </c>
      <c r="I998">
        <v>149281.2692555603</v>
      </c>
      <c r="J998">
        <v>2</v>
      </c>
      <c r="K998" t="str">
        <f t="shared" si="15"/>
        <v>Cluster :1 Sub-Cluster :2</v>
      </c>
    </row>
    <row r="999" spans="1:11" x14ac:dyDescent="0.2">
      <c r="A999" t="s">
        <v>207</v>
      </c>
      <c r="B999" t="s">
        <v>1073</v>
      </c>
      <c r="C999">
        <v>30.21259105</v>
      </c>
      <c r="D999">
        <v>77.709696976133245</v>
      </c>
      <c r="E999">
        <v>7140</v>
      </c>
      <c r="F999">
        <v>0.28561352525220801</v>
      </c>
      <c r="G999">
        <v>2</v>
      </c>
      <c r="H999">
        <v>215717.90009700001</v>
      </c>
      <c r="I999">
        <v>554847.23640959139</v>
      </c>
      <c r="J999">
        <v>3</v>
      </c>
      <c r="K999" t="str">
        <f t="shared" si="15"/>
        <v>Cluster :2 Sub-Cluster :3</v>
      </c>
    </row>
    <row r="1000" spans="1:11" x14ac:dyDescent="0.2">
      <c r="A1000" t="s">
        <v>207</v>
      </c>
      <c r="B1000" t="s">
        <v>1074</v>
      </c>
      <c r="C1000">
        <v>29.722669499999999</v>
      </c>
      <c r="D1000">
        <v>77.671223276732633</v>
      </c>
      <c r="E1000">
        <v>7080</v>
      </c>
      <c r="F1000">
        <v>0.27554231774916133</v>
      </c>
      <c r="G1000">
        <v>2</v>
      </c>
      <c r="H1000">
        <v>210436.50005999999</v>
      </c>
      <c r="I1000">
        <v>549912.2607992671</v>
      </c>
      <c r="J1000">
        <v>2</v>
      </c>
      <c r="K1000" t="str">
        <f t="shared" si="15"/>
        <v>Cluster :2 Sub-Cluster :2</v>
      </c>
    </row>
    <row r="1001" spans="1:11" x14ac:dyDescent="0.2">
      <c r="A1001" t="s">
        <v>207</v>
      </c>
      <c r="B1001" t="s">
        <v>1075</v>
      </c>
      <c r="C1001">
        <v>29.849743</v>
      </c>
      <c r="D1001">
        <v>77.298047416954077</v>
      </c>
      <c r="E1001">
        <v>9600</v>
      </c>
      <c r="F1001">
        <v>0.69853303287712154</v>
      </c>
      <c r="G1001">
        <v>2</v>
      </c>
      <c r="H1001">
        <v>286557.53279999999</v>
      </c>
      <c r="I1001">
        <v>742061.25520275917</v>
      </c>
      <c r="J1001">
        <v>2</v>
      </c>
      <c r="K1001" t="str">
        <f t="shared" si="15"/>
        <v>Cluster :2 Sub-Cluster :2</v>
      </c>
    </row>
    <row r="1002" spans="1:11" x14ac:dyDescent="0.2">
      <c r="A1002" t="s">
        <v>207</v>
      </c>
      <c r="B1002" t="s">
        <v>1076</v>
      </c>
      <c r="C1002">
        <v>29.7524315</v>
      </c>
      <c r="D1002">
        <v>77.465391728292332</v>
      </c>
      <c r="E1002">
        <v>5010</v>
      </c>
      <c r="F1002">
        <v>-7.1914341105948895E-2</v>
      </c>
      <c r="G1002">
        <v>2</v>
      </c>
      <c r="H1002">
        <v>149059.68181499999</v>
      </c>
      <c r="I1002">
        <v>388101.61255874461</v>
      </c>
      <c r="J1002">
        <v>2</v>
      </c>
      <c r="K1002" t="str">
        <f t="shared" si="15"/>
        <v>Cluster :2 Sub-Cluster :2</v>
      </c>
    </row>
    <row r="1003" spans="1:11" x14ac:dyDescent="0.2">
      <c r="A1003" t="s">
        <v>207</v>
      </c>
      <c r="B1003" t="s">
        <v>207</v>
      </c>
      <c r="C1003">
        <v>29.9637438</v>
      </c>
      <c r="D1003">
        <v>77.542746399999999</v>
      </c>
      <c r="E1003">
        <v>18810</v>
      </c>
      <c r="F1003">
        <v>2.2444633845947859</v>
      </c>
      <c r="G1003">
        <v>2</v>
      </c>
      <c r="H1003">
        <v>563618.02087799995</v>
      </c>
      <c r="I1003">
        <v>1458579.059784</v>
      </c>
      <c r="J1003">
        <v>0</v>
      </c>
      <c r="K1003" t="str">
        <f t="shared" si="15"/>
        <v>Cluster :2 Sub-Cluster :0</v>
      </c>
    </row>
    <row r="1004" spans="1:11" x14ac:dyDescent="0.2">
      <c r="A1004" t="s">
        <v>208</v>
      </c>
      <c r="B1004" t="s">
        <v>1077</v>
      </c>
      <c r="C1004">
        <v>30.584860500000001</v>
      </c>
      <c r="D1004">
        <v>76.845206599999997</v>
      </c>
      <c r="E1004">
        <v>11160</v>
      </c>
      <c r="F1004">
        <v>0.96038442795633505</v>
      </c>
      <c r="G1004">
        <v>2</v>
      </c>
      <c r="H1004">
        <v>341327.04317999998</v>
      </c>
      <c r="I1004">
        <v>857592.50565599999</v>
      </c>
      <c r="J1004">
        <v>5</v>
      </c>
      <c r="K1004" t="str">
        <f t="shared" si="15"/>
        <v>Cluster :2 Sub-Cluster :5</v>
      </c>
    </row>
    <row r="1005" spans="1:11" x14ac:dyDescent="0.2">
      <c r="A1005" t="s">
        <v>208</v>
      </c>
      <c r="B1005" t="s">
        <v>1078</v>
      </c>
      <c r="C1005">
        <v>30.778011150000001</v>
      </c>
      <c r="D1005">
        <v>76.60711025180666</v>
      </c>
      <c r="E1005">
        <v>10800</v>
      </c>
      <c r="F1005">
        <v>0.89995718293805493</v>
      </c>
      <c r="G1005">
        <v>2</v>
      </c>
      <c r="H1005">
        <v>332402.52042000002</v>
      </c>
      <c r="I1005">
        <v>827356.79071951192</v>
      </c>
      <c r="J1005">
        <v>5</v>
      </c>
      <c r="K1005" t="str">
        <f t="shared" si="15"/>
        <v>Cluster :2 Sub-Cluster :5</v>
      </c>
    </row>
    <row r="1006" spans="1:11" x14ac:dyDescent="0.2">
      <c r="A1006" t="s">
        <v>208</v>
      </c>
      <c r="B1006" t="s">
        <v>1079</v>
      </c>
      <c r="C1006">
        <v>30.690436600000002</v>
      </c>
      <c r="D1006">
        <v>76.711620800000006</v>
      </c>
      <c r="E1006">
        <v>10620</v>
      </c>
      <c r="F1006">
        <v>0.86974356042891499</v>
      </c>
      <c r="G1006">
        <v>2</v>
      </c>
      <c r="H1006">
        <v>325932.43669200002</v>
      </c>
      <c r="I1006">
        <v>814677.41289600008</v>
      </c>
      <c r="J1006">
        <v>5</v>
      </c>
      <c r="K1006" t="str">
        <f t="shared" si="15"/>
        <v>Cluster :2 Sub-Cluster :5</v>
      </c>
    </row>
    <row r="1007" spans="1:11" x14ac:dyDescent="0.2">
      <c r="A1007" t="s">
        <v>209</v>
      </c>
      <c r="B1007" t="s">
        <v>209</v>
      </c>
      <c r="C1007">
        <v>32.575911750000003</v>
      </c>
      <c r="D1007">
        <v>75.120344555300633</v>
      </c>
      <c r="E1007">
        <v>8310</v>
      </c>
      <c r="F1007">
        <v>0.48200207156161812</v>
      </c>
      <c r="G1007">
        <v>2</v>
      </c>
      <c r="H1007">
        <v>270705.8266425</v>
      </c>
      <c r="I1007">
        <v>624250.06325454824</v>
      </c>
      <c r="J1007">
        <v>1</v>
      </c>
      <c r="K1007" t="str">
        <f t="shared" si="15"/>
        <v>Cluster :2 Sub-Cluster :1</v>
      </c>
    </row>
    <row r="1008" spans="1:11" x14ac:dyDescent="0.2">
      <c r="A1008" t="s">
        <v>210</v>
      </c>
      <c r="B1008" t="s">
        <v>1080</v>
      </c>
      <c r="C1008">
        <v>30.257713500000001</v>
      </c>
      <c r="D1008">
        <v>75.8343919</v>
      </c>
      <c r="E1008">
        <v>8580</v>
      </c>
      <c r="F1008">
        <v>0.52732250532532809</v>
      </c>
      <c r="G1008">
        <v>2</v>
      </c>
      <c r="H1008">
        <v>259611.18182999999</v>
      </c>
      <c r="I1008">
        <v>650659.08250200003</v>
      </c>
      <c r="J1008">
        <v>5</v>
      </c>
      <c r="K1008" t="str">
        <f t="shared" si="15"/>
        <v>Cluster :2 Sub-Cluster :5</v>
      </c>
    </row>
    <row r="1009" spans="1:11" x14ac:dyDescent="0.2">
      <c r="A1009" t="s">
        <v>210</v>
      </c>
      <c r="B1009" t="s">
        <v>1081</v>
      </c>
      <c r="C1009">
        <v>29.920986150000001</v>
      </c>
      <c r="D1009">
        <v>75.867764430738333</v>
      </c>
      <c r="E1009">
        <v>4320</v>
      </c>
      <c r="F1009">
        <v>-0.18773322739098561</v>
      </c>
      <c r="G1009">
        <v>2</v>
      </c>
      <c r="H1009">
        <v>129258.660168</v>
      </c>
      <c r="I1009">
        <v>327748.74234078958</v>
      </c>
      <c r="J1009">
        <v>5</v>
      </c>
      <c r="K1009" t="str">
        <f t="shared" si="15"/>
        <v>Cluster :2 Sub-Cluster :5</v>
      </c>
    </row>
    <row r="1010" spans="1:11" x14ac:dyDescent="0.2">
      <c r="A1010" t="s">
        <v>210</v>
      </c>
      <c r="B1010" t="s">
        <v>1082</v>
      </c>
      <c r="C1010">
        <v>30.650086300000002</v>
      </c>
      <c r="D1010">
        <v>75.883115000000004</v>
      </c>
      <c r="E1010">
        <v>14100</v>
      </c>
      <c r="F1010">
        <v>1.4538735956056219</v>
      </c>
      <c r="G1010">
        <v>2</v>
      </c>
      <c r="H1010">
        <v>432166.21682999999</v>
      </c>
      <c r="I1010">
        <v>1069951.9214999999</v>
      </c>
      <c r="J1010">
        <v>5</v>
      </c>
      <c r="K1010" t="str">
        <f t="shared" si="15"/>
        <v>Cluster :2 Sub-Cluster :5</v>
      </c>
    </row>
    <row r="1011" spans="1:11" x14ac:dyDescent="0.2">
      <c r="A1011" t="s">
        <v>210</v>
      </c>
      <c r="B1011" t="s">
        <v>1083</v>
      </c>
      <c r="C1011">
        <v>29.820093499999999</v>
      </c>
      <c r="D1011">
        <v>75.891237200000006</v>
      </c>
      <c r="E1011">
        <v>4410</v>
      </c>
      <c r="F1011">
        <v>-0.17262641613641561</v>
      </c>
      <c r="G1011">
        <v>2</v>
      </c>
      <c r="H1011">
        <v>131506.61233500001</v>
      </c>
      <c r="I1011">
        <v>334680.35605200002</v>
      </c>
      <c r="J1011">
        <v>5</v>
      </c>
      <c r="K1011" t="str">
        <f t="shared" si="15"/>
        <v>Cluster :2 Sub-Cluster :5</v>
      </c>
    </row>
    <row r="1012" spans="1:11" x14ac:dyDescent="0.2">
      <c r="A1012" t="s">
        <v>210</v>
      </c>
      <c r="B1012" t="s">
        <v>210</v>
      </c>
      <c r="C1012">
        <v>30.2424006</v>
      </c>
      <c r="D1012">
        <v>75.830371499999998</v>
      </c>
      <c r="E1012">
        <v>11910</v>
      </c>
      <c r="F1012">
        <v>1.086274521744419</v>
      </c>
      <c r="G1012">
        <v>2</v>
      </c>
      <c r="H1012">
        <v>360186.99114599999</v>
      </c>
      <c r="I1012">
        <v>903139.72456499992</v>
      </c>
      <c r="J1012">
        <v>5</v>
      </c>
      <c r="K1012" t="str">
        <f t="shared" si="15"/>
        <v>Cluster :2 Sub-Cluster :5</v>
      </c>
    </row>
    <row r="1013" spans="1:11" x14ac:dyDescent="0.2">
      <c r="A1013" t="s">
        <v>210</v>
      </c>
      <c r="B1013" t="s">
        <v>1084</v>
      </c>
      <c r="C1013">
        <v>30.2378532</v>
      </c>
      <c r="D1013">
        <v>75.838721399999997</v>
      </c>
      <c r="E1013">
        <v>10980</v>
      </c>
      <c r="F1013">
        <v>0.93017080544719499</v>
      </c>
      <c r="G1013">
        <v>2</v>
      </c>
      <c r="H1013">
        <v>332011.62813600001</v>
      </c>
      <c r="I1013">
        <v>832709.16097199998</v>
      </c>
      <c r="J1013">
        <v>5</v>
      </c>
      <c r="K1013" t="str">
        <f t="shared" si="15"/>
        <v>Cluster :2 Sub-Cluster :5</v>
      </c>
    </row>
    <row r="1014" spans="1:11" x14ac:dyDescent="0.2">
      <c r="A1014" t="s">
        <v>211</v>
      </c>
      <c r="B1014" t="s">
        <v>1085</v>
      </c>
      <c r="C1014">
        <v>26.553098550000001</v>
      </c>
      <c r="D1014">
        <v>83.000134910800568</v>
      </c>
      <c r="E1014">
        <v>7110</v>
      </c>
      <c r="F1014">
        <v>0.28057792150068461</v>
      </c>
      <c r="G1014">
        <v>1</v>
      </c>
      <c r="H1014">
        <v>188792.53069049999</v>
      </c>
      <c r="I1014">
        <v>590130.95921579201</v>
      </c>
      <c r="J1014">
        <v>1</v>
      </c>
      <c r="K1014" t="str">
        <f t="shared" si="15"/>
        <v>Cluster :1 Sub-Cluster :1</v>
      </c>
    </row>
    <row r="1015" spans="1:11" x14ac:dyDescent="0.2">
      <c r="A1015" t="s">
        <v>211</v>
      </c>
      <c r="B1015" t="s">
        <v>1086</v>
      </c>
      <c r="C1015">
        <v>26.799453100000001</v>
      </c>
      <c r="D1015">
        <v>82.992616020426624</v>
      </c>
      <c r="E1015">
        <v>9930</v>
      </c>
      <c r="F1015">
        <v>0.7539246741438782</v>
      </c>
      <c r="G1015">
        <v>1</v>
      </c>
      <c r="H1015">
        <v>266118.56928300002</v>
      </c>
      <c r="I1015">
        <v>824116.6770828364</v>
      </c>
      <c r="J1015">
        <v>1</v>
      </c>
      <c r="K1015" t="str">
        <f t="shared" si="15"/>
        <v>Cluster :1 Sub-Cluster :1</v>
      </c>
    </row>
    <row r="1016" spans="1:11" x14ac:dyDescent="0.2">
      <c r="A1016" t="s">
        <v>211</v>
      </c>
      <c r="B1016" t="s">
        <v>1087</v>
      </c>
      <c r="C1016">
        <v>26.977253300000001</v>
      </c>
      <c r="D1016">
        <v>83.1108622</v>
      </c>
      <c r="E1016">
        <v>6540</v>
      </c>
      <c r="F1016">
        <v>0.18490145022174129</v>
      </c>
      <c r="G1016">
        <v>1</v>
      </c>
      <c r="H1016">
        <v>176431.23658200001</v>
      </c>
      <c r="I1016">
        <v>543545.03878800001</v>
      </c>
      <c r="J1016">
        <v>1</v>
      </c>
      <c r="K1016" t="str">
        <f t="shared" si="15"/>
        <v>Cluster :1 Sub-Cluster :1</v>
      </c>
    </row>
    <row r="1017" spans="1:11" x14ac:dyDescent="0.2">
      <c r="A1017" t="s">
        <v>212</v>
      </c>
      <c r="B1017" t="s">
        <v>1088</v>
      </c>
      <c r="C1017">
        <v>25.3941093</v>
      </c>
      <c r="D1017">
        <v>82.570146500000007</v>
      </c>
      <c r="E1017">
        <v>7800</v>
      </c>
      <c r="F1017">
        <v>0.39639680778572139</v>
      </c>
      <c r="G1017">
        <v>1</v>
      </c>
      <c r="H1017">
        <v>198074.05254</v>
      </c>
      <c r="I1017">
        <v>644047.14270000008</v>
      </c>
      <c r="J1017">
        <v>1</v>
      </c>
      <c r="K1017" t="str">
        <f t="shared" si="15"/>
        <v>Cluster :1 Sub-Cluster :1</v>
      </c>
    </row>
    <row r="1018" spans="1:11" x14ac:dyDescent="0.2">
      <c r="A1018" t="s">
        <v>212</v>
      </c>
      <c r="B1018" t="s">
        <v>1089</v>
      </c>
      <c r="C1018">
        <v>25.3804488</v>
      </c>
      <c r="D1018">
        <v>82.567592899999994</v>
      </c>
      <c r="E1018">
        <v>7800</v>
      </c>
      <c r="F1018">
        <v>0.39639680778572139</v>
      </c>
      <c r="G1018">
        <v>1</v>
      </c>
      <c r="H1018">
        <v>197967.50064000001</v>
      </c>
      <c r="I1018">
        <v>644027.22461999999</v>
      </c>
      <c r="J1018">
        <v>1</v>
      </c>
      <c r="K1018" t="str">
        <f t="shared" si="15"/>
        <v>Cluster :1 Sub-Cluster :1</v>
      </c>
    </row>
    <row r="1019" spans="1:11" x14ac:dyDescent="0.2">
      <c r="A1019" t="s">
        <v>213</v>
      </c>
      <c r="B1019" t="s">
        <v>1090</v>
      </c>
      <c r="C1019">
        <v>24.314732299999999</v>
      </c>
      <c r="D1019">
        <v>80.972132400000007</v>
      </c>
      <c r="E1019">
        <v>3090</v>
      </c>
      <c r="F1019">
        <v>-0.39419298120344243</v>
      </c>
      <c r="G1019">
        <v>1</v>
      </c>
      <c r="H1019">
        <v>75132.522807000001</v>
      </c>
      <c r="I1019">
        <v>250203.88911600001</v>
      </c>
      <c r="J1019">
        <v>2</v>
      </c>
      <c r="K1019" t="str">
        <f t="shared" si="15"/>
        <v>Cluster :1 Sub-Cluster :2</v>
      </c>
    </row>
    <row r="1020" spans="1:11" x14ac:dyDescent="0.2">
      <c r="A1020" t="s">
        <v>213</v>
      </c>
      <c r="B1020" t="s">
        <v>1091</v>
      </c>
      <c r="C1020">
        <v>24.80609445</v>
      </c>
      <c r="D1020">
        <v>80.936446223521983</v>
      </c>
      <c r="E1020">
        <v>1830</v>
      </c>
      <c r="F1020">
        <v>-0.60568833876742256</v>
      </c>
      <c r="G1020">
        <v>1</v>
      </c>
      <c r="H1020">
        <v>45395.1528435</v>
      </c>
      <c r="I1020">
        <v>148113.6965890452</v>
      </c>
      <c r="J1020">
        <v>2</v>
      </c>
      <c r="K1020" t="str">
        <f t="shared" si="15"/>
        <v>Cluster :1 Sub-Cluster :2</v>
      </c>
    </row>
    <row r="1021" spans="1:11" x14ac:dyDescent="0.2">
      <c r="A1021" t="s">
        <v>213</v>
      </c>
      <c r="B1021" t="s">
        <v>1092</v>
      </c>
      <c r="C1021">
        <v>24.691891550000001</v>
      </c>
      <c r="D1021">
        <v>81.064826000269449</v>
      </c>
      <c r="E1021">
        <v>1500</v>
      </c>
      <c r="F1021">
        <v>-0.66107998003417923</v>
      </c>
      <c r="G1021">
        <v>1</v>
      </c>
      <c r="H1021">
        <v>37037.837325</v>
      </c>
      <c r="I1021">
        <v>121597.2390004042</v>
      </c>
      <c r="J1021">
        <v>2</v>
      </c>
      <c r="K1021" t="str">
        <f t="shared" si="15"/>
        <v>Cluster :1 Sub-Cluster :2</v>
      </c>
    </row>
    <row r="1022" spans="1:11" x14ac:dyDescent="0.2">
      <c r="A1022" t="s">
        <v>213</v>
      </c>
      <c r="B1022" t="s">
        <v>1093</v>
      </c>
      <c r="C1022">
        <v>24.410739800000002</v>
      </c>
      <c r="D1022">
        <v>80.870143530302514</v>
      </c>
      <c r="E1022">
        <v>5010</v>
      </c>
      <c r="F1022">
        <v>-7.1914341105948895E-2</v>
      </c>
      <c r="G1022">
        <v>1</v>
      </c>
      <c r="H1022">
        <v>122297.806398</v>
      </c>
      <c r="I1022">
        <v>405159.41908681561</v>
      </c>
      <c r="J1022">
        <v>2</v>
      </c>
      <c r="K1022" t="str">
        <f t="shared" si="15"/>
        <v>Cluster :1 Sub-Cluster :2</v>
      </c>
    </row>
    <row r="1023" spans="1:11" x14ac:dyDescent="0.2">
      <c r="A1023" t="s">
        <v>213</v>
      </c>
      <c r="B1023" t="s">
        <v>1094</v>
      </c>
      <c r="C1023">
        <v>24.972417400000001</v>
      </c>
      <c r="D1023">
        <v>80.649731434390503</v>
      </c>
      <c r="E1023">
        <v>2100</v>
      </c>
      <c r="F1023">
        <v>-0.56036790500371247</v>
      </c>
      <c r="G1023">
        <v>1</v>
      </c>
      <c r="H1023">
        <v>52442.076540000002</v>
      </c>
      <c r="I1023">
        <v>169364.43601221999</v>
      </c>
      <c r="J1023">
        <v>2</v>
      </c>
      <c r="K1023" t="str">
        <f t="shared" si="15"/>
        <v>Cluster :1 Sub-Cluster :2</v>
      </c>
    </row>
    <row r="1024" spans="1:11" x14ac:dyDescent="0.2">
      <c r="A1024" t="s">
        <v>213</v>
      </c>
      <c r="B1024" t="s">
        <v>1095</v>
      </c>
      <c r="C1024">
        <v>24.570515700000001</v>
      </c>
      <c r="D1024">
        <v>80.586758399999994</v>
      </c>
      <c r="E1024">
        <v>3240</v>
      </c>
      <c r="F1024">
        <v>-0.36901496244582571</v>
      </c>
      <c r="G1024">
        <v>1</v>
      </c>
      <c r="H1024">
        <v>79608.470868000004</v>
      </c>
      <c r="I1024">
        <v>261101.09721599999</v>
      </c>
      <c r="J1024">
        <v>2</v>
      </c>
      <c r="K1024" t="str">
        <f t="shared" si="15"/>
        <v>Cluster :1 Sub-Cluster :2</v>
      </c>
    </row>
    <row r="1025" spans="1:11" x14ac:dyDescent="0.2">
      <c r="A1025" t="s">
        <v>213</v>
      </c>
      <c r="B1025" t="s">
        <v>1096</v>
      </c>
      <c r="C1025">
        <v>24.703357050000001</v>
      </c>
      <c r="D1025">
        <v>80.652365491627805</v>
      </c>
      <c r="E1025">
        <v>6990</v>
      </c>
      <c r="F1025">
        <v>0.2604355064945913</v>
      </c>
      <c r="G1025">
        <v>1</v>
      </c>
      <c r="H1025">
        <v>172676.46577949999</v>
      </c>
      <c r="I1025">
        <v>563760.03478647838</v>
      </c>
      <c r="J1025">
        <v>2</v>
      </c>
      <c r="K1025" t="str">
        <f t="shared" si="15"/>
        <v>Cluster :1 Sub-Cluster :2</v>
      </c>
    </row>
    <row r="1026" spans="1:11" x14ac:dyDescent="0.2">
      <c r="A1026" t="s">
        <v>213</v>
      </c>
      <c r="B1026" t="s">
        <v>955</v>
      </c>
      <c r="C1026">
        <v>24.62670825</v>
      </c>
      <c r="D1026">
        <v>81.057277537749485</v>
      </c>
      <c r="E1026">
        <v>4380</v>
      </c>
      <c r="F1026">
        <v>-0.17766201988793889</v>
      </c>
      <c r="G1026">
        <v>1</v>
      </c>
      <c r="H1026">
        <v>107864.982135</v>
      </c>
      <c r="I1026">
        <v>355030.87561534281</v>
      </c>
      <c r="J1026">
        <v>2</v>
      </c>
      <c r="K1026" t="str">
        <f t="shared" si="15"/>
        <v>Cluster :1 Sub-Cluster :2</v>
      </c>
    </row>
    <row r="1027" spans="1:11" x14ac:dyDescent="0.2">
      <c r="A1027" t="s">
        <v>213</v>
      </c>
      <c r="B1027" t="s">
        <v>1097</v>
      </c>
      <c r="C1027">
        <v>24.504390300000001</v>
      </c>
      <c r="D1027">
        <v>81.056442200000006</v>
      </c>
      <c r="E1027">
        <v>2340</v>
      </c>
      <c r="F1027">
        <v>-0.52008307499152584</v>
      </c>
      <c r="G1027">
        <v>1</v>
      </c>
      <c r="H1027">
        <v>57340.273302000001</v>
      </c>
      <c r="I1027">
        <v>189672.07474800001</v>
      </c>
      <c r="J1027">
        <v>2</v>
      </c>
      <c r="K1027" t="str">
        <f t="shared" ref="K1027:K1090" si="16">CONCATENATE("Cluster :", G1027, " Sub-Cluster :", J1027)</f>
        <v>Cluster :1 Sub-Cluster :2</v>
      </c>
    </row>
    <row r="1028" spans="1:11" x14ac:dyDescent="0.2">
      <c r="A1028" t="s">
        <v>213</v>
      </c>
      <c r="B1028" t="s">
        <v>1098</v>
      </c>
      <c r="C1028">
        <v>24.393355199999998</v>
      </c>
      <c r="D1028">
        <v>80.661585140344215</v>
      </c>
      <c r="E1028">
        <v>2670</v>
      </c>
      <c r="F1028">
        <v>-0.46469143372476912</v>
      </c>
      <c r="G1028">
        <v>1</v>
      </c>
      <c r="H1028">
        <v>65130.258383999993</v>
      </c>
      <c r="I1028">
        <v>215366.43232471909</v>
      </c>
      <c r="J1028">
        <v>2</v>
      </c>
      <c r="K1028" t="str">
        <f t="shared" si="16"/>
        <v>Cluster :1 Sub-Cluster :2</v>
      </c>
    </row>
    <row r="1029" spans="1:11" x14ac:dyDescent="0.2">
      <c r="A1029" t="s">
        <v>214</v>
      </c>
      <c r="B1029" t="s">
        <v>1099</v>
      </c>
      <c r="C1029">
        <v>26.556073000000001</v>
      </c>
      <c r="D1029">
        <v>76.564314999999993</v>
      </c>
      <c r="E1029">
        <v>2370</v>
      </c>
      <c r="F1029">
        <v>-0.5150474712400025</v>
      </c>
      <c r="G1029">
        <v>0</v>
      </c>
      <c r="H1029">
        <v>62937.89301</v>
      </c>
      <c r="I1029">
        <v>181457.42655</v>
      </c>
      <c r="J1029">
        <v>2</v>
      </c>
      <c r="K1029" t="str">
        <f t="shared" si="16"/>
        <v>Cluster :0 Sub-Cluster :2</v>
      </c>
    </row>
    <row r="1030" spans="1:11" x14ac:dyDescent="0.2">
      <c r="A1030" t="s">
        <v>214</v>
      </c>
      <c r="B1030" t="s">
        <v>1100</v>
      </c>
      <c r="C1030">
        <v>26.330181849999999</v>
      </c>
      <c r="D1030">
        <v>76.247217764826075</v>
      </c>
      <c r="E1030">
        <v>1980</v>
      </c>
      <c r="F1030">
        <v>-0.58051032000980585</v>
      </c>
      <c r="G1030">
        <v>0</v>
      </c>
      <c r="H1030">
        <v>52133.760062999987</v>
      </c>
      <c r="I1030">
        <v>150969.49117435559</v>
      </c>
      <c r="J1030">
        <v>2</v>
      </c>
      <c r="K1030" t="str">
        <f t="shared" si="16"/>
        <v>Cluster :0 Sub-Cluster :2</v>
      </c>
    </row>
    <row r="1031" spans="1:11" x14ac:dyDescent="0.2">
      <c r="A1031" t="s">
        <v>214</v>
      </c>
      <c r="B1031" t="s">
        <v>1101</v>
      </c>
      <c r="C1031">
        <v>26.0501535</v>
      </c>
      <c r="D1031">
        <v>76.153325600000002</v>
      </c>
      <c r="E1031">
        <v>1320</v>
      </c>
      <c r="F1031">
        <v>-0.69129360254331929</v>
      </c>
      <c r="G1031">
        <v>0</v>
      </c>
      <c r="H1031">
        <v>34386.202619999996</v>
      </c>
      <c r="I1031">
        <v>100522.389792</v>
      </c>
      <c r="J1031">
        <v>2</v>
      </c>
      <c r="K1031" t="str">
        <f t="shared" si="16"/>
        <v>Cluster :0 Sub-Cluster :2</v>
      </c>
    </row>
    <row r="1032" spans="1:11" x14ac:dyDescent="0.2">
      <c r="A1032" t="s">
        <v>214</v>
      </c>
      <c r="B1032" t="s">
        <v>1102</v>
      </c>
      <c r="C1032">
        <v>26.4681809</v>
      </c>
      <c r="D1032">
        <v>76.726681099999993</v>
      </c>
      <c r="E1032">
        <v>4770</v>
      </c>
      <c r="F1032">
        <v>-0.1121991711181356</v>
      </c>
      <c r="G1032">
        <v>0</v>
      </c>
      <c r="H1032">
        <v>126253.222893</v>
      </c>
      <c r="I1032">
        <v>365986.26884700003</v>
      </c>
      <c r="J1032">
        <v>2</v>
      </c>
      <c r="K1032" t="str">
        <f t="shared" si="16"/>
        <v>Cluster :0 Sub-Cluster :2</v>
      </c>
    </row>
    <row r="1033" spans="1:11" x14ac:dyDescent="0.2">
      <c r="A1033" t="s">
        <v>214</v>
      </c>
      <c r="B1033" t="s">
        <v>1103</v>
      </c>
      <c r="C1033">
        <v>26.0246092</v>
      </c>
      <c r="D1033">
        <v>76.667824708355369</v>
      </c>
      <c r="E1033">
        <v>1890</v>
      </c>
      <c r="F1033">
        <v>-0.59561713126437588</v>
      </c>
      <c r="G1033">
        <v>0</v>
      </c>
      <c r="H1033">
        <v>49186.511387999999</v>
      </c>
      <c r="I1033">
        <v>144902.18869879161</v>
      </c>
      <c r="J1033">
        <v>2</v>
      </c>
      <c r="K1033" t="str">
        <f t="shared" si="16"/>
        <v>Cluster :0 Sub-Cluster :2</v>
      </c>
    </row>
    <row r="1034" spans="1:11" x14ac:dyDescent="0.2">
      <c r="A1034" t="s">
        <v>214</v>
      </c>
      <c r="B1034" t="s">
        <v>1104</v>
      </c>
      <c r="C1034">
        <v>26.289048000000001</v>
      </c>
      <c r="D1034">
        <v>76.4718175</v>
      </c>
      <c r="E1034">
        <v>1470</v>
      </c>
      <c r="F1034">
        <v>-0.66611558378570257</v>
      </c>
      <c r="G1034">
        <v>0</v>
      </c>
      <c r="H1034">
        <v>38644.900560000002</v>
      </c>
      <c r="I1034">
        <v>112413.571725</v>
      </c>
      <c r="J1034">
        <v>2</v>
      </c>
      <c r="K1034" t="str">
        <f t="shared" si="16"/>
        <v>Cluster :0 Sub-Cluster :2</v>
      </c>
    </row>
    <row r="1035" spans="1:11" x14ac:dyDescent="0.2">
      <c r="A1035" t="s">
        <v>214</v>
      </c>
      <c r="B1035" t="s">
        <v>214</v>
      </c>
      <c r="C1035">
        <v>26.018006499999998</v>
      </c>
      <c r="D1035">
        <v>76.356466699999999</v>
      </c>
      <c r="E1035">
        <v>4590</v>
      </c>
      <c r="F1035">
        <v>-0.1424127936272756</v>
      </c>
      <c r="G1035">
        <v>0</v>
      </c>
      <c r="H1035">
        <v>119422.649835</v>
      </c>
      <c r="I1035">
        <v>350476.18215299997</v>
      </c>
      <c r="J1035">
        <v>2</v>
      </c>
      <c r="K1035" t="str">
        <f t="shared" si="16"/>
        <v>Cluster :0 Sub-Cluster :2</v>
      </c>
    </row>
    <row r="1036" spans="1:11" x14ac:dyDescent="0.2">
      <c r="A1036" t="s">
        <v>215</v>
      </c>
      <c r="B1036" t="s">
        <v>1105</v>
      </c>
      <c r="C1036">
        <v>22.990207649999999</v>
      </c>
      <c r="D1036">
        <v>76.733254286009767</v>
      </c>
      <c r="E1036">
        <v>3510</v>
      </c>
      <c r="F1036">
        <v>-0.32369452868211568</v>
      </c>
      <c r="G1036">
        <v>0</v>
      </c>
      <c r="H1036">
        <v>80695.628851499991</v>
      </c>
      <c r="I1036">
        <v>269333.72254389431</v>
      </c>
      <c r="J1036">
        <v>0</v>
      </c>
      <c r="K1036" t="str">
        <f t="shared" si="16"/>
        <v>Cluster :0 Sub-Cluster :0</v>
      </c>
    </row>
    <row r="1037" spans="1:11" x14ac:dyDescent="0.2">
      <c r="A1037" t="s">
        <v>215</v>
      </c>
      <c r="B1037" t="s">
        <v>1106</v>
      </c>
      <c r="C1037">
        <v>22.84969255</v>
      </c>
      <c r="D1037">
        <v>77.759188882331159</v>
      </c>
      <c r="E1037">
        <v>1290</v>
      </c>
      <c r="F1037">
        <v>-0.69632920629484263</v>
      </c>
      <c r="G1037">
        <v>0</v>
      </c>
      <c r="H1037">
        <v>29476.1033895</v>
      </c>
      <c r="I1037">
        <v>100309.3536582072</v>
      </c>
      <c r="J1037">
        <v>0</v>
      </c>
      <c r="K1037" t="str">
        <f t="shared" si="16"/>
        <v>Cluster :0 Sub-Cluster :0</v>
      </c>
    </row>
    <row r="1038" spans="1:11" x14ac:dyDescent="0.2">
      <c r="A1038" t="s">
        <v>215</v>
      </c>
      <c r="B1038" t="s">
        <v>1107</v>
      </c>
      <c r="C1038">
        <v>22.982370849999999</v>
      </c>
      <c r="D1038">
        <v>77.127655920864825</v>
      </c>
      <c r="E1038">
        <v>2280</v>
      </c>
      <c r="F1038">
        <v>-0.53015428249457253</v>
      </c>
      <c r="G1038">
        <v>0</v>
      </c>
      <c r="H1038">
        <v>52399.805538000001</v>
      </c>
      <c r="I1038">
        <v>175851.05549957181</v>
      </c>
      <c r="J1038">
        <v>0</v>
      </c>
      <c r="K1038" t="str">
        <f t="shared" si="16"/>
        <v>Cluster :0 Sub-Cluster :0</v>
      </c>
    </row>
    <row r="1039" spans="1:11" x14ac:dyDescent="0.2">
      <c r="A1039" t="s">
        <v>215</v>
      </c>
      <c r="B1039" t="s">
        <v>1108</v>
      </c>
      <c r="C1039">
        <v>22.9447993</v>
      </c>
      <c r="D1039">
        <v>76.546363566620613</v>
      </c>
      <c r="E1039">
        <v>1500</v>
      </c>
      <c r="F1039">
        <v>-0.66107998003417923</v>
      </c>
      <c r="G1039">
        <v>0</v>
      </c>
      <c r="H1039">
        <v>34417.198949999998</v>
      </c>
      <c r="I1039">
        <v>114819.54534993089</v>
      </c>
      <c r="J1039">
        <v>0</v>
      </c>
      <c r="K1039" t="str">
        <f t="shared" si="16"/>
        <v>Cluster :0 Sub-Cluster :0</v>
      </c>
    </row>
    <row r="1040" spans="1:11" x14ac:dyDescent="0.2">
      <c r="A1040" t="s">
        <v>215</v>
      </c>
      <c r="B1040" t="s">
        <v>1109</v>
      </c>
      <c r="C1040">
        <v>22.752468799999999</v>
      </c>
      <c r="D1040">
        <v>77.200344963546556</v>
      </c>
      <c r="E1040">
        <v>2430</v>
      </c>
      <c r="F1040">
        <v>-0.50497626373695581</v>
      </c>
      <c r="G1040">
        <v>0</v>
      </c>
      <c r="H1040">
        <v>55288.499184</v>
      </c>
      <c r="I1040">
        <v>187596.8382614181</v>
      </c>
      <c r="J1040">
        <v>0</v>
      </c>
      <c r="K1040" t="str">
        <f t="shared" si="16"/>
        <v>Cluster :0 Sub-Cluster :0</v>
      </c>
    </row>
    <row r="1041" spans="1:11" x14ac:dyDescent="0.2">
      <c r="A1041" t="s">
        <v>215</v>
      </c>
      <c r="B1041" t="s">
        <v>1110</v>
      </c>
      <c r="C1041">
        <v>22.759852800000001</v>
      </c>
      <c r="D1041">
        <v>77.475092303833875</v>
      </c>
      <c r="E1041">
        <v>1260</v>
      </c>
      <c r="F1041">
        <v>-0.70136481004636586</v>
      </c>
      <c r="G1041">
        <v>0</v>
      </c>
      <c r="H1041">
        <v>28677.414528000001</v>
      </c>
      <c r="I1041">
        <v>97618.616302830676</v>
      </c>
      <c r="J1041">
        <v>0</v>
      </c>
      <c r="K1041" t="str">
        <f t="shared" si="16"/>
        <v>Cluster :0 Sub-Cluster :0</v>
      </c>
    </row>
    <row r="1042" spans="1:11" x14ac:dyDescent="0.2">
      <c r="A1042" t="s">
        <v>215</v>
      </c>
      <c r="B1042" t="s">
        <v>215</v>
      </c>
      <c r="C1042">
        <v>23.214741799999999</v>
      </c>
      <c r="D1042">
        <v>77.0782892</v>
      </c>
      <c r="E1042">
        <v>3810</v>
      </c>
      <c r="F1042">
        <v>-0.27333849116688241</v>
      </c>
      <c r="G1042">
        <v>0</v>
      </c>
      <c r="H1042">
        <v>88448.166257999997</v>
      </c>
      <c r="I1042">
        <v>293668.28185199999</v>
      </c>
      <c r="J1042">
        <v>0</v>
      </c>
      <c r="K1042" t="str">
        <f t="shared" si="16"/>
        <v>Cluster :0 Sub-Cluster :0</v>
      </c>
    </row>
    <row r="1043" spans="1:11" x14ac:dyDescent="0.2">
      <c r="A1043" t="s">
        <v>215</v>
      </c>
      <c r="B1043" t="s">
        <v>1111</v>
      </c>
      <c r="C1043">
        <v>22.734194500000001</v>
      </c>
      <c r="D1043">
        <v>77.142916999999997</v>
      </c>
      <c r="E1043">
        <v>2100</v>
      </c>
      <c r="F1043">
        <v>-0.56036790500371247</v>
      </c>
      <c r="G1043">
        <v>0</v>
      </c>
      <c r="H1043">
        <v>47741.808449999997</v>
      </c>
      <c r="I1043">
        <v>162000.1257</v>
      </c>
      <c r="J1043">
        <v>0</v>
      </c>
      <c r="K1043" t="str">
        <f t="shared" si="16"/>
        <v>Cluster :0 Sub-Cluster :0</v>
      </c>
    </row>
    <row r="1044" spans="1:11" x14ac:dyDescent="0.2">
      <c r="A1044" t="s">
        <v>216</v>
      </c>
      <c r="B1044" t="s">
        <v>1112</v>
      </c>
      <c r="C1044">
        <v>22.022104250000002</v>
      </c>
      <c r="D1044">
        <v>79.756805605958704</v>
      </c>
      <c r="E1044">
        <v>2730</v>
      </c>
      <c r="F1044">
        <v>-0.45462022622172238</v>
      </c>
      <c r="G1044">
        <v>1</v>
      </c>
      <c r="H1044">
        <v>60120.344602500001</v>
      </c>
      <c r="I1044">
        <v>217736.0793042673</v>
      </c>
      <c r="J1044">
        <v>2</v>
      </c>
      <c r="K1044" t="str">
        <f t="shared" si="16"/>
        <v>Cluster :1 Sub-Cluster :2</v>
      </c>
    </row>
    <row r="1045" spans="1:11" x14ac:dyDescent="0.2">
      <c r="A1045" t="s">
        <v>216</v>
      </c>
      <c r="B1045" t="s">
        <v>1113</v>
      </c>
      <c r="C1045">
        <v>22.403097150000001</v>
      </c>
      <c r="D1045">
        <v>79.490181756145489</v>
      </c>
      <c r="E1045">
        <v>1710</v>
      </c>
      <c r="F1045">
        <v>-0.62583075377351582</v>
      </c>
      <c r="G1045">
        <v>1</v>
      </c>
      <c r="H1045">
        <v>38309.296126499998</v>
      </c>
      <c r="I1045">
        <v>135928.21080300881</v>
      </c>
      <c r="J1045">
        <v>2</v>
      </c>
      <c r="K1045" t="str">
        <f t="shared" si="16"/>
        <v>Cluster :1 Sub-Cluster :2</v>
      </c>
    </row>
    <row r="1046" spans="1:11" x14ac:dyDescent="0.2">
      <c r="A1046" t="s">
        <v>216</v>
      </c>
      <c r="B1046" t="s">
        <v>1114</v>
      </c>
      <c r="C1046">
        <v>22.488829500000001</v>
      </c>
      <c r="D1046">
        <v>79.806203416616256</v>
      </c>
      <c r="E1046">
        <v>1200</v>
      </c>
      <c r="F1046">
        <v>-0.71143601754941255</v>
      </c>
      <c r="G1046">
        <v>1</v>
      </c>
      <c r="H1046">
        <v>26986.595399999998</v>
      </c>
      <c r="I1046">
        <v>95767.444099939501</v>
      </c>
      <c r="J1046">
        <v>2</v>
      </c>
      <c r="K1046" t="str">
        <f t="shared" si="16"/>
        <v>Cluster :1 Sub-Cluster :2</v>
      </c>
    </row>
    <row r="1047" spans="1:11" x14ac:dyDescent="0.2">
      <c r="A1047" t="s">
        <v>216</v>
      </c>
      <c r="B1047" t="s">
        <v>1115</v>
      </c>
      <c r="C1047">
        <v>22.71892515</v>
      </c>
      <c r="D1047">
        <v>80.041565749127969</v>
      </c>
      <c r="E1047">
        <v>2010</v>
      </c>
      <c r="F1047">
        <v>-0.5754747162582825</v>
      </c>
      <c r="G1047">
        <v>1</v>
      </c>
      <c r="H1047">
        <v>45665.039551499998</v>
      </c>
      <c r="I1047">
        <v>160883.54715574719</v>
      </c>
      <c r="J1047">
        <v>2</v>
      </c>
      <c r="K1047" t="str">
        <f t="shared" si="16"/>
        <v>Cluster :1 Sub-Cluster :2</v>
      </c>
    </row>
    <row r="1048" spans="1:11" x14ac:dyDescent="0.2">
      <c r="A1048" t="s">
        <v>216</v>
      </c>
      <c r="B1048" t="s">
        <v>1116</v>
      </c>
      <c r="C1048">
        <v>22.313880650000002</v>
      </c>
      <c r="D1048">
        <v>79.943215744720561</v>
      </c>
      <c r="E1048">
        <v>2190</v>
      </c>
      <c r="F1048">
        <v>-0.54526109374914244</v>
      </c>
      <c r="G1048">
        <v>1</v>
      </c>
      <c r="H1048">
        <v>48867.398623499997</v>
      </c>
      <c r="I1048">
        <v>175075.642480938</v>
      </c>
      <c r="J1048">
        <v>2</v>
      </c>
      <c r="K1048" t="str">
        <f t="shared" si="16"/>
        <v>Cluster :1 Sub-Cluster :2</v>
      </c>
    </row>
    <row r="1049" spans="1:11" x14ac:dyDescent="0.2">
      <c r="A1049" t="s">
        <v>216</v>
      </c>
      <c r="B1049" t="s">
        <v>1117</v>
      </c>
      <c r="C1049">
        <v>21.795871999999999</v>
      </c>
      <c r="D1049">
        <v>79.488278850587506</v>
      </c>
      <c r="E1049">
        <v>1590</v>
      </c>
      <c r="F1049">
        <v>-0.6459731687796092</v>
      </c>
      <c r="G1049">
        <v>1</v>
      </c>
      <c r="H1049">
        <v>34655.436479999997</v>
      </c>
      <c r="I1049">
        <v>126386.36337243411</v>
      </c>
      <c r="J1049">
        <v>2</v>
      </c>
      <c r="K1049" t="str">
        <f t="shared" si="16"/>
        <v>Cluster :1 Sub-Cluster :2</v>
      </c>
    </row>
    <row r="1050" spans="1:11" x14ac:dyDescent="0.2">
      <c r="A1050" t="s">
        <v>216</v>
      </c>
      <c r="B1050" t="s">
        <v>1118</v>
      </c>
      <c r="C1050">
        <v>22.704633099999999</v>
      </c>
      <c r="D1050">
        <v>79.545136525990472</v>
      </c>
      <c r="E1050">
        <v>2910</v>
      </c>
      <c r="F1050">
        <v>-0.42440660371258238</v>
      </c>
      <c r="G1050">
        <v>1</v>
      </c>
      <c r="H1050">
        <v>66070.482321000003</v>
      </c>
      <c r="I1050">
        <v>231476.34729063229</v>
      </c>
      <c r="J1050">
        <v>2</v>
      </c>
      <c r="K1050" t="str">
        <f t="shared" si="16"/>
        <v>Cluster :1 Sub-Cluster :2</v>
      </c>
    </row>
    <row r="1051" spans="1:11" x14ac:dyDescent="0.2">
      <c r="A1051" t="s">
        <v>216</v>
      </c>
      <c r="B1051" t="s">
        <v>216</v>
      </c>
      <c r="C1051">
        <v>22.085291949999998</v>
      </c>
      <c r="D1051">
        <v>79.548544910784969</v>
      </c>
      <c r="E1051">
        <v>990</v>
      </c>
      <c r="F1051">
        <v>-0.74668524381007595</v>
      </c>
      <c r="G1051">
        <v>1</v>
      </c>
      <c r="H1051">
        <v>21864.439030500002</v>
      </c>
      <c r="I1051">
        <v>78753.059461677112</v>
      </c>
      <c r="J1051">
        <v>2</v>
      </c>
      <c r="K1051" t="str">
        <f t="shared" si="16"/>
        <v>Cluster :1 Sub-Cluster :2</v>
      </c>
    </row>
    <row r="1052" spans="1:11" x14ac:dyDescent="0.2">
      <c r="A1052" t="s">
        <v>217</v>
      </c>
      <c r="B1052" t="s">
        <v>1119</v>
      </c>
      <c r="C1052">
        <v>23.9993421</v>
      </c>
      <c r="D1052">
        <v>81.371321504324555</v>
      </c>
      <c r="E1052">
        <v>3090</v>
      </c>
      <c r="F1052">
        <v>-0.39419298120344243</v>
      </c>
      <c r="G1052">
        <v>1</v>
      </c>
      <c r="H1052">
        <v>74157.967088999998</v>
      </c>
      <c r="I1052">
        <v>251437.3834483629</v>
      </c>
      <c r="J1052">
        <v>2</v>
      </c>
      <c r="K1052" t="str">
        <f t="shared" si="16"/>
        <v>Cluster :1 Sub-Cluster :2</v>
      </c>
    </row>
    <row r="1053" spans="1:11" x14ac:dyDescent="0.2">
      <c r="A1053" t="s">
        <v>217</v>
      </c>
      <c r="B1053" t="s">
        <v>1120</v>
      </c>
      <c r="C1053">
        <v>23.68927695</v>
      </c>
      <c r="D1053">
        <v>81.38310279292331</v>
      </c>
      <c r="E1053">
        <v>2700</v>
      </c>
      <c r="F1053">
        <v>-0.45965582997324578</v>
      </c>
      <c r="G1053">
        <v>1</v>
      </c>
      <c r="H1053">
        <v>63961.047765000003</v>
      </c>
      <c r="I1053">
        <v>219734.37754089301</v>
      </c>
      <c r="J1053">
        <v>2</v>
      </c>
      <c r="K1053" t="str">
        <f t="shared" si="16"/>
        <v>Cluster :1 Sub-Cluster :2</v>
      </c>
    </row>
    <row r="1054" spans="1:11" x14ac:dyDescent="0.2">
      <c r="A1054" t="s">
        <v>217</v>
      </c>
      <c r="B1054" t="s">
        <v>1121</v>
      </c>
      <c r="C1054">
        <v>23.4790858</v>
      </c>
      <c r="D1054">
        <v>81.728930505007867</v>
      </c>
      <c r="E1054">
        <v>2280</v>
      </c>
      <c r="F1054">
        <v>-0.53015428249457253</v>
      </c>
      <c r="G1054">
        <v>1</v>
      </c>
      <c r="H1054">
        <v>53532.315624000003</v>
      </c>
      <c r="I1054">
        <v>186341.96155141789</v>
      </c>
      <c r="J1054">
        <v>2</v>
      </c>
      <c r="K1054" t="str">
        <f t="shared" si="16"/>
        <v>Cluster :1 Sub-Cluster :2</v>
      </c>
    </row>
    <row r="1055" spans="1:11" x14ac:dyDescent="0.2">
      <c r="A1055" t="s">
        <v>217</v>
      </c>
      <c r="B1055" t="s">
        <v>676</v>
      </c>
      <c r="C1055">
        <v>23.313238399999999</v>
      </c>
      <c r="D1055">
        <v>81.35550987067711</v>
      </c>
      <c r="E1055">
        <v>2070</v>
      </c>
      <c r="F1055">
        <v>-0.56540350875523582</v>
      </c>
      <c r="G1055">
        <v>1</v>
      </c>
      <c r="H1055">
        <v>48258.403488000004</v>
      </c>
      <c r="I1055">
        <v>168405.9054323016</v>
      </c>
      <c r="J1055">
        <v>2</v>
      </c>
      <c r="K1055" t="str">
        <f t="shared" si="16"/>
        <v>Cluster :1 Sub-Cluster :2</v>
      </c>
    </row>
    <row r="1056" spans="1:11" x14ac:dyDescent="0.2">
      <c r="A1056" t="s">
        <v>218</v>
      </c>
      <c r="B1056" t="s">
        <v>1122</v>
      </c>
      <c r="C1056">
        <v>31.1239515</v>
      </c>
      <c r="D1056">
        <v>76.120187099999995</v>
      </c>
      <c r="E1056">
        <v>13890</v>
      </c>
      <c r="F1056">
        <v>1.4186243693449589</v>
      </c>
      <c r="G1056">
        <v>2</v>
      </c>
      <c r="H1056">
        <v>432311.68633499998</v>
      </c>
      <c r="I1056">
        <v>1057309.398819</v>
      </c>
      <c r="J1056">
        <v>5</v>
      </c>
      <c r="K1056" t="str">
        <f t="shared" si="16"/>
        <v>Cluster :2 Sub-Cluster :5</v>
      </c>
    </row>
    <row r="1057" spans="1:11" x14ac:dyDescent="0.2">
      <c r="A1057" t="s">
        <v>219</v>
      </c>
      <c r="B1057" t="s">
        <v>1123</v>
      </c>
      <c r="C1057">
        <v>27.676292249999999</v>
      </c>
      <c r="D1057">
        <v>79.54018788795122</v>
      </c>
      <c r="E1057">
        <v>11670</v>
      </c>
      <c r="F1057">
        <v>1.045989691732232</v>
      </c>
      <c r="G1057">
        <v>1</v>
      </c>
      <c r="H1057">
        <v>322982.33055750001</v>
      </c>
      <c r="I1057">
        <v>928233.99265239073</v>
      </c>
      <c r="J1057">
        <v>0</v>
      </c>
      <c r="K1057" t="str">
        <f t="shared" si="16"/>
        <v>Cluster :1 Sub-Cluster :0</v>
      </c>
    </row>
    <row r="1058" spans="1:11" x14ac:dyDescent="0.2">
      <c r="A1058" t="s">
        <v>219</v>
      </c>
      <c r="B1058" t="s">
        <v>1124</v>
      </c>
      <c r="C1058">
        <v>28.144148550000001</v>
      </c>
      <c r="D1058">
        <v>80.115436962624671</v>
      </c>
      <c r="E1058">
        <v>9270</v>
      </c>
      <c r="F1058">
        <v>0.64314139161036488</v>
      </c>
      <c r="G1058">
        <v>1</v>
      </c>
      <c r="H1058">
        <v>260896.25705849999</v>
      </c>
      <c r="I1058">
        <v>742670.10064353072</v>
      </c>
      <c r="J1058">
        <v>0</v>
      </c>
      <c r="K1058" t="str">
        <f t="shared" si="16"/>
        <v>Cluster :1 Sub-Cluster :0</v>
      </c>
    </row>
    <row r="1059" spans="1:11" x14ac:dyDescent="0.2">
      <c r="A1059" t="s">
        <v>219</v>
      </c>
      <c r="B1059" t="s">
        <v>219</v>
      </c>
      <c r="C1059">
        <v>27.882749100000002</v>
      </c>
      <c r="D1059">
        <v>79.910957499999995</v>
      </c>
      <c r="E1059">
        <v>13740</v>
      </c>
      <c r="F1059">
        <v>1.393446350587342</v>
      </c>
      <c r="G1059">
        <v>1</v>
      </c>
      <c r="H1059">
        <v>383108.97263400001</v>
      </c>
      <c r="I1059">
        <v>1097976.55605</v>
      </c>
      <c r="J1059">
        <v>0</v>
      </c>
      <c r="K1059" t="str">
        <f t="shared" si="16"/>
        <v>Cluster :1 Sub-Cluster :0</v>
      </c>
    </row>
    <row r="1060" spans="1:11" x14ac:dyDescent="0.2">
      <c r="A1060" t="s">
        <v>219</v>
      </c>
      <c r="B1060" t="s">
        <v>1125</v>
      </c>
      <c r="C1060">
        <v>28.057198100000001</v>
      </c>
      <c r="D1060">
        <v>79.741668877484614</v>
      </c>
      <c r="E1060">
        <v>10110</v>
      </c>
      <c r="F1060">
        <v>0.78413829665301826</v>
      </c>
      <c r="G1060">
        <v>1</v>
      </c>
      <c r="H1060">
        <v>283658.27279100002</v>
      </c>
      <c r="I1060">
        <v>806188.27235136949</v>
      </c>
      <c r="J1060">
        <v>0</v>
      </c>
      <c r="K1060" t="str">
        <f t="shared" si="16"/>
        <v>Cluster :1 Sub-Cluster :0</v>
      </c>
    </row>
    <row r="1061" spans="1:11" x14ac:dyDescent="0.2">
      <c r="A1061" t="s">
        <v>220</v>
      </c>
      <c r="B1061" t="s">
        <v>1126</v>
      </c>
      <c r="C1061">
        <v>23.426079850000001</v>
      </c>
      <c r="D1061">
        <v>76.513891181684244</v>
      </c>
      <c r="E1061">
        <v>1860</v>
      </c>
      <c r="F1061">
        <v>-0.60065273501589922</v>
      </c>
      <c r="G1061">
        <v>0</v>
      </c>
      <c r="H1061">
        <v>43572.508521000003</v>
      </c>
      <c r="I1061">
        <v>142315.8375979327</v>
      </c>
      <c r="J1061">
        <v>0</v>
      </c>
      <c r="K1061" t="str">
        <f t="shared" si="16"/>
        <v>Cluster :0 Sub-Cluster :0</v>
      </c>
    </row>
    <row r="1062" spans="1:11" x14ac:dyDescent="0.2">
      <c r="A1062" t="s">
        <v>220</v>
      </c>
      <c r="B1062" t="s">
        <v>1127</v>
      </c>
      <c r="C1062">
        <v>23.315805600000001</v>
      </c>
      <c r="D1062">
        <v>76.875969300194754</v>
      </c>
      <c r="E1062">
        <v>2790</v>
      </c>
      <c r="F1062">
        <v>-0.44454901871867569</v>
      </c>
      <c r="G1062">
        <v>0</v>
      </c>
      <c r="H1062">
        <v>65051.097624000002</v>
      </c>
      <c r="I1062">
        <v>214483.95434754339</v>
      </c>
      <c r="J1062">
        <v>0</v>
      </c>
      <c r="K1062" t="str">
        <f t="shared" si="16"/>
        <v>Cluster :0 Sub-Cluster :0</v>
      </c>
    </row>
    <row r="1063" spans="1:11" x14ac:dyDescent="0.2">
      <c r="A1063" t="s">
        <v>220</v>
      </c>
      <c r="B1063" t="s">
        <v>1128</v>
      </c>
      <c r="C1063">
        <v>23.611082750000001</v>
      </c>
      <c r="D1063">
        <v>76.336428489704304</v>
      </c>
      <c r="E1063">
        <v>1590</v>
      </c>
      <c r="F1063">
        <v>-0.6459731687796092</v>
      </c>
      <c r="G1063">
        <v>0</v>
      </c>
      <c r="H1063">
        <v>37541.6215725</v>
      </c>
      <c r="I1063">
        <v>121374.92129862979</v>
      </c>
      <c r="J1063">
        <v>0</v>
      </c>
      <c r="K1063" t="str">
        <f t="shared" si="16"/>
        <v>Cluster :0 Sub-Cluster :0</v>
      </c>
    </row>
    <row r="1064" spans="1:11" x14ac:dyDescent="0.2">
      <c r="A1064" t="s">
        <v>220</v>
      </c>
      <c r="B1064" t="s">
        <v>220</v>
      </c>
      <c r="C1064">
        <v>23.425310100000001</v>
      </c>
      <c r="D1064">
        <v>76.297886700000006</v>
      </c>
      <c r="E1064">
        <v>3510</v>
      </c>
      <c r="F1064">
        <v>-0.32369452868211568</v>
      </c>
      <c r="G1064">
        <v>0</v>
      </c>
      <c r="H1064">
        <v>82222.838451000003</v>
      </c>
      <c r="I1064">
        <v>267805.58231700002</v>
      </c>
      <c r="J1064">
        <v>0</v>
      </c>
      <c r="K1064" t="str">
        <f t="shared" si="16"/>
        <v>Cluster :0 Sub-Cluster :0</v>
      </c>
    </row>
    <row r="1065" spans="1:11" x14ac:dyDescent="0.2">
      <c r="A1065" t="s">
        <v>220</v>
      </c>
      <c r="B1065" t="s">
        <v>1129</v>
      </c>
      <c r="C1065">
        <v>23.381630900000001</v>
      </c>
      <c r="D1065">
        <v>76.684485701172946</v>
      </c>
      <c r="E1065">
        <v>3300</v>
      </c>
      <c r="F1065">
        <v>-0.35894375494277908</v>
      </c>
      <c r="G1065">
        <v>0</v>
      </c>
      <c r="H1065">
        <v>77159.381970000002</v>
      </c>
      <c r="I1065">
        <v>253058.80281387069</v>
      </c>
      <c r="J1065">
        <v>0</v>
      </c>
      <c r="K1065" t="str">
        <f t="shared" si="16"/>
        <v>Cluster :0 Sub-Cluster :0</v>
      </c>
    </row>
    <row r="1066" spans="1:11" x14ac:dyDescent="0.2">
      <c r="A1066" t="s">
        <v>221</v>
      </c>
      <c r="B1066" t="s">
        <v>1130</v>
      </c>
      <c r="C1066">
        <v>25.477509550000001</v>
      </c>
      <c r="D1066">
        <v>76.625872425622845</v>
      </c>
      <c r="E1066">
        <v>1410</v>
      </c>
      <c r="F1066">
        <v>-0.67618679128874926</v>
      </c>
      <c r="G1066">
        <v>0</v>
      </c>
      <c r="H1066">
        <v>35923.288465500002</v>
      </c>
      <c r="I1066">
        <v>108042.4801201282</v>
      </c>
      <c r="J1066">
        <v>2</v>
      </c>
      <c r="K1066" t="str">
        <f t="shared" si="16"/>
        <v>Cluster :0 Sub-Cluster :2</v>
      </c>
    </row>
    <row r="1067" spans="1:11" x14ac:dyDescent="0.2">
      <c r="A1067" t="s">
        <v>221</v>
      </c>
      <c r="B1067" t="s">
        <v>1131</v>
      </c>
      <c r="C1067">
        <v>25.989548299999999</v>
      </c>
      <c r="D1067">
        <v>77.000741012194254</v>
      </c>
      <c r="E1067">
        <v>1200</v>
      </c>
      <c r="F1067">
        <v>-0.71143601754941255</v>
      </c>
      <c r="G1067">
        <v>0</v>
      </c>
      <c r="H1067">
        <v>31187.45796</v>
      </c>
      <c r="I1067">
        <v>92400.889214633105</v>
      </c>
      <c r="J1067">
        <v>2</v>
      </c>
      <c r="K1067" t="str">
        <f t="shared" si="16"/>
        <v>Cluster :0 Sub-Cluster :2</v>
      </c>
    </row>
    <row r="1068" spans="1:11" x14ac:dyDescent="0.2">
      <c r="A1068" t="s">
        <v>221</v>
      </c>
      <c r="B1068" t="s">
        <v>1132</v>
      </c>
      <c r="C1068">
        <v>25.56399485</v>
      </c>
      <c r="D1068">
        <v>77.013080139259529</v>
      </c>
      <c r="E1068">
        <v>1500</v>
      </c>
      <c r="F1068">
        <v>-0.66107998003417923</v>
      </c>
      <c r="G1068">
        <v>0</v>
      </c>
      <c r="H1068">
        <v>38345.992274999997</v>
      </c>
      <c r="I1068">
        <v>115519.6202088893</v>
      </c>
      <c r="J1068">
        <v>2</v>
      </c>
      <c r="K1068" t="str">
        <f t="shared" si="16"/>
        <v>Cluster :0 Sub-Cluster :2</v>
      </c>
    </row>
    <row r="1069" spans="1:11" x14ac:dyDescent="0.2">
      <c r="A1069" t="s">
        <v>221</v>
      </c>
      <c r="B1069" t="s">
        <v>221</v>
      </c>
      <c r="C1069">
        <v>25.677046650000001</v>
      </c>
      <c r="D1069">
        <v>76.704574596493885</v>
      </c>
      <c r="E1069">
        <v>3390</v>
      </c>
      <c r="F1069">
        <v>-0.34383694368820911</v>
      </c>
      <c r="G1069">
        <v>0</v>
      </c>
      <c r="H1069">
        <v>87045.18814350001</v>
      </c>
      <c r="I1069">
        <v>260028.5078821143</v>
      </c>
      <c r="J1069">
        <v>2</v>
      </c>
      <c r="K1069" t="str">
        <f t="shared" si="16"/>
        <v>Cluster :0 Sub-Cluster :2</v>
      </c>
    </row>
    <row r="1070" spans="1:11" x14ac:dyDescent="0.2">
      <c r="A1070" t="s">
        <v>221</v>
      </c>
      <c r="B1070" t="s">
        <v>1133</v>
      </c>
      <c r="C1070">
        <v>25.898905200000002</v>
      </c>
      <c r="D1070">
        <v>77.38839156909701</v>
      </c>
      <c r="E1070">
        <v>2010</v>
      </c>
      <c r="F1070">
        <v>-0.5754747162582825</v>
      </c>
      <c r="G1070">
        <v>0</v>
      </c>
      <c r="H1070">
        <v>52056.799452000007</v>
      </c>
      <c r="I1070">
        <v>155550.667053885</v>
      </c>
      <c r="J1070">
        <v>2</v>
      </c>
      <c r="K1070" t="str">
        <f t="shared" si="16"/>
        <v>Cluster :0 Sub-Cluster :2</v>
      </c>
    </row>
    <row r="1071" spans="1:11" x14ac:dyDescent="0.2">
      <c r="A1071" t="s">
        <v>222</v>
      </c>
      <c r="B1071" t="s">
        <v>1134</v>
      </c>
      <c r="C1071">
        <v>30.97045795</v>
      </c>
      <c r="D1071">
        <v>77.525630131039975</v>
      </c>
      <c r="E1071">
        <v>900</v>
      </c>
      <c r="F1071">
        <v>-0.76179205506464598</v>
      </c>
      <c r="G1071">
        <v>2</v>
      </c>
      <c r="H1071">
        <v>27873.412155000002</v>
      </c>
      <c r="I1071">
        <v>69773.067117935978</v>
      </c>
      <c r="J1071">
        <v>3</v>
      </c>
      <c r="K1071" t="str">
        <f t="shared" si="16"/>
        <v>Cluster :2 Sub-Cluster :3</v>
      </c>
    </row>
    <row r="1072" spans="1:11" x14ac:dyDescent="0.2">
      <c r="A1072" t="s">
        <v>222</v>
      </c>
      <c r="B1072" t="s">
        <v>1135</v>
      </c>
      <c r="C1072">
        <v>30.838052099999999</v>
      </c>
      <c r="D1072">
        <v>77.591420434719211</v>
      </c>
      <c r="E1072">
        <v>540</v>
      </c>
      <c r="F1072">
        <v>-0.82221930008292599</v>
      </c>
      <c r="G1072">
        <v>2</v>
      </c>
      <c r="H1072">
        <v>16652.548134000001</v>
      </c>
      <c r="I1072">
        <v>41899.367034748371</v>
      </c>
      <c r="J1072">
        <v>3</v>
      </c>
      <c r="K1072" t="str">
        <f t="shared" si="16"/>
        <v>Cluster :2 Sub-Cluster :3</v>
      </c>
    </row>
    <row r="1073" spans="1:11" x14ac:dyDescent="0.2">
      <c r="A1073" t="s">
        <v>222</v>
      </c>
      <c r="B1073" t="s">
        <v>1136</v>
      </c>
      <c r="C1073">
        <v>31.285986999999999</v>
      </c>
      <c r="D1073">
        <v>77.900339688635341</v>
      </c>
      <c r="E1073">
        <v>1290</v>
      </c>
      <c r="F1073">
        <v>-0.69632920629484263</v>
      </c>
      <c r="G1073">
        <v>2</v>
      </c>
      <c r="H1073">
        <v>40358.92323</v>
      </c>
      <c r="I1073">
        <v>100491.4381983396</v>
      </c>
      <c r="J1073">
        <v>3</v>
      </c>
      <c r="K1073" t="str">
        <f t="shared" si="16"/>
        <v>Cluster :2 Sub-Cluster :3</v>
      </c>
    </row>
    <row r="1074" spans="1:11" x14ac:dyDescent="0.2">
      <c r="A1074" t="s">
        <v>222</v>
      </c>
      <c r="B1074" t="s">
        <v>1137</v>
      </c>
      <c r="C1074">
        <v>31.257064450000001</v>
      </c>
      <c r="D1074">
        <v>78.15155876349867</v>
      </c>
      <c r="E1074">
        <v>210</v>
      </c>
      <c r="F1074">
        <v>-0.87761094134968265</v>
      </c>
      <c r="G1074">
        <v>2</v>
      </c>
      <c r="H1074">
        <v>6563.9835345000001</v>
      </c>
      <c r="I1074">
        <v>16411.827340334719</v>
      </c>
      <c r="J1074">
        <v>3</v>
      </c>
      <c r="K1074" t="str">
        <f t="shared" si="16"/>
        <v>Cluster :2 Sub-Cluster :3</v>
      </c>
    </row>
    <row r="1075" spans="1:11" x14ac:dyDescent="0.2">
      <c r="A1075" t="s">
        <v>222</v>
      </c>
      <c r="B1075" t="s">
        <v>1138</v>
      </c>
      <c r="C1075">
        <v>31.063108199999999</v>
      </c>
      <c r="D1075">
        <v>77.740326326381449</v>
      </c>
      <c r="E1075">
        <v>1080</v>
      </c>
      <c r="F1075">
        <v>-0.73157843255550592</v>
      </c>
      <c r="G1075">
        <v>2</v>
      </c>
      <c r="H1075">
        <v>33548.156856000001</v>
      </c>
      <c r="I1075">
        <v>83959.552432491968</v>
      </c>
      <c r="J1075">
        <v>3</v>
      </c>
      <c r="K1075" t="str">
        <f t="shared" si="16"/>
        <v>Cluster :2 Sub-Cluster :3</v>
      </c>
    </row>
    <row r="1076" spans="1:11" x14ac:dyDescent="0.2">
      <c r="A1076" t="s">
        <v>222</v>
      </c>
      <c r="B1076" t="s">
        <v>1139</v>
      </c>
      <c r="C1076">
        <v>30.988712199999998</v>
      </c>
      <c r="D1076">
        <v>77.263439091466864</v>
      </c>
      <c r="E1076">
        <v>390</v>
      </c>
      <c r="F1076">
        <v>-0.8473973188405427</v>
      </c>
      <c r="G1076">
        <v>2</v>
      </c>
      <c r="H1076">
        <v>12085.597758</v>
      </c>
      <c r="I1076">
        <v>30132.741245672081</v>
      </c>
      <c r="J1076">
        <v>3</v>
      </c>
      <c r="K1076" t="str">
        <f t="shared" si="16"/>
        <v>Cluster :2 Sub-Cluster :3</v>
      </c>
    </row>
    <row r="1077" spans="1:11" x14ac:dyDescent="0.2">
      <c r="A1077" t="s">
        <v>222</v>
      </c>
      <c r="B1077" t="s">
        <v>1140</v>
      </c>
      <c r="C1077">
        <v>31.1569042</v>
      </c>
      <c r="D1077">
        <v>77.531025661902277</v>
      </c>
      <c r="E1077">
        <v>1110</v>
      </c>
      <c r="F1077">
        <v>-0.72654282880398258</v>
      </c>
      <c r="G1077">
        <v>2</v>
      </c>
      <c r="H1077">
        <v>34584.163661999999</v>
      </c>
      <c r="I1077">
        <v>86059.438484711529</v>
      </c>
      <c r="J1077">
        <v>3</v>
      </c>
      <c r="K1077" t="str">
        <f t="shared" si="16"/>
        <v>Cluster :2 Sub-Cluster :3</v>
      </c>
    </row>
    <row r="1078" spans="1:11" x14ac:dyDescent="0.2">
      <c r="A1078" t="s">
        <v>222</v>
      </c>
      <c r="B1078" t="s">
        <v>1141</v>
      </c>
      <c r="C1078">
        <v>31.2823286</v>
      </c>
      <c r="D1078">
        <v>77.410293634900469</v>
      </c>
      <c r="E1078">
        <v>1200</v>
      </c>
      <c r="F1078">
        <v>-0.71143601754941255</v>
      </c>
      <c r="G1078">
        <v>2</v>
      </c>
      <c r="H1078">
        <v>37538.794320000001</v>
      </c>
      <c r="I1078">
        <v>92892.352361880563</v>
      </c>
      <c r="J1078">
        <v>3</v>
      </c>
      <c r="K1078" t="str">
        <f t="shared" si="16"/>
        <v>Cluster :2 Sub-Cluster :3</v>
      </c>
    </row>
    <row r="1079" spans="1:11" x14ac:dyDescent="0.2">
      <c r="A1079" t="s">
        <v>222</v>
      </c>
      <c r="B1079" t="s">
        <v>1142</v>
      </c>
      <c r="C1079">
        <v>31.310189250000001</v>
      </c>
      <c r="D1079">
        <v>77.592829512343172</v>
      </c>
      <c r="E1079">
        <v>720</v>
      </c>
      <c r="F1079">
        <v>-0.79200567757378593</v>
      </c>
      <c r="G1079">
        <v>2</v>
      </c>
      <c r="H1079">
        <v>22543.33626</v>
      </c>
      <c r="I1079">
        <v>55866.837248887081</v>
      </c>
      <c r="J1079">
        <v>3</v>
      </c>
      <c r="K1079" t="str">
        <f t="shared" si="16"/>
        <v>Cluster :2 Sub-Cluster :3</v>
      </c>
    </row>
    <row r="1080" spans="1:11" x14ac:dyDescent="0.2">
      <c r="A1080" t="s">
        <v>222</v>
      </c>
      <c r="B1080" t="s">
        <v>1143</v>
      </c>
      <c r="C1080">
        <v>30.909681150000001</v>
      </c>
      <c r="D1080">
        <v>77.701005461341481</v>
      </c>
      <c r="E1080">
        <v>1020</v>
      </c>
      <c r="F1080">
        <v>-0.74164964005855261</v>
      </c>
      <c r="G1080">
        <v>2</v>
      </c>
      <c r="H1080">
        <v>31527.874773</v>
      </c>
      <c r="I1080">
        <v>79255.025570568308</v>
      </c>
      <c r="J1080">
        <v>3</v>
      </c>
      <c r="K1080" t="str">
        <f t="shared" si="16"/>
        <v>Cluster :2 Sub-Cluster :3</v>
      </c>
    </row>
    <row r="1081" spans="1:11" x14ac:dyDescent="0.2">
      <c r="A1081" t="s">
        <v>222</v>
      </c>
      <c r="B1081" t="s">
        <v>198</v>
      </c>
      <c r="C1081">
        <v>31.075881899999999</v>
      </c>
      <c r="D1081">
        <v>77.111223899999999</v>
      </c>
      <c r="E1081">
        <v>2190</v>
      </c>
      <c r="F1081">
        <v>-0.54526109374914244</v>
      </c>
      <c r="G1081">
        <v>2</v>
      </c>
      <c r="H1081">
        <v>68056.181360999995</v>
      </c>
      <c r="I1081">
        <v>168873.58034099999</v>
      </c>
      <c r="J1081">
        <v>3</v>
      </c>
      <c r="K1081" t="str">
        <f t="shared" si="16"/>
        <v>Cluster :2 Sub-Cluster :3</v>
      </c>
    </row>
    <row r="1082" spans="1:11" x14ac:dyDescent="0.2">
      <c r="A1082" t="s">
        <v>222</v>
      </c>
      <c r="B1082" t="s">
        <v>1144</v>
      </c>
      <c r="C1082">
        <v>31.2258578</v>
      </c>
      <c r="D1082">
        <v>77.734076197437005</v>
      </c>
      <c r="E1082">
        <v>1410</v>
      </c>
      <c r="F1082">
        <v>-0.67618679128874926</v>
      </c>
      <c r="G1082">
        <v>2</v>
      </c>
      <c r="H1082">
        <v>44028.459497999997</v>
      </c>
      <c r="I1082">
        <v>109605.0474383862</v>
      </c>
      <c r="J1082">
        <v>3</v>
      </c>
      <c r="K1082" t="str">
        <f t="shared" si="16"/>
        <v>Cluster :2 Sub-Cluster :3</v>
      </c>
    </row>
    <row r="1083" spans="1:11" x14ac:dyDescent="0.2">
      <c r="A1083" t="s">
        <v>222</v>
      </c>
      <c r="B1083" t="s">
        <v>216</v>
      </c>
      <c r="C1083">
        <v>31.2077271</v>
      </c>
      <c r="D1083">
        <v>77.193810323467545</v>
      </c>
      <c r="E1083">
        <v>990</v>
      </c>
      <c r="F1083">
        <v>-0.74668524381007595</v>
      </c>
      <c r="G1083">
        <v>2</v>
      </c>
      <c r="H1083">
        <v>30895.649829000002</v>
      </c>
      <c r="I1083">
        <v>76421.872220232864</v>
      </c>
      <c r="J1083">
        <v>3</v>
      </c>
      <c r="K1083" t="str">
        <f t="shared" si="16"/>
        <v>Cluster :2 Sub-Cluster :3</v>
      </c>
    </row>
    <row r="1084" spans="1:11" x14ac:dyDescent="0.2">
      <c r="A1084" t="s">
        <v>222</v>
      </c>
      <c r="B1084" t="s">
        <v>1145</v>
      </c>
      <c r="C1084">
        <v>31.110556299999999</v>
      </c>
      <c r="D1084">
        <v>77.092078590686953</v>
      </c>
      <c r="E1084">
        <v>2400</v>
      </c>
      <c r="F1084">
        <v>-0.51001186748847915</v>
      </c>
      <c r="G1084">
        <v>2</v>
      </c>
      <c r="H1084">
        <v>74665.335120000003</v>
      </c>
      <c r="I1084">
        <v>185020.98861764869</v>
      </c>
      <c r="J1084">
        <v>3</v>
      </c>
      <c r="K1084" t="str">
        <f t="shared" si="16"/>
        <v>Cluster :2 Sub-Cluster :3</v>
      </c>
    </row>
    <row r="1085" spans="1:11" x14ac:dyDescent="0.2">
      <c r="A1085" t="s">
        <v>222</v>
      </c>
      <c r="B1085" t="s">
        <v>1146</v>
      </c>
      <c r="C1085">
        <v>31.104152599999999</v>
      </c>
      <c r="D1085">
        <v>77.170972899999995</v>
      </c>
      <c r="E1085">
        <v>4800</v>
      </c>
      <c r="F1085">
        <v>-0.1071635673666122</v>
      </c>
      <c r="G1085">
        <v>2</v>
      </c>
      <c r="H1085">
        <v>149299.93247999999</v>
      </c>
      <c r="I1085">
        <v>370420.66992000001</v>
      </c>
      <c r="J1085">
        <v>3</v>
      </c>
      <c r="K1085" t="str">
        <f t="shared" si="16"/>
        <v>Cluster :2 Sub-Cluster :3</v>
      </c>
    </row>
    <row r="1086" spans="1:11" x14ac:dyDescent="0.2">
      <c r="A1086" t="s">
        <v>222</v>
      </c>
      <c r="B1086" t="s">
        <v>1147</v>
      </c>
      <c r="C1086">
        <v>31.1198874</v>
      </c>
      <c r="D1086">
        <v>77.363618314170651</v>
      </c>
      <c r="E1086">
        <v>2400</v>
      </c>
      <c r="F1086">
        <v>-0.51001186748847915</v>
      </c>
      <c r="G1086">
        <v>2</v>
      </c>
      <c r="H1086">
        <v>74687.729760000002</v>
      </c>
      <c r="I1086">
        <v>185672.68395400961</v>
      </c>
      <c r="J1086">
        <v>3</v>
      </c>
      <c r="K1086" t="str">
        <f t="shared" si="16"/>
        <v>Cluster :2 Sub-Cluster :3</v>
      </c>
    </row>
    <row r="1087" spans="1:11" x14ac:dyDescent="0.2">
      <c r="A1087" t="s">
        <v>222</v>
      </c>
      <c r="B1087" t="s">
        <v>1148</v>
      </c>
      <c r="C1087">
        <v>31.209112699999999</v>
      </c>
      <c r="D1087">
        <v>77.621179143766227</v>
      </c>
      <c r="E1087">
        <v>390</v>
      </c>
      <c r="F1087">
        <v>-0.8473973188405427</v>
      </c>
      <c r="G1087">
        <v>2</v>
      </c>
      <c r="H1087">
        <v>12171.553953000001</v>
      </c>
      <c r="I1087">
        <v>30272.259866068831</v>
      </c>
      <c r="J1087">
        <v>3</v>
      </c>
      <c r="K1087" t="str">
        <f t="shared" si="16"/>
        <v>Cluster :2 Sub-Cluster :3</v>
      </c>
    </row>
    <row r="1088" spans="1:11" x14ac:dyDescent="0.2">
      <c r="A1088" t="s">
        <v>223</v>
      </c>
      <c r="B1088" t="s">
        <v>1149</v>
      </c>
      <c r="C1088">
        <v>24.968679099999999</v>
      </c>
      <c r="D1088">
        <v>77.534011113694802</v>
      </c>
      <c r="E1088">
        <v>2460</v>
      </c>
      <c r="F1088">
        <v>-0.49994065998543252</v>
      </c>
      <c r="G1088">
        <v>0</v>
      </c>
      <c r="H1088">
        <v>61422.950585999999</v>
      </c>
      <c r="I1088">
        <v>190733.66733968919</v>
      </c>
      <c r="J1088">
        <v>2</v>
      </c>
      <c r="K1088" t="str">
        <f t="shared" si="16"/>
        <v>Cluster :0 Sub-Cluster :2</v>
      </c>
    </row>
    <row r="1089" spans="1:11" x14ac:dyDescent="0.2">
      <c r="A1089" t="s">
        <v>223</v>
      </c>
      <c r="B1089" t="s">
        <v>1150</v>
      </c>
      <c r="C1089">
        <v>25.404903000000001</v>
      </c>
      <c r="D1089">
        <v>77.999389199999996</v>
      </c>
      <c r="E1089">
        <v>2700</v>
      </c>
      <c r="F1089">
        <v>-0.45965582997324578</v>
      </c>
      <c r="G1089">
        <v>0</v>
      </c>
      <c r="H1089">
        <v>68593.238100000002</v>
      </c>
      <c r="I1089">
        <v>210598.35084</v>
      </c>
      <c r="J1089">
        <v>2</v>
      </c>
      <c r="K1089" t="str">
        <f t="shared" si="16"/>
        <v>Cluster :0 Sub-Cluster :2</v>
      </c>
    </row>
    <row r="1090" spans="1:11" x14ac:dyDescent="0.2">
      <c r="A1090" t="s">
        <v>223</v>
      </c>
      <c r="B1090" t="s">
        <v>1151</v>
      </c>
      <c r="C1090">
        <v>24.987379099999998</v>
      </c>
      <c r="D1090">
        <v>78.111239163665957</v>
      </c>
      <c r="E1090">
        <v>2580</v>
      </c>
      <c r="F1090">
        <v>-0.47979824497933909</v>
      </c>
      <c r="G1090">
        <v>0</v>
      </c>
      <c r="H1090">
        <v>64467.438077999992</v>
      </c>
      <c r="I1090">
        <v>201526.99704225821</v>
      </c>
      <c r="J1090">
        <v>2</v>
      </c>
      <c r="K1090" t="str">
        <f t="shared" si="16"/>
        <v>Cluster :0 Sub-Cluster :2</v>
      </c>
    </row>
    <row r="1091" spans="1:11" x14ac:dyDescent="0.2">
      <c r="A1091" t="s">
        <v>223</v>
      </c>
      <c r="B1091" t="s">
        <v>1152</v>
      </c>
      <c r="C1091">
        <v>25.21010635</v>
      </c>
      <c r="D1091">
        <v>77.622287610775771</v>
      </c>
      <c r="E1091">
        <v>2280</v>
      </c>
      <c r="F1091">
        <v>-0.53015428249457253</v>
      </c>
      <c r="G1091">
        <v>0</v>
      </c>
      <c r="H1091">
        <v>57479.042478000003</v>
      </c>
      <c r="I1091">
        <v>176978.8157525688</v>
      </c>
      <c r="J1091">
        <v>2</v>
      </c>
      <c r="K1091" t="str">
        <f t="shared" ref="K1091:K1154" si="17">CONCATENATE("Cluster :", G1091, " Sub-Cluster :", J1091)</f>
        <v>Cluster :0 Sub-Cluster :2</v>
      </c>
    </row>
    <row r="1092" spans="1:11" x14ac:dyDescent="0.2">
      <c r="A1092" t="s">
        <v>223</v>
      </c>
      <c r="B1092" t="s">
        <v>1153</v>
      </c>
      <c r="C1092">
        <v>25.646385850000001</v>
      </c>
      <c r="D1092">
        <v>78.068656686925124</v>
      </c>
      <c r="E1092">
        <v>2760</v>
      </c>
      <c r="F1092">
        <v>-0.44958462247019909</v>
      </c>
      <c r="G1092">
        <v>0</v>
      </c>
      <c r="H1092">
        <v>70784.024946000005</v>
      </c>
      <c r="I1092">
        <v>215469.49245591331</v>
      </c>
      <c r="J1092">
        <v>2</v>
      </c>
      <c r="K1092" t="str">
        <f t="shared" si="17"/>
        <v>Cluster :0 Sub-Cluster :2</v>
      </c>
    </row>
    <row r="1093" spans="1:11" x14ac:dyDescent="0.2">
      <c r="A1093" t="s">
        <v>223</v>
      </c>
      <c r="B1093" t="s">
        <v>1154</v>
      </c>
      <c r="C1093">
        <v>25.236612449999999</v>
      </c>
      <c r="D1093">
        <v>78.10222803069027</v>
      </c>
      <c r="E1093">
        <v>3600</v>
      </c>
      <c r="F1093">
        <v>-0.3085877174275457</v>
      </c>
      <c r="G1093">
        <v>0</v>
      </c>
      <c r="H1093">
        <v>90851.80481999999</v>
      </c>
      <c r="I1093">
        <v>281168.02091048489</v>
      </c>
      <c r="J1093">
        <v>2</v>
      </c>
      <c r="K1093" t="str">
        <f t="shared" si="17"/>
        <v>Cluster :0 Sub-Cluster :2</v>
      </c>
    </row>
    <row r="1094" spans="1:11" x14ac:dyDescent="0.2">
      <c r="A1094" t="s">
        <v>223</v>
      </c>
      <c r="B1094" t="s">
        <v>1155</v>
      </c>
      <c r="C1094">
        <v>25.492274649999999</v>
      </c>
      <c r="D1094">
        <v>77.334559977026743</v>
      </c>
      <c r="E1094">
        <v>2910</v>
      </c>
      <c r="F1094">
        <v>-0.42440660371258238</v>
      </c>
      <c r="G1094">
        <v>0</v>
      </c>
      <c r="H1094">
        <v>74182.519231500002</v>
      </c>
      <c r="I1094">
        <v>225043.56953314779</v>
      </c>
      <c r="J1094">
        <v>2</v>
      </c>
      <c r="K1094" t="str">
        <f t="shared" si="17"/>
        <v>Cluster :0 Sub-Cluster :2</v>
      </c>
    </row>
    <row r="1095" spans="1:11" x14ac:dyDescent="0.2">
      <c r="A1095" t="s">
        <v>223</v>
      </c>
      <c r="B1095" t="s">
        <v>223</v>
      </c>
      <c r="C1095">
        <v>25.420685949999999</v>
      </c>
      <c r="D1095">
        <v>77.665267881742949</v>
      </c>
      <c r="E1095">
        <v>4740</v>
      </c>
      <c r="F1095">
        <v>-0.1172347748696589</v>
      </c>
      <c r="G1095">
        <v>0</v>
      </c>
      <c r="H1095">
        <v>120494.051403</v>
      </c>
      <c r="I1095">
        <v>368133.36975946161</v>
      </c>
      <c r="J1095">
        <v>2</v>
      </c>
      <c r="K1095" t="str">
        <f t="shared" si="17"/>
        <v>Cluster :0 Sub-Cluster :2</v>
      </c>
    </row>
    <row r="1096" spans="1:11" x14ac:dyDescent="0.2">
      <c r="A1096" t="s">
        <v>224</v>
      </c>
      <c r="B1096" t="s">
        <v>1156</v>
      </c>
      <c r="C1096">
        <v>27.527472800000002</v>
      </c>
      <c r="D1096">
        <v>81.963297100000005</v>
      </c>
      <c r="E1096">
        <v>6000</v>
      </c>
      <c r="F1096">
        <v>9.4260582694321193E-2</v>
      </c>
      <c r="G1096">
        <v>1</v>
      </c>
      <c r="H1096">
        <v>165164.83679999999</v>
      </c>
      <c r="I1096">
        <v>491779.78259999998</v>
      </c>
      <c r="J1096">
        <v>1</v>
      </c>
      <c r="K1096" t="str">
        <f t="shared" si="17"/>
        <v>Cluster :1 Sub-Cluster :1</v>
      </c>
    </row>
    <row r="1097" spans="1:11" x14ac:dyDescent="0.2">
      <c r="A1097" t="s">
        <v>225</v>
      </c>
      <c r="B1097" t="s">
        <v>1157</v>
      </c>
      <c r="C1097">
        <v>27.1430969</v>
      </c>
      <c r="D1097">
        <v>82.950221052364299</v>
      </c>
      <c r="E1097">
        <v>8190</v>
      </c>
      <c r="F1097">
        <v>0.46185965655552469</v>
      </c>
      <c r="G1097">
        <v>1</v>
      </c>
      <c r="H1097">
        <v>222301.96361100001</v>
      </c>
      <c r="I1097">
        <v>679362.31041886355</v>
      </c>
      <c r="J1097">
        <v>1</v>
      </c>
      <c r="K1097" t="str">
        <f t="shared" si="17"/>
        <v>Cluster :1 Sub-Cluster :1</v>
      </c>
    </row>
    <row r="1098" spans="1:11" x14ac:dyDescent="0.2">
      <c r="A1098" t="s">
        <v>225</v>
      </c>
      <c r="B1098" t="s">
        <v>1158</v>
      </c>
      <c r="C1098">
        <v>27.196226200000002</v>
      </c>
      <c r="D1098">
        <v>82.678596293454603</v>
      </c>
      <c r="E1098">
        <v>6540</v>
      </c>
      <c r="F1098">
        <v>0.18490145022174129</v>
      </c>
      <c r="G1098">
        <v>1</v>
      </c>
      <c r="H1098">
        <v>177863.31934799999</v>
      </c>
      <c r="I1098">
        <v>540718.01975919306</v>
      </c>
      <c r="J1098">
        <v>1</v>
      </c>
      <c r="K1098" t="str">
        <f t="shared" si="17"/>
        <v>Cluster :1 Sub-Cluster :1</v>
      </c>
    </row>
    <row r="1099" spans="1:11" x14ac:dyDescent="0.2">
      <c r="A1099" t="s">
        <v>225</v>
      </c>
      <c r="B1099" t="s">
        <v>1159</v>
      </c>
      <c r="C1099">
        <v>27.305854449999998</v>
      </c>
      <c r="D1099">
        <v>82.727652123804631</v>
      </c>
      <c r="E1099">
        <v>6240</v>
      </c>
      <c r="F1099">
        <v>0.13454541270650791</v>
      </c>
      <c r="G1099">
        <v>1</v>
      </c>
      <c r="H1099">
        <v>170388.53176799999</v>
      </c>
      <c r="I1099">
        <v>516220.54925254092</v>
      </c>
      <c r="J1099">
        <v>1</v>
      </c>
      <c r="K1099" t="str">
        <f t="shared" si="17"/>
        <v>Cluster :1 Sub-Cluster :1</v>
      </c>
    </row>
    <row r="1100" spans="1:11" x14ac:dyDescent="0.2">
      <c r="A1100" t="s">
        <v>225</v>
      </c>
      <c r="B1100" t="s">
        <v>1160</v>
      </c>
      <c r="C1100">
        <v>27.294600849999998</v>
      </c>
      <c r="D1100">
        <v>83.127406166250012</v>
      </c>
      <c r="E1100">
        <v>8400</v>
      </c>
      <c r="F1100">
        <v>0.49710888281618809</v>
      </c>
      <c r="G1100">
        <v>1</v>
      </c>
      <c r="H1100">
        <v>229274.64713999999</v>
      </c>
      <c r="I1100">
        <v>698270.21179650014</v>
      </c>
      <c r="J1100">
        <v>1</v>
      </c>
      <c r="K1100" t="str">
        <f t="shared" si="17"/>
        <v>Cluster :1 Sub-Cluster :1</v>
      </c>
    </row>
    <row r="1101" spans="1:11" x14ac:dyDescent="0.2">
      <c r="A1101" t="s">
        <v>225</v>
      </c>
      <c r="B1101" t="s">
        <v>1161</v>
      </c>
      <c r="C1101">
        <v>27.391240199999999</v>
      </c>
      <c r="D1101">
        <v>82.957009191026089</v>
      </c>
      <c r="E1101">
        <v>5790</v>
      </c>
      <c r="F1101">
        <v>5.9011356433657847E-2</v>
      </c>
      <c r="G1101">
        <v>1</v>
      </c>
      <c r="H1101">
        <v>158595.28075800001</v>
      </c>
      <c r="I1101">
        <v>480321.08321604098</v>
      </c>
      <c r="J1101">
        <v>1</v>
      </c>
      <c r="K1101" t="str">
        <f t="shared" si="17"/>
        <v>Cluster :1 Sub-Cluster :1</v>
      </c>
    </row>
    <row r="1102" spans="1:11" x14ac:dyDescent="0.2">
      <c r="A1102" t="s">
        <v>226</v>
      </c>
      <c r="B1102" t="s">
        <v>1162</v>
      </c>
      <c r="C1102">
        <v>24.486062449999999</v>
      </c>
      <c r="D1102">
        <v>81.822474553335894</v>
      </c>
      <c r="E1102">
        <v>1620</v>
      </c>
      <c r="F1102">
        <v>-0.64093756502808585</v>
      </c>
      <c r="G1102">
        <v>1</v>
      </c>
      <c r="H1102">
        <v>39667.421169000001</v>
      </c>
      <c r="I1102">
        <v>132552.40877640419</v>
      </c>
      <c r="J1102">
        <v>2</v>
      </c>
      <c r="K1102" t="str">
        <f t="shared" si="17"/>
        <v>Cluster :1 Sub-Cluster :2</v>
      </c>
    </row>
    <row r="1103" spans="1:11" x14ac:dyDescent="0.2">
      <c r="A1103" t="s">
        <v>226</v>
      </c>
      <c r="B1103" t="s">
        <v>1163</v>
      </c>
      <c r="C1103">
        <v>24.3257105</v>
      </c>
      <c r="D1103">
        <v>81.905641547964365</v>
      </c>
      <c r="E1103">
        <v>3990</v>
      </c>
      <c r="F1103">
        <v>-0.2431248686577423</v>
      </c>
      <c r="G1103">
        <v>1</v>
      </c>
      <c r="H1103">
        <v>97059.584894999993</v>
      </c>
      <c r="I1103">
        <v>326803.50977637782</v>
      </c>
      <c r="J1103">
        <v>2</v>
      </c>
      <c r="K1103" t="str">
        <f t="shared" si="17"/>
        <v>Cluster :1 Sub-Cluster :2</v>
      </c>
    </row>
    <row r="1104" spans="1:11" x14ac:dyDescent="0.2">
      <c r="A1104" t="s">
        <v>226</v>
      </c>
      <c r="B1104" t="s">
        <v>1164</v>
      </c>
      <c r="C1104">
        <v>23.963500450000002</v>
      </c>
      <c r="D1104">
        <v>81.884286054375991</v>
      </c>
      <c r="E1104">
        <v>1140</v>
      </c>
      <c r="F1104">
        <v>-0.72150722505245923</v>
      </c>
      <c r="G1104">
        <v>1</v>
      </c>
      <c r="H1104">
        <v>27318.390512999998</v>
      </c>
      <c r="I1104">
        <v>93348.086101988636</v>
      </c>
      <c r="J1104">
        <v>2</v>
      </c>
      <c r="K1104" t="str">
        <f t="shared" si="17"/>
        <v>Cluster :1 Sub-Cluster :2</v>
      </c>
    </row>
    <row r="1105" spans="1:11" x14ac:dyDescent="0.2">
      <c r="A1105" t="s">
        <v>226</v>
      </c>
      <c r="B1105" t="s">
        <v>1165</v>
      </c>
      <c r="C1105">
        <v>24.137983850000001</v>
      </c>
      <c r="D1105">
        <v>81.689128006247316</v>
      </c>
      <c r="E1105">
        <v>2310</v>
      </c>
      <c r="F1105">
        <v>-0.52511867874304918</v>
      </c>
      <c r="G1105">
        <v>1</v>
      </c>
      <c r="H1105">
        <v>55758.742693499997</v>
      </c>
      <c r="I1105">
        <v>188701.88569443129</v>
      </c>
      <c r="J1105">
        <v>2</v>
      </c>
      <c r="K1105" t="str">
        <f t="shared" si="17"/>
        <v>Cluster :1 Sub-Cluster :2</v>
      </c>
    </row>
    <row r="1106" spans="1:11" x14ac:dyDescent="0.2">
      <c r="A1106" t="s">
        <v>226</v>
      </c>
      <c r="B1106" t="s">
        <v>1166</v>
      </c>
      <c r="C1106">
        <v>24.329138350000001</v>
      </c>
      <c r="D1106">
        <v>81.525060948447731</v>
      </c>
      <c r="E1106">
        <v>2880</v>
      </c>
      <c r="F1106">
        <v>-0.42944220746410577</v>
      </c>
      <c r="G1106">
        <v>1</v>
      </c>
      <c r="H1106">
        <v>70067.918447999997</v>
      </c>
      <c r="I1106">
        <v>234792.1755315295</v>
      </c>
      <c r="J1106">
        <v>2</v>
      </c>
      <c r="K1106" t="str">
        <f t="shared" si="17"/>
        <v>Cluster :1 Sub-Cluster :2</v>
      </c>
    </row>
    <row r="1107" spans="1:11" x14ac:dyDescent="0.2">
      <c r="A1107" t="s">
        <v>226</v>
      </c>
      <c r="B1107" t="s">
        <v>1167</v>
      </c>
      <c r="C1107">
        <v>24.548270299999999</v>
      </c>
      <c r="D1107">
        <v>82.084383932257012</v>
      </c>
      <c r="E1107">
        <v>3720</v>
      </c>
      <c r="F1107">
        <v>-0.28844530242145228</v>
      </c>
      <c r="G1107">
        <v>1</v>
      </c>
      <c r="H1107">
        <v>91319.565515999988</v>
      </c>
      <c r="I1107">
        <v>305353.90822799609</v>
      </c>
      <c r="J1107">
        <v>1</v>
      </c>
      <c r="K1107" t="str">
        <f t="shared" si="17"/>
        <v>Cluster :1 Sub-Cluster :1</v>
      </c>
    </row>
    <row r="1108" spans="1:11" x14ac:dyDescent="0.2">
      <c r="A1108" t="s">
        <v>227</v>
      </c>
      <c r="B1108" t="s">
        <v>1168</v>
      </c>
      <c r="C1108">
        <v>27.363901949999999</v>
      </c>
      <c r="D1108">
        <v>75.273141875988998</v>
      </c>
      <c r="E1108">
        <v>5820</v>
      </c>
      <c r="F1108">
        <v>6.4046960185181176E-2</v>
      </c>
      <c r="G1108">
        <v>0</v>
      </c>
      <c r="H1108">
        <v>159257.90934899999</v>
      </c>
      <c r="I1108">
        <v>438089.68571825599</v>
      </c>
      <c r="J1108">
        <v>2</v>
      </c>
      <c r="K1108" t="str">
        <f t="shared" si="17"/>
        <v>Cluster :0 Sub-Cluster :2</v>
      </c>
    </row>
    <row r="1109" spans="1:11" x14ac:dyDescent="0.2">
      <c r="A1109" t="s">
        <v>227</v>
      </c>
      <c r="B1109" t="s">
        <v>87</v>
      </c>
      <c r="C1109">
        <v>28.000065299999999</v>
      </c>
      <c r="D1109">
        <v>74.970618999999999</v>
      </c>
      <c r="E1109">
        <v>1740</v>
      </c>
      <c r="F1109">
        <v>-0.62079515002199248</v>
      </c>
      <c r="G1109">
        <v>2</v>
      </c>
      <c r="H1109">
        <v>48720.113621999997</v>
      </c>
      <c r="I1109">
        <v>130448.87706</v>
      </c>
      <c r="J1109">
        <v>7</v>
      </c>
      <c r="K1109" t="str">
        <f t="shared" si="17"/>
        <v>Cluster :2 Sub-Cluster :7</v>
      </c>
    </row>
    <row r="1110" spans="1:11" x14ac:dyDescent="0.2">
      <c r="A1110" t="s">
        <v>227</v>
      </c>
      <c r="B1110" t="s">
        <v>293</v>
      </c>
      <c r="C1110">
        <v>27.716272050000001</v>
      </c>
      <c r="D1110">
        <v>74.882060652465142</v>
      </c>
      <c r="E1110">
        <v>3990</v>
      </c>
      <c r="F1110">
        <v>-0.2431248686577423</v>
      </c>
      <c r="G1110">
        <v>0</v>
      </c>
      <c r="H1110">
        <v>110587.9254795</v>
      </c>
      <c r="I1110">
        <v>298779.4220033359</v>
      </c>
      <c r="J1110">
        <v>2</v>
      </c>
      <c r="K1110" t="str">
        <f t="shared" si="17"/>
        <v>Cluster :0 Sub-Cluster :2</v>
      </c>
    </row>
    <row r="1111" spans="1:11" x14ac:dyDescent="0.2">
      <c r="A1111" t="s">
        <v>227</v>
      </c>
      <c r="B1111" t="s">
        <v>227</v>
      </c>
      <c r="C1111">
        <v>27.609186399999999</v>
      </c>
      <c r="D1111">
        <v>75.139550299999996</v>
      </c>
      <c r="E1111">
        <v>8880</v>
      </c>
      <c r="F1111">
        <v>0.57767854284056142</v>
      </c>
      <c r="G1111">
        <v>0</v>
      </c>
      <c r="H1111">
        <v>245169.575232</v>
      </c>
      <c r="I1111">
        <v>667239.20666399994</v>
      </c>
      <c r="J1111">
        <v>2</v>
      </c>
      <c r="K1111" t="str">
        <f t="shared" si="17"/>
        <v>Cluster :0 Sub-Cluster :2</v>
      </c>
    </row>
    <row r="1112" spans="1:11" x14ac:dyDescent="0.2">
      <c r="A1112" t="s">
        <v>228</v>
      </c>
      <c r="B1112" t="s">
        <v>1169</v>
      </c>
      <c r="C1112">
        <v>24.447396950000002</v>
      </c>
      <c r="D1112">
        <v>82.485675195534867</v>
      </c>
      <c r="E1112">
        <v>4710</v>
      </c>
      <c r="F1112">
        <v>-0.1222703786211823</v>
      </c>
      <c r="G1112">
        <v>1</v>
      </c>
      <c r="H1112">
        <v>115147.2396345</v>
      </c>
      <c r="I1112">
        <v>388507.5301709692</v>
      </c>
      <c r="J1112">
        <v>1</v>
      </c>
      <c r="K1112" t="str">
        <f t="shared" si="17"/>
        <v>Cluster :1 Sub-Cluster :1</v>
      </c>
    </row>
    <row r="1113" spans="1:11" x14ac:dyDescent="0.2">
      <c r="A1113" t="s">
        <v>228</v>
      </c>
      <c r="B1113" t="s">
        <v>1170</v>
      </c>
      <c r="C1113">
        <v>24.206834199999999</v>
      </c>
      <c r="D1113">
        <v>82.41235905079003</v>
      </c>
      <c r="E1113">
        <v>4500</v>
      </c>
      <c r="F1113">
        <v>-0.1575196048818456</v>
      </c>
      <c r="G1113">
        <v>1</v>
      </c>
      <c r="H1113">
        <v>108930.7539</v>
      </c>
      <c r="I1113">
        <v>370855.61572855507</v>
      </c>
      <c r="J1113">
        <v>1</v>
      </c>
      <c r="K1113" t="str">
        <f t="shared" si="17"/>
        <v>Cluster :1 Sub-Cluster :1</v>
      </c>
    </row>
    <row r="1114" spans="1:11" x14ac:dyDescent="0.2">
      <c r="A1114" t="s">
        <v>228</v>
      </c>
      <c r="B1114" t="s">
        <v>228</v>
      </c>
      <c r="C1114">
        <v>24.204855200000001</v>
      </c>
      <c r="D1114">
        <v>82.642887000000002</v>
      </c>
      <c r="E1114">
        <v>7200</v>
      </c>
      <c r="F1114">
        <v>0.29568473275525459</v>
      </c>
      <c r="G1114">
        <v>1</v>
      </c>
      <c r="H1114">
        <v>174274.95744</v>
      </c>
      <c r="I1114">
        <v>595028.78639999998</v>
      </c>
      <c r="J1114">
        <v>1</v>
      </c>
      <c r="K1114" t="str">
        <f t="shared" si="17"/>
        <v>Cluster :1 Sub-Cluster :1</v>
      </c>
    </row>
    <row r="1115" spans="1:11" x14ac:dyDescent="0.2">
      <c r="A1115" t="s">
        <v>229</v>
      </c>
      <c r="B1115" t="s">
        <v>1171</v>
      </c>
      <c r="C1115">
        <v>30.634570350000001</v>
      </c>
      <c r="D1115">
        <v>77.384823106324433</v>
      </c>
      <c r="E1115">
        <v>510</v>
      </c>
      <c r="F1115">
        <v>-0.82725490383444933</v>
      </c>
      <c r="G1115">
        <v>2</v>
      </c>
      <c r="H1115">
        <v>15623.6308785</v>
      </c>
      <c r="I1115">
        <v>39466.259784225462</v>
      </c>
      <c r="J1115">
        <v>3</v>
      </c>
      <c r="K1115" t="str">
        <f t="shared" si="17"/>
        <v>Cluster :2 Sub-Cluster :3</v>
      </c>
    </row>
    <row r="1116" spans="1:11" x14ac:dyDescent="0.2">
      <c r="A1116" t="s">
        <v>229</v>
      </c>
      <c r="B1116" t="s">
        <v>1172</v>
      </c>
      <c r="C1116">
        <v>30.593333900000001</v>
      </c>
      <c r="D1116">
        <v>77.623009542281068</v>
      </c>
      <c r="E1116">
        <v>1020</v>
      </c>
      <c r="F1116">
        <v>-0.74164964005855261</v>
      </c>
      <c r="G1116">
        <v>2</v>
      </c>
      <c r="H1116">
        <v>31205.200578</v>
      </c>
      <c r="I1116">
        <v>79175.469733126694</v>
      </c>
      <c r="J1116">
        <v>3</v>
      </c>
      <c r="K1116" t="str">
        <f t="shared" si="17"/>
        <v>Cluster :2 Sub-Cluster :3</v>
      </c>
    </row>
    <row r="1117" spans="1:11" x14ac:dyDescent="0.2">
      <c r="A1117" t="s">
        <v>229</v>
      </c>
      <c r="B1117" t="s">
        <v>1173</v>
      </c>
      <c r="C1117">
        <v>30.561994800000001</v>
      </c>
      <c r="D1117">
        <v>77.257071236889018</v>
      </c>
      <c r="E1117">
        <v>2370</v>
      </c>
      <c r="F1117">
        <v>-0.5150474712400025</v>
      </c>
      <c r="G1117">
        <v>2</v>
      </c>
      <c r="H1117">
        <v>72431.927676000007</v>
      </c>
      <c r="I1117">
        <v>183099.258831427</v>
      </c>
      <c r="J1117">
        <v>3</v>
      </c>
      <c r="K1117" t="str">
        <f t="shared" si="17"/>
        <v>Cluster :2 Sub-Cluster :3</v>
      </c>
    </row>
    <row r="1118" spans="1:11" x14ac:dyDescent="0.2">
      <c r="A1118" t="s">
        <v>229</v>
      </c>
      <c r="B1118" t="s">
        <v>1174</v>
      </c>
      <c r="C1118">
        <v>30.777146500000001</v>
      </c>
      <c r="D1118">
        <v>77.440889060605727</v>
      </c>
      <c r="E1118">
        <v>630</v>
      </c>
      <c r="F1118">
        <v>-0.80711248882835596</v>
      </c>
      <c r="G1118">
        <v>2</v>
      </c>
      <c r="H1118">
        <v>19389.602295000001</v>
      </c>
      <c r="I1118">
        <v>48787.76010818161</v>
      </c>
      <c r="J1118">
        <v>3</v>
      </c>
      <c r="K1118" t="str">
        <f t="shared" si="17"/>
        <v>Cluster :2 Sub-Cluster :3</v>
      </c>
    </row>
    <row r="1119" spans="1:11" x14ac:dyDescent="0.2">
      <c r="A1119" t="s">
        <v>229</v>
      </c>
      <c r="B1119" t="s">
        <v>1175</v>
      </c>
      <c r="C1119">
        <v>30.762671650000001</v>
      </c>
      <c r="D1119">
        <v>77.167463075251632</v>
      </c>
      <c r="E1119">
        <v>1500</v>
      </c>
      <c r="F1119">
        <v>-0.66107998003417923</v>
      </c>
      <c r="G1119">
        <v>2</v>
      </c>
      <c r="H1119">
        <v>46144.007475000013</v>
      </c>
      <c r="I1119">
        <v>115751.1946128774</v>
      </c>
      <c r="J1119">
        <v>3</v>
      </c>
      <c r="K1119" t="str">
        <f t="shared" si="17"/>
        <v>Cluster :2 Sub-Cluster :3</v>
      </c>
    </row>
    <row r="1120" spans="1:11" x14ac:dyDescent="0.2">
      <c r="A1120" t="s">
        <v>229</v>
      </c>
      <c r="B1120" t="s">
        <v>1176</v>
      </c>
      <c r="C1120">
        <v>30.489047150000001</v>
      </c>
      <c r="D1120">
        <v>77.581961035778903</v>
      </c>
      <c r="E1120">
        <v>4440</v>
      </c>
      <c r="F1120">
        <v>-0.16759081238489229</v>
      </c>
      <c r="G1120">
        <v>2</v>
      </c>
      <c r="H1120">
        <v>135371.36934599999</v>
      </c>
      <c r="I1120">
        <v>344463.90699885832</v>
      </c>
      <c r="J1120">
        <v>3</v>
      </c>
      <c r="K1120" t="str">
        <f t="shared" si="17"/>
        <v>Cluster :2 Sub-Cluster :3</v>
      </c>
    </row>
    <row r="1121" spans="1:11" x14ac:dyDescent="0.2">
      <c r="A1121" t="s">
        <v>229</v>
      </c>
      <c r="B1121" t="s">
        <v>194</v>
      </c>
      <c r="C1121">
        <v>30.880737450000002</v>
      </c>
      <c r="D1121">
        <v>77.324476499538974</v>
      </c>
      <c r="E1121">
        <v>1410</v>
      </c>
      <c r="F1121">
        <v>-0.67618679128874926</v>
      </c>
      <c r="G1121">
        <v>2</v>
      </c>
      <c r="H1121">
        <v>43541.839804499999</v>
      </c>
      <c r="I1121">
        <v>109027.51186435</v>
      </c>
      <c r="J1121">
        <v>3</v>
      </c>
      <c r="K1121" t="str">
        <f t="shared" si="17"/>
        <v>Cluster :2 Sub-Cluster :3</v>
      </c>
    </row>
    <row r="1122" spans="1:11" x14ac:dyDescent="0.2">
      <c r="A1122" t="s">
        <v>229</v>
      </c>
      <c r="B1122" t="s">
        <v>1177</v>
      </c>
      <c r="C1122">
        <v>30.692471149999999</v>
      </c>
      <c r="D1122">
        <v>77.467841708719504</v>
      </c>
      <c r="E1122">
        <v>1320</v>
      </c>
      <c r="F1122">
        <v>-0.69129360254331929</v>
      </c>
      <c r="G1122">
        <v>2</v>
      </c>
      <c r="H1122">
        <v>40514.061917999999</v>
      </c>
      <c r="I1122">
        <v>102257.5510555097</v>
      </c>
      <c r="J1122">
        <v>3</v>
      </c>
      <c r="K1122" t="str">
        <f t="shared" si="17"/>
        <v>Cluster :2 Sub-Cluster :3</v>
      </c>
    </row>
    <row r="1123" spans="1:11" x14ac:dyDescent="0.2">
      <c r="A1123" t="s">
        <v>229</v>
      </c>
      <c r="B1123" t="s">
        <v>1178</v>
      </c>
      <c r="C1123">
        <v>30.756095049999999</v>
      </c>
      <c r="D1123">
        <v>77.647367691732882</v>
      </c>
      <c r="E1123">
        <v>660</v>
      </c>
      <c r="F1123">
        <v>-0.80207688507683261</v>
      </c>
      <c r="G1123">
        <v>2</v>
      </c>
      <c r="H1123">
        <v>20299.022733000002</v>
      </c>
      <c r="I1123">
        <v>51247.262676543702</v>
      </c>
      <c r="J1123">
        <v>3</v>
      </c>
      <c r="K1123" t="str">
        <f t="shared" si="17"/>
        <v>Cluster :2 Sub-Cluster :3</v>
      </c>
    </row>
    <row r="1124" spans="1:11" x14ac:dyDescent="0.2">
      <c r="A1124" t="s">
        <v>229</v>
      </c>
      <c r="B1124" t="s">
        <v>1179</v>
      </c>
      <c r="C1124">
        <v>30.685256200000001</v>
      </c>
      <c r="D1124">
        <v>77.646429619668552</v>
      </c>
      <c r="E1124">
        <v>1020</v>
      </c>
      <c r="F1124">
        <v>-0.74164964005855261</v>
      </c>
      <c r="G1124">
        <v>2</v>
      </c>
      <c r="H1124">
        <v>31298.961324</v>
      </c>
      <c r="I1124">
        <v>79199.358212061925</v>
      </c>
      <c r="J1124">
        <v>3</v>
      </c>
      <c r="K1124" t="str">
        <f t="shared" si="17"/>
        <v>Cluster :2 Sub-Cluster :3</v>
      </c>
    </row>
    <row r="1125" spans="1:11" x14ac:dyDescent="0.2">
      <c r="A1125" t="s">
        <v>230</v>
      </c>
      <c r="B1125" t="s">
        <v>1180</v>
      </c>
      <c r="C1125">
        <v>24.482825600000002</v>
      </c>
      <c r="D1125">
        <v>72.782038400000005</v>
      </c>
      <c r="E1125">
        <v>3090</v>
      </c>
      <c r="F1125">
        <v>-0.39419298120344243</v>
      </c>
      <c r="G1125">
        <v>0</v>
      </c>
      <c r="H1125">
        <v>75651.931104000003</v>
      </c>
      <c r="I1125">
        <v>224896.49865600001</v>
      </c>
      <c r="J1125">
        <v>1</v>
      </c>
      <c r="K1125" t="str">
        <f t="shared" si="17"/>
        <v>Cluster :0 Sub-Cluster :1</v>
      </c>
    </row>
    <row r="1126" spans="1:11" x14ac:dyDescent="0.2">
      <c r="A1126" t="s">
        <v>230</v>
      </c>
      <c r="B1126" t="s">
        <v>1181</v>
      </c>
      <c r="C1126">
        <v>24.7926</v>
      </c>
      <c r="D1126">
        <v>73.046899999999994</v>
      </c>
      <c r="E1126">
        <v>3600</v>
      </c>
      <c r="F1126">
        <v>-0.3085877174275457</v>
      </c>
      <c r="G1126">
        <v>0</v>
      </c>
      <c r="H1126">
        <v>89253.36</v>
      </c>
      <c r="I1126">
        <v>262968.84000000003</v>
      </c>
      <c r="J1126">
        <v>1</v>
      </c>
      <c r="K1126" t="str">
        <f t="shared" si="17"/>
        <v>Cluster :0 Sub-Cluster :1</v>
      </c>
    </row>
    <row r="1127" spans="1:11" x14ac:dyDescent="0.2">
      <c r="A1127" t="s">
        <v>230</v>
      </c>
      <c r="B1127" t="s">
        <v>1182</v>
      </c>
      <c r="C1127">
        <v>24.594914500000002</v>
      </c>
      <c r="D1127">
        <v>72.489058546936164</v>
      </c>
      <c r="E1127">
        <v>3060</v>
      </c>
      <c r="F1127">
        <v>-0.39922858495496583</v>
      </c>
      <c r="G1127">
        <v>0</v>
      </c>
      <c r="H1127">
        <v>75260.438370000003</v>
      </c>
      <c r="I1127">
        <v>221816.51915362469</v>
      </c>
      <c r="J1127">
        <v>1</v>
      </c>
      <c r="K1127" t="str">
        <f t="shared" si="17"/>
        <v>Cluster :0 Sub-Cluster :1</v>
      </c>
    </row>
    <row r="1128" spans="1:11" x14ac:dyDescent="0.2">
      <c r="A1128" t="s">
        <v>230</v>
      </c>
      <c r="B1128" t="s">
        <v>1183</v>
      </c>
      <c r="C1128">
        <v>25.138893199999998</v>
      </c>
      <c r="D1128">
        <v>73.065526300000002</v>
      </c>
      <c r="E1128">
        <v>1980</v>
      </c>
      <c r="F1128">
        <v>-0.58051032000980585</v>
      </c>
      <c r="G1128">
        <v>0</v>
      </c>
      <c r="H1128">
        <v>49775.008535999987</v>
      </c>
      <c r="I1128">
        <v>144669.74207400001</v>
      </c>
      <c r="J1128">
        <v>1</v>
      </c>
      <c r="K1128" t="str">
        <f t="shared" si="17"/>
        <v>Cluster :0 Sub-Cluster :1</v>
      </c>
    </row>
    <row r="1129" spans="1:11" x14ac:dyDescent="0.2">
      <c r="A1129" t="s">
        <v>230</v>
      </c>
      <c r="B1129" t="s">
        <v>230</v>
      </c>
      <c r="C1129">
        <v>24.89520035</v>
      </c>
      <c r="D1129">
        <v>72.846901518121172</v>
      </c>
      <c r="E1129">
        <v>2580</v>
      </c>
      <c r="F1129">
        <v>-0.47979824497933909</v>
      </c>
      <c r="G1129">
        <v>0</v>
      </c>
      <c r="H1129">
        <v>64229.616903000002</v>
      </c>
      <c r="I1129">
        <v>187945.00591675259</v>
      </c>
      <c r="J1129">
        <v>1</v>
      </c>
      <c r="K1129" t="str">
        <f t="shared" si="17"/>
        <v>Cluster :0 Sub-Cluster :1</v>
      </c>
    </row>
    <row r="1130" spans="1:11" x14ac:dyDescent="0.2">
      <c r="A1130" t="s">
        <v>231</v>
      </c>
      <c r="B1130" t="s">
        <v>1184</v>
      </c>
      <c r="C1130">
        <v>29.832753650000001</v>
      </c>
      <c r="D1130">
        <v>74.636729229328324</v>
      </c>
      <c r="E1130">
        <v>7590</v>
      </c>
      <c r="F1130">
        <v>0.36114758152505799</v>
      </c>
      <c r="G1130">
        <v>2</v>
      </c>
      <c r="H1130">
        <v>226430.60020350001</v>
      </c>
      <c r="I1130">
        <v>566492.77485060203</v>
      </c>
      <c r="J1130">
        <v>7</v>
      </c>
      <c r="K1130" t="str">
        <f t="shared" si="17"/>
        <v>Cluster :2 Sub-Cluster :7</v>
      </c>
    </row>
    <row r="1131" spans="1:11" x14ac:dyDescent="0.2">
      <c r="A1131" t="s">
        <v>231</v>
      </c>
      <c r="B1131" t="s">
        <v>1185</v>
      </c>
      <c r="C1131">
        <v>29.435068749999999</v>
      </c>
      <c r="D1131">
        <v>74.746119642880302</v>
      </c>
      <c r="E1131">
        <v>3720</v>
      </c>
      <c r="F1131">
        <v>-0.28844530242145228</v>
      </c>
      <c r="G1131">
        <v>2</v>
      </c>
      <c r="H1131">
        <v>109498.45574999999</v>
      </c>
      <c r="I1131">
        <v>278055.56507151469</v>
      </c>
      <c r="J1131">
        <v>7</v>
      </c>
      <c r="K1131" t="str">
        <f t="shared" si="17"/>
        <v>Cluster :2 Sub-Cluster :7</v>
      </c>
    </row>
    <row r="1132" spans="1:11" x14ac:dyDescent="0.2">
      <c r="A1132" t="s">
        <v>231</v>
      </c>
      <c r="B1132" t="s">
        <v>1186</v>
      </c>
      <c r="C1132">
        <v>29.569683600000001</v>
      </c>
      <c r="D1132">
        <v>74.733753517084295</v>
      </c>
      <c r="E1132">
        <v>4980</v>
      </c>
      <c r="F1132">
        <v>-7.6949944857472224E-2</v>
      </c>
      <c r="G1132">
        <v>2</v>
      </c>
      <c r="H1132">
        <v>147257.024328</v>
      </c>
      <c r="I1132">
        <v>372174.09251507983</v>
      </c>
      <c r="J1132">
        <v>7</v>
      </c>
      <c r="K1132" t="str">
        <f t="shared" si="17"/>
        <v>Cluster :2 Sub-Cluster :7</v>
      </c>
    </row>
    <row r="1133" spans="1:11" x14ac:dyDescent="0.2">
      <c r="A1133" t="s">
        <v>231</v>
      </c>
      <c r="B1133" t="s">
        <v>231</v>
      </c>
      <c r="C1133">
        <v>29.5372849</v>
      </c>
      <c r="D1133">
        <v>75.037764899999999</v>
      </c>
      <c r="E1133">
        <v>20220</v>
      </c>
      <c r="F1133">
        <v>2.481136760916383</v>
      </c>
      <c r="G1133">
        <v>2</v>
      </c>
      <c r="H1133">
        <v>597243.90067799995</v>
      </c>
      <c r="I1133">
        <v>1517263.6062779999</v>
      </c>
      <c r="J1133">
        <v>5</v>
      </c>
      <c r="K1133" t="str">
        <f t="shared" si="17"/>
        <v>Cluster :2 Sub-Cluster :5</v>
      </c>
    </row>
    <row r="1134" spans="1:11" x14ac:dyDescent="0.2">
      <c r="A1134" t="s">
        <v>232</v>
      </c>
      <c r="B1134" t="s">
        <v>1187</v>
      </c>
      <c r="C1134">
        <v>27.490482100000001</v>
      </c>
      <c r="D1134">
        <v>80.995363999999995</v>
      </c>
      <c r="E1134">
        <v>10290</v>
      </c>
      <c r="F1134">
        <v>0.81435191916215832</v>
      </c>
      <c r="G1134">
        <v>1</v>
      </c>
      <c r="H1134">
        <v>282877.06080899999</v>
      </c>
      <c r="I1134">
        <v>833442.29556</v>
      </c>
      <c r="J1134">
        <v>0</v>
      </c>
      <c r="K1134" t="str">
        <f t="shared" si="17"/>
        <v>Cluster :1 Sub-Cluster :0</v>
      </c>
    </row>
    <row r="1135" spans="1:11" x14ac:dyDescent="0.2">
      <c r="A1135" t="s">
        <v>232</v>
      </c>
      <c r="B1135" t="s">
        <v>1188</v>
      </c>
      <c r="C1135">
        <v>27.725634500000002</v>
      </c>
      <c r="D1135">
        <v>80.986922312064607</v>
      </c>
      <c r="E1135">
        <v>10380</v>
      </c>
      <c r="F1135">
        <v>0.82945873041672824</v>
      </c>
      <c r="G1135">
        <v>1</v>
      </c>
      <c r="H1135">
        <v>287792.08610999997</v>
      </c>
      <c r="I1135">
        <v>840644.25359923067</v>
      </c>
      <c r="J1135">
        <v>0</v>
      </c>
      <c r="K1135" t="str">
        <f t="shared" si="17"/>
        <v>Cluster :1 Sub-Cluster :0</v>
      </c>
    </row>
    <row r="1136" spans="1:11" x14ac:dyDescent="0.2">
      <c r="A1136" t="s">
        <v>232</v>
      </c>
      <c r="B1136" t="s">
        <v>1189</v>
      </c>
      <c r="C1136">
        <v>27.365029549999999</v>
      </c>
      <c r="D1136">
        <v>81.209303277905079</v>
      </c>
      <c r="E1136">
        <v>8190</v>
      </c>
      <c r="F1136">
        <v>0.46185965655552469</v>
      </c>
      <c r="G1136">
        <v>1</v>
      </c>
      <c r="H1136">
        <v>224119.5920145</v>
      </c>
      <c r="I1136">
        <v>665104.19384604262</v>
      </c>
      <c r="J1136">
        <v>0</v>
      </c>
      <c r="K1136" t="str">
        <f t="shared" si="17"/>
        <v>Cluster :1 Sub-Cluster :0</v>
      </c>
    </row>
    <row r="1137" spans="1:11" x14ac:dyDescent="0.2">
      <c r="A1137" t="s">
        <v>232</v>
      </c>
      <c r="B1137" t="s">
        <v>1190</v>
      </c>
      <c r="C1137">
        <v>27.532254850000001</v>
      </c>
      <c r="D1137">
        <v>80.4401156123335</v>
      </c>
      <c r="E1137">
        <v>12720</v>
      </c>
      <c r="F1137">
        <v>1.222235823035549</v>
      </c>
      <c r="G1137">
        <v>1</v>
      </c>
      <c r="H1137">
        <v>350210.28169199999</v>
      </c>
      <c r="I1137">
        <v>1023198.270588882</v>
      </c>
      <c r="J1137">
        <v>0</v>
      </c>
      <c r="K1137" t="str">
        <f t="shared" si="17"/>
        <v>Cluster :1 Sub-Cluster :0</v>
      </c>
    </row>
    <row r="1138" spans="1:11" x14ac:dyDescent="0.2">
      <c r="A1138" t="s">
        <v>232</v>
      </c>
      <c r="B1138" t="s">
        <v>1191</v>
      </c>
      <c r="C1138">
        <v>27.28751085</v>
      </c>
      <c r="D1138">
        <v>80.825441144565815</v>
      </c>
      <c r="E1138">
        <v>7800</v>
      </c>
      <c r="F1138">
        <v>0.39639680778572139</v>
      </c>
      <c r="G1138">
        <v>1</v>
      </c>
      <c r="H1138">
        <v>212842.58463</v>
      </c>
      <c r="I1138">
        <v>630438.44092761341</v>
      </c>
      <c r="J1138">
        <v>0</v>
      </c>
      <c r="K1138" t="str">
        <f t="shared" si="17"/>
        <v>Cluster :1 Sub-Cluster :0</v>
      </c>
    </row>
    <row r="1139" spans="1:11" x14ac:dyDescent="0.2">
      <c r="A1139" t="s">
        <v>232</v>
      </c>
      <c r="B1139" t="s">
        <v>232</v>
      </c>
      <c r="C1139">
        <v>27.561556800000002</v>
      </c>
      <c r="D1139">
        <v>80.684008199999994</v>
      </c>
      <c r="E1139">
        <v>12210</v>
      </c>
      <c r="F1139">
        <v>1.136630559259652</v>
      </c>
      <c r="G1139">
        <v>1</v>
      </c>
      <c r="H1139">
        <v>336526.60852800001</v>
      </c>
      <c r="I1139">
        <v>985151.74012199987</v>
      </c>
      <c r="J1139">
        <v>0</v>
      </c>
      <c r="K1139" t="str">
        <f t="shared" si="17"/>
        <v>Cluster :1 Sub-Cluster :0</v>
      </c>
    </row>
    <row r="1140" spans="1:11" x14ac:dyDescent="0.2">
      <c r="A1140" t="s">
        <v>233</v>
      </c>
      <c r="B1140" t="s">
        <v>1192</v>
      </c>
      <c r="C1140">
        <v>31.1524854</v>
      </c>
      <c r="D1140">
        <v>76.942889218259126</v>
      </c>
      <c r="E1140">
        <v>1590</v>
      </c>
      <c r="F1140">
        <v>-0.6459731687796092</v>
      </c>
      <c r="G1140">
        <v>2</v>
      </c>
      <c r="H1140">
        <v>49532.451785999998</v>
      </c>
      <c r="I1140">
        <v>122339.19385703201</v>
      </c>
      <c r="J1140">
        <v>3</v>
      </c>
      <c r="K1140" t="str">
        <f t="shared" si="17"/>
        <v>Cluster :2 Sub-Cluster :3</v>
      </c>
    </row>
    <row r="1141" spans="1:11" x14ac:dyDescent="0.2">
      <c r="A1141" t="s">
        <v>233</v>
      </c>
      <c r="B1141" t="s">
        <v>1193</v>
      </c>
      <c r="C1141">
        <v>30.9763026</v>
      </c>
      <c r="D1141">
        <v>76.767400081093399</v>
      </c>
      <c r="E1141">
        <v>2580</v>
      </c>
      <c r="F1141">
        <v>-0.47979824497933909</v>
      </c>
      <c r="G1141">
        <v>2</v>
      </c>
      <c r="H1141">
        <v>79918.860708000007</v>
      </c>
      <c r="I1141">
        <v>198059.892209221</v>
      </c>
      <c r="J1141">
        <v>3</v>
      </c>
      <c r="K1141" t="str">
        <f t="shared" si="17"/>
        <v>Cluster :2 Sub-Cluster :3</v>
      </c>
    </row>
    <row r="1142" spans="1:11" x14ac:dyDescent="0.2">
      <c r="A1142" t="s">
        <v>233</v>
      </c>
      <c r="B1142" t="s">
        <v>1194</v>
      </c>
      <c r="C1142">
        <v>31.279347999999999</v>
      </c>
      <c r="D1142">
        <v>76.960040971462959</v>
      </c>
      <c r="E1142">
        <v>1020</v>
      </c>
      <c r="F1142">
        <v>-0.74164964005855261</v>
      </c>
      <c r="G1142">
        <v>2</v>
      </c>
      <c r="H1142">
        <v>31904.934959999999</v>
      </c>
      <c r="I1142">
        <v>78499.241790892222</v>
      </c>
      <c r="J1142">
        <v>3</v>
      </c>
      <c r="K1142" t="str">
        <f t="shared" si="17"/>
        <v>Cluster :2 Sub-Cluster :3</v>
      </c>
    </row>
    <row r="1143" spans="1:11" x14ac:dyDescent="0.2">
      <c r="A1143" t="s">
        <v>233</v>
      </c>
      <c r="B1143" t="s">
        <v>1195</v>
      </c>
      <c r="C1143">
        <v>30.966276300000001</v>
      </c>
      <c r="D1143">
        <v>77.107518400000004</v>
      </c>
      <c r="E1143">
        <v>1140</v>
      </c>
      <c r="F1143">
        <v>-0.72150722505245923</v>
      </c>
      <c r="G1143">
        <v>2</v>
      </c>
      <c r="H1143">
        <v>35301.554982000001</v>
      </c>
      <c r="I1143">
        <v>87902.570976000003</v>
      </c>
      <c r="J1143">
        <v>3</v>
      </c>
      <c r="K1143" t="str">
        <f t="shared" si="17"/>
        <v>Cluster :2 Sub-Cluster :3</v>
      </c>
    </row>
    <row r="1144" spans="1:11" x14ac:dyDescent="0.2">
      <c r="A1144" t="s">
        <v>233</v>
      </c>
      <c r="B1144" t="s">
        <v>1196</v>
      </c>
      <c r="C1144">
        <v>30.858444550000002</v>
      </c>
      <c r="D1144">
        <v>76.997966114898674</v>
      </c>
      <c r="E1144">
        <v>1890</v>
      </c>
      <c r="F1144">
        <v>-0.59561713126437588</v>
      </c>
      <c r="G1144">
        <v>2</v>
      </c>
      <c r="H1144">
        <v>58322.460199499998</v>
      </c>
      <c r="I1144">
        <v>145526.15595715851</v>
      </c>
      <c r="J1144">
        <v>3</v>
      </c>
      <c r="K1144" t="str">
        <f t="shared" si="17"/>
        <v>Cluster :2 Sub-Cluster :3</v>
      </c>
    </row>
    <row r="1145" spans="1:11" x14ac:dyDescent="0.2">
      <c r="A1145" t="s">
        <v>233</v>
      </c>
      <c r="B1145" t="s">
        <v>1197</v>
      </c>
      <c r="C1145">
        <v>30.976316000000001</v>
      </c>
      <c r="D1145">
        <v>76.916028493990211</v>
      </c>
      <c r="E1145">
        <v>690</v>
      </c>
      <c r="F1145">
        <v>-0.79704128132530927</v>
      </c>
      <c r="G1145">
        <v>2</v>
      </c>
      <c r="H1145">
        <v>21373.658039999998</v>
      </c>
      <c r="I1145">
        <v>53072.059660853243</v>
      </c>
      <c r="J1145">
        <v>3</v>
      </c>
      <c r="K1145" t="str">
        <f t="shared" si="17"/>
        <v>Cluster :2 Sub-Cluster :3</v>
      </c>
    </row>
    <row r="1146" spans="1:11" x14ac:dyDescent="0.2">
      <c r="A1146" t="s">
        <v>233</v>
      </c>
      <c r="B1146" t="s">
        <v>1198</v>
      </c>
      <c r="C1146">
        <v>31.105981400000001</v>
      </c>
      <c r="D1146">
        <v>76.656701779456753</v>
      </c>
      <c r="E1146">
        <v>3210</v>
      </c>
      <c r="F1146">
        <v>-0.37405056619734911</v>
      </c>
      <c r="G1146">
        <v>2</v>
      </c>
      <c r="H1146">
        <v>99850.200294000009</v>
      </c>
      <c r="I1146">
        <v>246068.0127120562</v>
      </c>
      <c r="J1146">
        <v>3</v>
      </c>
      <c r="K1146" t="str">
        <f t="shared" si="17"/>
        <v>Cluster :2 Sub-Cluster :3</v>
      </c>
    </row>
    <row r="1147" spans="1:11" x14ac:dyDescent="0.2">
      <c r="A1147" t="s">
        <v>233</v>
      </c>
      <c r="B1147" t="s">
        <v>1199</v>
      </c>
      <c r="C1147">
        <v>31.13682455</v>
      </c>
      <c r="D1147">
        <v>76.810418227167958</v>
      </c>
      <c r="E1147">
        <v>900</v>
      </c>
      <c r="F1147">
        <v>-0.76179205506464598</v>
      </c>
      <c r="G1147">
        <v>2</v>
      </c>
      <c r="H1147">
        <v>28023.142094999999</v>
      </c>
      <c r="I1147">
        <v>69129.376404451163</v>
      </c>
      <c r="J1147">
        <v>3</v>
      </c>
      <c r="K1147" t="str">
        <f t="shared" si="17"/>
        <v>Cluster :2 Sub-Cluster :3</v>
      </c>
    </row>
    <row r="1148" spans="1:11" x14ac:dyDescent="0.2">
      <c r="A1148" t="s">
        <v>233</v>
      </c>
      <c r="B1148" t="s">
        <v>233</v>
      </c>
      <c r="C1148">
        <v>30.907756899999999</v>
      </c>
      <c r="D1148">
        <v>77.102364499999993</v>
      </c>
      <c r="E1148">
        <v>3300</v>
      </c>
      <c r="F1148">
        <v>-0.35894375494277908</v>
      </c>
      <c r="G1148">
        <v>2</v>
      </c>
      <c r="H1148">
        <v>101995.59776999999</v>
      </c>
      <c r="I1148">
        <v>254437.80285000001</v>
      </c>
      <c r="J1148">
        <v>3</v>
      </c>
      <c r="K1148" t="str">
        <f t="shared" si="17"/>
        <v>Cluster :2 Sub-Cluster :3</v>
      </c>
    </row>
    <row r="1149" spans="1:11" x14ac:dyDescent="0.2">
      <c r="A1149" t="s">
        <v>234</v>
      </c>
      <c r="B1149" t="s">
        <v>1200</v>
      </c>
      <c r="C1149">
        <v>24.114815750000002</v>
      </c>
      <c r="D1149">
        <v>83.014122033261771</v>
      </c>
      <c r="E1149">
        <v>9210</v>
      </c>
      <c r="F1149">
        <v>0.63307018410731819</v>
      </c>
      <c r="G1149">
        <v>1</v>
      </c>
      <c r="H1149">
        <v>222097.45305750001</v>
      </c>
      <c r="I1149">
        <v>764560.0639263409</v>
      </c>
      <c r="J1149">
        <v>1</v>
      </c>
      <c r="K1149" t="str">
        <f t="shared" si="17"/>
        <v>Cluster :1 Sub-Cluster :1</v>
      </c>
    </row>
    <row r="1150" spans="1:11" x14ac:dyDescent="0.2">
      <c r="A1150" t="s">
        <v>234</v>
      </c>
      <c r="B1150" t="s">
        <v>1201</v>
      </c>
      <c r="C1150">
        <v>24.724998899999999</v>
      </c>
      <c r="D1150">
        <v>82.75745624999999</v>
      </c>
      <c r="E1150">
        <v>3990</v>
      </c>
      <c r="F1150">
        <v>-0.2431248686577423</v>
      </c>
      <c r="G1150">
        <v>1</v>
      </c>
      <c r="H1150">
        <v>98652.745610999991</v>
      </c>
      <c r="I1150">
        <v>330202.25043750001</v>
      </c>
      <c r="J1150">
        <v>1</v>
      </c>
      <c r="K1150" t="str">
        <f t="shared" si="17"/>
        <v>Cluster :1 Sub-Cluster :1</v>
      </c>
    </row>
    <row r="1151" spans="1:11" x14ac:dyDescent="0.2">
      <c r="A1151" t="s">
        <v>234</v>
      </c>
      <c r="B1151" t="s">
        <v>1202</v>
      </c>
      <c r="C1151">
        <v>24.626615650000002</v>
      </c>
      <c r="D1151">
        <v>83.240302554429178</v>
      </c>
      <c r="E1151">
        <v>12390</v>
      </c>
      <c r="F1151">
        <v>1.166844181768792</v>
      </c>
      <c r="G1151">
        <v>1</v>
      </c>
      <c r="H1151">
        <v>305123.7679035</v>
      </c>
      <c r="I1151">
        <v>1031347.348649377</v>
      </c>
      <c r="J1151">
        <v>1</v>
      </c>
      <c r="K1151" t="str">
        <f t="shared" si="17"/>
        <v>Cluster :1 Sub-Cluster :1</v>
      </c>
    </row>
    <row r="1152" spans="1:11" x14ac:dyDescent="0.2">
      <c r="A1152" t="s">
        <v>235</v>
      </c>
      <c r="B1152" t="s">
        <v>1203</v>
      </c>
      <c r="C1152">
        <v>29.13783505</v>
      </c>
      <c r="D1152">
        <v>77.02029209666307</v>
      </c>
      <c r="E1152">
        <v>5820</v>
      </c>
      <c r="F1152">
        <v>6.4046960185181176E-2</v>
      </c>
      <c r="G1152">
        <v>2</v>
      </c>
      <c r="H1152">
        <v>169582.199991</v>
      </c>
      <c r="I1152">
        <v>448258.10000257898</v>
      </c>
      <c r="J1152">
        <v>2</v>
      </c>
      <c r="K1152" t="str">
        <f t="shared" si="17"/>
        <v>Cluster :2 Sub-Cluster :2</v>
      </c>
    </row>
    <row r="1153" spans="1:11" x14ac:dyDescent="0.2">
      <c r="A1153" t="s">
        <v>235</v>
      </c>
      <c r="B1153" t="s">
        <v>1204</v>
      </c>
      <c r="C1153">
        <v>29.137216599999999</v>
      </c>
      <c r="D1153">
        <v>76.704520500000001</v>
      </c>
      <c r="E1153">
        <v>10500</v>
      </c>
      <c r="F1153">
        <v>0.84960114542282161</v>
      </c>
      <c r="G1153">
        <v>2</v>
      </c>
      <c r="H1153">
        <v>305940.77429999999</v>
      </c>
      <c r="I1153">
        <v>805397.46525000001</v>
      </c>
      <c r="J1153">
        <v>2</v>
      </c>
      <c r="K1153" t="str">
        <f t="shared" si="17"/>
        <v>Cluster :2 Sub-Cluster :2</v>
      </c>
    </row>
    <row r="1154" spans="1:11" x14ac:dyDescent="0.2">
      <c r="A1154" t="s">
        <v>235</v>
      </c>
      <c r="B1154" t="s">
        <v>1205</v>
      </c>
      <c r="C1154">
        <v>28.902767449999999</v>
      </c>
      <c r="D1154">
        <v>76.903735981809604</v>
      </c>
      <c r="E1154">
        <v>4530</v>
      </c>
      <c r="F1154">
        <v>-0.15248400113032229</v>
      </c>
      <c r="G1154">
        <v>2</v>
      </c>
      <c r="H1154">
        <v>130929.53654849999</v>
      </c>
      <c r="I1154">
        <v>348373.92399759748</v>
      </c>
      <c r="J1154">
        <v>2</v>
      </c>
      <c r="K1154" t="str">
        <f t="shared" si="17"/>
        <v>Cluster :2 Sub-Cluster :2</v>
      </c>
    </row>
    <row r="1155" spans="1:11" x14ac:dyDescent="0.2">
      <c r="A1155" t="s">
        <v>235</v>
      </c>
      <c r="B1155" t="s">
        <v>235</v>
      </c>
      <c r="C1155">
        <v>28.995375800000001</v>
      </c>
      <c r="D1155">
        <v>77.023362700000007</v>
      </c>
      <c r="E1155">
        <v>20040</v>
      </c>
      <c r="F1155">
        <v>2.450923138407243</v>
      </c>
      <c r="G1155">
        <v>2</v>
      </c>
      <c r="H1155">
        <v>581067.33103200002</v>
      </c>
      <c r="I1155">
        <v>1543548.188508</v>
      </c>
      <c r="J1155">
        <v>0</v>
      </c>
      <c r="K1155" t="str">
        <f t="shared" ref="K1155:K1218" si="18">CONCATENATE("Cluster :", G1155, " Sub-Cluster :", J1155)</f>
        <v>Cluster :2 Sub-Cluster :0</v>
      </c>
    </row>
    <row r="1156" spans="1:11" x14ac:dyDescent="0.2">
      <c r="A1156" t="s">
        <v>236</v>
      </c>
      <c r="B1156" t="s">
        <v>1206</v>
      </c>
      <c r="C1156">
        <v>28.571357500000001</v>
      </c>
      <c r="D1156">
        <v>77.233040200000005</v>
      </c>
      <c r="E1156">
        <v>12810</v>
      </c>
      <c r="F1156">
        <v>1.237342634290119</v>
      </c>
      <c r="G1156">
        <v>2</v>
      </c>
      <c r="H1156">
        <v>365999.08957499999</v>
      </c>
      <c r="I1156">
        <v>989355.24496200006</v>
      </c>
      <c r="J1156">
        <v>2</v>
      </c>
      <c r="K1156" t="str">
        <f t="shared" si="18"/>
        <v>Cluster :2 Sub-Cluster :2</v>
      </c>
    </row>
    <row r="1157" spans="1:11" x14ac:dyDescent="0.2">
      <c r="A1157" t="s">
        <v>236</v>
      </c>
      <c r="B1157" t="s">
        <v>1207</v>
      </c>
      <c r="C1157">
        <v>28.553602300000001</v>
      </c>
      <c r="D1157">
        <v>77.194814399999998</v>
      </c>
      <c r="E1157">
        <v>24690</v>
      </c>
      <c r="F1157">
        <v>3.2314417198933598</v>
      </c>
      <c r="G1157">
        <v>2</v>
      </c>
      <c r="H1157">
        <v>704988.440787</v>
      </c>
      <c r="I1157">
        <v>1905939.9675360001</v>
      </c>
      <c r="J1157">
        <v>0</v>
      </c>
      <c r="K1157" t="str">
        <f t="shared" si="18"/>
        <v>Cluster :2 Sub-Cluster :0</v>
      </c>
    </row>
    <row r="1158" spans="1:11" x14ac:dyDescent="0.2">
      <c r="A1158" t="s">
        <v>236</v>
      </c>
      <c r="B1158" t="s">
        <v>1208</v>
      </c>
      <c r="C1158">
        <v>28.546947599999999</v>
      </c>
      <c r="D1158">
        <v>77.258801000000005</v>
      </c>
      <c r="E1158">
        <v>17310</v>
      </c>
      <c r="F1158">
        <v>1.992683197018619</v>
      </c>
      <c r="G1158">
        <v>2</v>
      </c>
      <c r="H1158">
        <v>494147.66295600001</v>
      </c>
      <c r="I1158">
        <v>1337349.84531</v>
      </c>
      <c r="J1158">
        <v>0</v>
      </c>
      <c r="K1158" t="str">
        <f t="shared" si="18"/>
        <v>Cluster :2 Sub-Cluster :0</v>
      </c>
    </row>
    <row r="1159" spans="1:11" x14ac:dyDescent="0.2">
      <c r="A1159" t="s">
        <v>237</v>
      </c>
      <c r="B1159" t="s">
        <v>1209</v>
      </c>
      <c r="C1159">
        <v>28.636116399999999</v>
      </c>
      <c r="D1159">
        <v>77.16777091878248</v>
      </c>
      <c r="E1159">
        <v>5730</v>
      </c>
      <c r="F1159">
        <v>4.8940148930611167E-2</v>
      </c>
      <c r="G1159">
        <v>2</v>
      </c>
      <c r="H1159">
        <v>164084.94697200001</v>
      </c>
      <c r="I1159">
        <v>442171.3273646236</v>
      </c>
      <c r="J1159">
        <v>2</v>
      </c>
      <c r="K1159" t="str">
        <f t="shared" si="18"/>
        <v>Cluster :2 Sub-Cluster :2</v>
      </c>
    </row>
    <row r="1160" spans="1:11" x14ac:dyDescent="0.2">
      <c r="A1160" t="s">
        <v>237</v>
      </c>
      <c r="B1160" t="s">
        <v>1210</v>
      </c>
      <c r="C1160">
        <v>28.595828999999998</v>
      </c>
      <c r="D1160">
        <v>76.924982978649183</v>
      </c>
      <c r="E1160">
        <v>27390</v>
      </c>
      <c r="F1160">
        <v>3.6846460575304598</v>
      </c>
      <c r="G1160">
        <v>2</v>
      </c>
      <c r="H1160">
        <v>783239.75630999997</v>
      </c>
      <c r="I1160">
        <v>2106975.2837852011</v>
      </c>
      <c r="J1160">
        <v>0</v>
      </c>
      <c r="K1160" t="str">
        <f t="shared" si="18"/>
        <v>Cluster :2 Sub-Cluster :0</v>
      </c>
    </row>
    <row r="1161" spans="1:11" x14ac:dyDescent="0.2">
      <c r="A1161" t="s">
        <v>237</v>
      </c>
      <c r="B1161" t="s">
        <v>1211</v>
      </c>
      <c r="C1161">
        <v>28.522853300000001</v>
      </c>
      <c r="D1161">
        <v>77.098928200000003</v>
      </c>
      <c r="E1161">
        <v>12900</v>
      </c>
      <c r="F1161">
        <v>1.252449445544688</v>
      </c>
      <c r="G1161">
        <v>2</v>
      </c>
      <c r="H1161">
        <v>367944.80757</v>
      </c>
      <c r="I1161">
        <v>994576.17378000007</v>
      </c>
      <c r="J1161">
        <v>2</v>
      </c>
      <c r="K1161" t="str">
        <f t="shared" si="18"/>
        <v>Cluster :2 Sub-Cluster :2</v>
      </c>
    </row>
    <row r="1162" spans="1:11" x14ac:dyDescent="0.2">
      <c r="A1162" t="s">
        <v>238</v>
      </c>
      <c r="B1162" t="s">
        <v>1212</v>
      </c>
      <c r="C1162">
        <v>34.187906600000012</v>
      </c>
      <c r="D1162">
        <v>74.883087034305078</v>
      </c>
      <c r="E1162">
        <v>31710</v>
      </c>
      <c r="F1162">
        <v>4.4097729977498199</v>
      </c>
      <c r="G1162">
        <v>2</v>
      </c>
      <c r="H1162">
        <v>1084098.518286</v>
      </c>
      <c r="I1162">
        <v>2374542.689857814</v>
      </c>
      <c r="J1162">
        <v>6</v>
      </c>
      <c r="K1162" t="str">
        <f t="shared" si="18"/>
        <v>Cluster :2 Sub-Cluster :6</v>
      </c>
    </row>
    <row r="1163" spans="1:11" x14ac:dyDescent="0.2">
      <c r="A1163" t="s">
        <v>238</v>
      </c>
      <c r="B1163" t="s">
        <v>1213</v>
      </c>
      <c r="C1163">
        <v>34.073136550000001</v>
      </c>
      <c r="D1163">
        <v>74.821082140685419</v>
      </c>
      <c r="E1163">
        <v>540</v>
      </c>
      <c r="F1163">
        <v>-0.82221930008292599</v>
      </c>
      <c r="G1163">
        <v>2</v>
      </c>
      <c r="H1163">
        <v>18399.493737000001</v>
      </c>
      <c r="I1163">
        <v>40403.384355970127</v>
      </c>
      <c r="J1163">
        <v>1</v>
      </c>
      <c r="K1163" t="str">
        <f t="shared" si="18"/>
        <v>Cluster :2 Sub-Cluster :1</v>
      </c>
    </row>
    <row r="1164" spans="1:11" x14ac:dyDescent="0.2">
      <c r="A1164" t="s">
        <v>239</v>
      </c>
      <c r="B1164" t="s">
        <v>1214</v>
      </c>
      <c r="C1164">
        <v>26.156177899999999</v>
      </c>
      <c r="D1164">
        <v>81.804500099999998</v>
      </c>
      <c r="E1164">
        <v>6120</v>
      </c>
      <c r="F1164">
        <v>0.1144029977004145</v>
      </c>
      <c r="G1164">
        <v>1</v>
      </c>
      <c r="H1164">
        <v>160075.80874800001</v>
      </c>
      <c r="I1164">
        <v>500643.54061199998</v>
      </c>
      <c r="J1164">
        <v>1</v>
      </c>
      <c r="K1164" t="str">
        <f t="shared" si="18"/>
        <v>Cluster :1 Sub-Cluster :1</v>
      </c>
    </row>
    <row r="1165" spans="1:11" x14ac:dyDescent="0.2">
      <c r="A1165" t="s">
        <v>239</v>
      </c>
      <c r="B1165" t="s">
        <v>765</v>
      </c>
      <c r="C1165">
        <v>26.308027450000001</v>
      </c>
      <c r="D1165">
        <v>82.277542303908831</v>
      </c>
      <c r="E1165">
        <v>1710</v>
      </c>
      <c r="F1165">
        <v>-0.62583075377351582</v>
      </c>
      <c r="G1165">
        <v>1</v>
      </c>
      <c r="H1165">
        <v>44986.726939499997</v>
      </c>
      <c r="I1165">
        <v>140694.59733968409</v>
      </c>
      <c r="J1165">
        <v>1</v>
      </c>
      <c r="K1165" t="str">
        <f t="shared" si="18"/>
        <v>Cluster :1 Sub-Cluster :1</v>
      </c>
    </row>
    <row r="1166" spans="1:11" x14ac:dyDescent="0.2">
      <c r="A1166" t="s">
        <v>239</v>
      </c>
      <c r="B1166" t="s">
        <v>1215</v>
      </c>
      <c r="C1166">
        <v>26.140742299999999</v>
      </c>
      <c r="D1166">
        <v>82.410239736513418</v>
      </c>
      <c r="E1166">
        <v>7200</v>
      </c>
      <c r="F1166">
        <v>0.29568473275525459</v>
      </c>
      <c r="G1166">
        <v>1</v>
      </c>
      <c r="H1166">
        <v>188213.34456</v>
      </c>
      <c r="I1166">
        <v>593353.72610289662</v>
      </c>
      <c r="J1166">
        <v>1</v>
      </c>
      <c r="K1166" t="str">
        <f t="shared" si="18"/>
        <v>Cluster :1 Sub-Cluster :1</v>
      </c>
    </row>
    <row r="1167" spans="1:11" x14ac:dyDescent="0.2">
      <c r="A1167" t="s">
        <v>239</v>
      </c>
      <c r="B1167" t="s">
        <v>1216</v>
      </c>
      <c r="C1167">
        <v>26.1349053</v>
      </c>
      <c r="D1167">
        <v>82.198046956736761</v>
      </c>
      <c r="E1167">
        <v>6510</v>
      </c>
      <c r="F1167">
        <v>0.17986584647021789</v>
      </c>
      <c r="G1167">
        <v>1</v>
      </c>
      <c r="H1167">
        <v>170138.233503</v>
      </c>
      <c r="I1167">
        <v>535109.28568835626</v>
      </c>
      <c r="J1167">
        <v>1</v>
      </c>
      <c r="K1167" t="str">
        <f t="shared" si="18"/>
        <v>Cluster :1 Sub-Cluster :1</v>
      </c>
    </row>
    <row r="1168" spans="1:11" x14ac:dyDescent="0.2">
      <c r="A1168" t="s">
        <v>239</v>
      </c>
      <c r="B1168" t="s">
        <v>239</v>
      </c>
      <c r="C1168">
        <v>26.258860200000001</v>
      </c>
      <c r="D1168">
        <v>82.071689300000003</v>
      </c>
      <c r="E1168">
        <v>11460</v>
      </c>
      <c r="F1168">
        <v>1.0107404654715679</v>
      </c>
      <c r="G1168">
        <v>1</v>
      </c>
      <c r="H1168">
        <v>300926.53789199999</v>
      </c>
      <c r="I1168">
        <v>940541.55937799998</v>
      </c>
      <c r="J1168">
        <v>1</v>
      </c>
      <c r="K1168" t="str">
        <f t="shared" si="18"/>
        <v>Cluster :1 Sub-Cluster :1</v>
      </c>
    </row>
    <row r="1169" spans="1:11" x14ac:dyDescent="0.2">
      <c r="A1169" t="s">
        <v>240</v>
      </c>
      <c r="B1169" t="s">
        <v>1217</v>
      </c>
      <c r="C1169">
        <v>31.4241739</v>
      </c>
      <c r="D1169">
        <v>75.098202599999993</v>
      </c>
      <c r="E1169">
        <v>6180</v>
      </c>
      <c r="F1169">
        <v>0.1244742052034612</v>
      </c>
      <c r="G1169">
        <v>2</v>
      </c>
      <c r="H1169">
        <v>194201.39470199999</v>
      </c>
      <c r="I1169">
        <v>464106.89206799999</v>
      </c>
      <c r="J1169">
        <v>5</v>
      </c>
      <c r="K1169" t="str">
        <f t="shared" si="18"/>
        <v>Cluster :2 Sub-Cluster :5</v>
      </c>
    </row>
    <row r="1170" spans="1:11" x14ac:dyDescent="0.2">
      <c r="A1170" t="s">
        <v>240</v>
      </c>
      <c r="B1170" t="s">
        <v>1004</v>
      </c>
      <c r="C1170">
        <v>31.2802361</v>
      </c>
      <c r="D1170">
        <v>74.855187099999995</v>
      </c>
      <c r="E1170">
        <v>14370</v>
      </c>
      <c r="F1170">
        <v>1.499194029369332</v>
      </c>
      <c r="G1170">
        <v>2</v>
      </c>
      <c r="H1170">
        <v>449496.99275700003</v>
      </c>
      <c r="I1170">
        <v>1075669.0386270001</v>
      </c>
      <c r="J1170">
        <v>5</v>
      </c>
      <c r="K1170" t="str">
        <f t="shared" si="18"/>
        <v>Cluster :2 Sub-Cluster :5</v>
      </c>
    </row>
    <row r="1171" spans="1:11" x14ac:dyDescent="0.2">
      <c r="A1171" t="s">
        <v>240</v>
      </c>
      <c r="B1171" t="s">
        <v>240</v>
      </c>
      <c r="C1171">
        <v>31.278587999999999</v>
      </c>
      <c r="D1171">
        <v>74.548834900000003</v>
      </c>
      <c r="E1171">
        <v>16200</v>
      </c>
      <c r="F1171">
        <v>1.806365858212255</v>
      </c>
      <c r="G1171">
        <v>2</v>
      </c>
      <c r="H1171">
        <v>506713.12560000003</v>
      </c>
      <c r="I1171">
        <v>1207691.1253800001</v>
      </c>
      <c r="J1171">
        <v>5</v>
      </c>
      <c r="K1171" t="str">
        <f t="shared" si="18"/>
        <v>Cluster :2 Sub-Cluster :5</v>
      </c>
    </row>
    <row r="1172" spans="1:11" x14ac:dyDescent="0.2">
      <c r="A1172" t="s">
        <v>241</v>
      </c>
      <c r="B1172" t="s">
        <v>1218</v>
      </c>
      <c r="C1172">
        <v>30.216791600000001</v>
      </c>
      <c r="D1172">
        <v>78.62105697359479</v>
      </c>
      <c r="E1172">
        <v>1410</v>
      </c>
      <c r="F1172">
        <v>-0.67618679128874926</v>
      </c>
      <c r="G1172">
        <v>2</v>
      </c>
      <c r="H1172">
        <v>42605.676156000001</v>
      </c>
      <c r="I1172">
        <v>110855.6903327687</v>
      </c>
      <c r="J1172">
        <v>4</v>
      </c>
      <c r="K1172" t="str">
        <f t="shared" si="18"/>
        <v>Cluster :2 Sub-Cluster :4</v>
      </c>
    </row>
    <row r="1173" spans="1:11" x14ac:dyDescent="0.2">
      <c r="A1173" t="s">
        <v>241</v>
      </c>
      <c r="B1173" t="s">
        <v>1219</v>
      </c>
      <c r="C1173">
        <v>30.458292350000001</v>
      </c>
      <c r="D1173">
        <v>78.208377769811392</v>
      </c>
      <c r="E1173">
        <v>1110</v>
      </c>
      <c r="F1173">
        <v>-0.72654282880398258</v>
      </c>
      <c r="G1173">
        <v>2</v>
      </c>
      <c r="H1173">
        <v>33808.704508499999</v>
      </c>
      <c r="I1173">
        <v>86811.299324490639</v>
      </c>
      <c r="J1173">
        <v>4</v>
      </c>
      <c r="K1173" t="str">
        <f t="shared" si="18"/>
        <v>Cluster :2 Sub-Cluster :4</v>
      </c>
    </row>
    <row r="1174" spans="1:11" x14ac:dyDescent="0.2">
      <c r="A1174" t="s">
        <v>241</v>
      </c>
      <c r="B1174" t="s">
        <v>1220</v>
      </c>
      <c r="C1174">
        <v>30.432281700000001</v>
      </c>
      <c r="D1174">
        <v>78.672283899999996</v>
      </c>
      <c r="E1174">
        <v>1800</v>
      </c>
      <c r="F1174">
        <v>-0.61072394251894591</v>
      </c>
      <c r="G1174">
        <v>2</v>
      </c>
      <c r="H1174">
        <v>54778.107060000002</v>
      </c>
      <c r="I1174">
        <v>141610.11102000001</v>
      </c>
      <c r="J1174">
        <v>4</v>
      </c>
      <c r="K1174" t="str">
        <f t="shared" si="18"/>
        <v>Cluster :2 Sub-Cluster :4</v>
      </c>
    </row>
    <row r="1175" spans="1:11" x14ac:dyDescent="0.2">
      <c r="A1175" t="s">
        <v>241</v>
      </c>
      <c r="B1175" t="s">
        <v>1221</v>
      </c>
      <c r="C1175">
        <v>30.334092699999999</v>
      </c>
      <c r="D1175">
        <v>78.5108757</v>
      </c>
      <c r="E1175">
        <v>510</v>
      </c>
      <c r="F1175">
        <v>-0.82725490383444933</v>
      </c>
      <c r="G1175">
        <v>2</v>
      </c>
      <c r="H1175">
        <v>15470.387277</v>
      </c>
      <c r="I1175">
        <v>40040.546606999997</v>
      </c>
      <c r="J1175">
        <v>4</v>
      </c>
      <c r="K1175" t="str">
        <f t="shared" si="18"/>
        <v>Cluster :2 Sub-Cluster :4</v>
      </c>
    </row>
    <row r="1176" spans="1:11" x14ac:dyDescent="0.2">
      <c r="A1176" t="s">
        <v>241</v>
      </c>
      <c r="B1176" t="s">
        <v>1222</v>
      </c>
      <c r="C1176">
        <v>30.160706000000001</v>
      </c>
      <c r="D1176">
        <v>78.285305899999997</v>
      </c>
      <c r="E1176">
        <v>1560</v>
      </c>
      <c r="F1176">
        <v>-0.65100877253113254</v>
      </c>
      <c r="G1176">
        <v>2</v>
      </c>
      <c r="H1176">
        <v>47050.701359999999</v>
      </c>
      <c r="I1176">
        <v>122125.077204</v>
      </c>
      <c r="J1176">
        <v>4</v>
      </c>
      <c r="K1176" t="str">
        <f t="shared" si="18"/>
        <v>Cluster :2 Sub-Cluster :4</v>
      </c>
    </row>
    <row r="1177" spans="1:11" x14ac:dyDescent="0.2">
      <c r="A1177" t="s">
        <v>241</v>
      </c>
      <c r="B1177" t="s">
        <v>1223</v>
      </c>
      <c r="C1177">
        <v>30.496710749999998</v>
      </c>
      <c r="D1177">
        <v>78.492539308607292</v>
      </c>
      <c r="E1177">
        <v>1110</v>
      </c>
      <c r="F1177">
        <v>-0.72654282880398258</v>
      </c>
      <c r="G1177">
        <v>2</v>
      </c>
      <c r="H1177">
        <v>33851.348932499997</v>
      </c>
      <c r="I1177">
        <v>87126.718632554097</v>
      </c>
      <c r="J1177">
        <v>4</v>
      </c>
      <c r="K1177" t="str">
        <f t="shared" si="18"/>
        <v>Cluster :2 Sub-Cluster :4</v>
      </c>
    </row>
    <row r="1178" spans="1:11" x14ac:dyDescent="0.2">
      <c r="A1178" t="s">
        <v>241</v>
      </c>
      <c r="B1178" t="s">
        <v>1224</v>
      </c>
      <c r="C1178">
        <v>30.402602049999999</v>
      </c>
      <c r="D1178">
        <v>78.38835789037978</v>
      </c>
      <c r="E1178">
        <v>1770</v>
      </c>
      <c r="F1178">
        <v>-0.61575954627046925</v>
      </c>
      <c r="G1178">
        <v>2</v>
      </c>
      <c r="H1178">
        <v>53812.605628500001</v>
      </c>
      <c r="I1178">
        <v>138747.39346597221</v>
      </c>
      <c r="J1178">
        <v>4</v>
      </c>
      <c r="K1178" t="str">
        <f t="shared" si="18"/>
        <v>Cluster :2 Sub-Cluster :4</v>
      </c>
    </row>
    <row r="1179" spans="1:11" x14ac:dyDescent="0.2">
      <c r="A1179" t="s">
        <v>242</v>
      </c>
      <c r="B1179" t="s">
        <v>1225</v>
      </c>
      <c r="C1179">
        <v>24.755324649999999</v>
      </c>
      <c r="D1179">
        <v>79.068904593906808</v>
      </c>
      <c r="E1179">
        <v>1710</v>
      </c>
      <c r="F1179">
        <v>-0.62583075377351582</v>
      </c>
      <c r="G1179">
        <v>1</v>
      </c>
      <c r="H1179">
        <v>42331.6051515</v>
      </c>
      <c r="I1179">
        <v>135207.82685558061</v>
      </c>
      <c r="J1179">
        <v>2</v>
      </c>
      <c r="K1179" t="str">
        <f t="shared" si="18"/>
        <v>Cluster :1 Sub-Cluster :2</v>
      </c>
    </row>
    <row r="1180" spans="1:11" x14ac:dyDescent="0.2">
      <c r="A1180" t="s">
        <v>242</v>
      </c>
      <c r="B1180" t="s">
        <v>1226</v>
      </c>
      <c r="C1180">
        <v>24.952345350000002</v>
      </c>
      <c r="D1180">
        <v>78.964708749303398</v>
      </c>
      <c r="E1180">
        <v>2760</v>
      </c>
      <c r="F1180">
        <v>-0.44958462247019909</v>
      </c>
      <c r="G1180">
        <v>1</v>
      </c>
      <c r="H1180">
        <v>68868.473166000011</v>
      </c>
      <c r="I1180">
        <v>217942.5961480774</v>
      </c>
      <c r="J1180">
        <v>2</v>
      </c>
      <c r="K1180" t="str">
        <f t="shared" si="18"/>
        <v>Cluster :1 Sub-Cluster :2</v>
      </c>
    </row>
    <row r="1181" spans="1:11" x14ac:dyDescent="0.2">
      <c r="A1181" t="s">
        <v>242</v>
      </c>
      <c r="B1181" t="s">
        <v>1227</v>
      </c>
      <c r="C1181">
        <v>24.85357505</v>
      </c>
      <c r="D1181">
        <v>79.186062932819368</v>
      </c>
      <c r="E1181">
        <v>1590</v>
      </c>
      <c r="F1181">
        <v>-0.6459731687796092</v>
      </c>
      <c r="G1181">
        <v>1</v>
      </c>
      <c r="H1181">
        <v>39517.1843295</v>
      </c>
      <c r="I1181">
        <v>125905.8400631828</v>
      </c>
      <c r="J1181">
        <v>2</v>
      </c>
      <c r="K1181" t="str">
        <f t="shared" si="18"/>
        <v>Cluster :1 Sub-Cluster :2</v>
      </c>
    </row>
    <row r="1182" spans="1:11" x14ac:dyDescent="0.2">
      <c r="A1182" t="s">
        <v>242</v>
      </c>
      <c r="B1182" t="s">
        <v>1228</v>
      </c>
      <c r="C1182">
        <v>24.968137850000002</v>
      </c>
      <c r="D1182">
        <v>78.733562104813927</v>
      </c>
      <c r="E1182">
        <v>1230</v>
      </c>
      <c r="F1182">
        <v>-0.7064004137978892</v>
      </c>
      <c r="G1182">
        <v>1</v>
      </c>
      <c r="H1182">
        <v>30710.8095555</v>
      </c>
      <c r="I1182">
        <v>96842.281388921125</v>
      </c>
      <c r="J1182">
        <v>2</v>
      </c>
      <c r="K1182" t="str">
        <f t="shared" si="18"/>
        <v>Cluster :1 Sub-Cluster :2</v>
      </c>
    </row>
    <row r="1183" spans="1:11" x14ac:dyDescent="0.2">
      <c r="A1183" t="s">
        <v>242</v>
      </c>
      <c r="B1183" t="s">
        <v>1229</v>
      </c>
      <c r="C1183">
        <v>25.348341999999999</v>
      </c>
      <c r="D1183">
        <v>78.801155100000003</v>
      </c>
      <c r="E1183">
        <v>2340</v>
      </c>
      <c r="F1183">
        <v>-0.52008307499152584</v>
      </c>
      <c r="G1183">
        <v>1</v>
      </c>
      <c r="H1183">
        <v>59315.120280000003</v>
      </c>
      <c r="I1183">
        <v>184394.702934</v>
      </c>
      <c r="J1183">
        <v>0</v>
      </c>
      <c r="K1183" t="str">
        <f t="shared" si="18"/>
        <v>Cluster :1 Sub-Cluster :0</v>
      </c>
    </row>
    <row r="1184" spans="1:11" x14ac:dyDescent="0.2">
      <c r="A1184" t="s">
        <v>242</v>
      </c>
      <c r="B1184" t="s">
        <v>1230</v>
      </c>
      <c r="C1184">
        <v>25.358815499999999</v>
      </c>
      <c r="D1184">
        <v>78.642666000000006</v>
      </c>
      <c r="E1184">
        <v>660</v>
      </c>
      <c r="F1184">
        <v>-0.80207688507683261</v>
      </c>
      <c r="G1184">
        <v>1</v>
      </c>
      <c r="H1184">
        <v>16736.818230000001</v>
      </c>
      <c r="I1184">
        <v>51904.15956</v>
      </c>
      <c r="J1184">
        <v>0</v>
      </c>
      <c r="K1184" t="str">
        <f t="shared" si="18"/>
        <v>Cluster :1 Sub-Cluster :0</v>
      </c>
    </row>
    <row r="1185" spans="1:11" x14ac:dyDescent="0.2">
      <c r="A1185" t="s">
        <v>242</v>
      </c>
      <c r="B1185" t="s">
        <v>1231</v>
      </c>
      <c r="C1185">
        <v>25.041627349999999</v>
      </c>
      <c r="D1185">
        <v>79.220910150290564</v>
      </c>
      <c r="E1185">
        <v>2970</v>
      </c>
      <c r="F1185">
        <v>-0.41433539620953569</v>
      </c>
      <c r="G1185">
        <v>1</v>
      </c>
      <c r="H1185">
        <v>74373.633229500003</v>
      </c>
      <c r="I1185">
        <v>235286.10314636299</v>
      </c>
      <c r="J1185">
        <v>2</v>
      </c>
      <c r="K1185" t="str">
        <f t="shared" si="18"/>
        <v>Cluster :1 Sub-Cluster :2</v>
      </c>
    </row>
    <row r="1186" spans="1:11" x14ac:dyDescent="0.2">
      <c r="A1186" t="s">
        <v>242</v>
      </c>
      <c r="B1186" t="s">
        <v>1232</v>
      </c>
      <c r="C1186">
        <v>25.2087003</v>
      </c>
      <c r="D1186">
        <v>78.749045100000004</v>
      </c>
      <c r="E1186">
        <v>2640</v>
      </c>
      <c r="F1186">
        <v>-0.46972703747629252</v>
      </c>
      <c r="G1186">
        <v>1</v>
      </c>
      <c r="H1186">
        <v>66550.968792</v>
      </c>
      <c r="I1186">
        <v>207897.47906400001</v>
      </c>
      <c r="J1186">
        <v>0</v>
      </c>
      <c r="K1186" t="str">
        <f t="shared" si="18"/>
        <v>Cluster :1 Sub-Cluster :0</v>
      </c>
    </row>
    <row r="1187" spans="1:11" x14ac:dyDescent="0.2">
      <c r="A1187" t="s">
        <v>242</v>
      </c>
      <c r="B1187" t="s">
        <v>242</v>
      </c>
      <c r="C1187">
        <v>24.7449771</v>
      </c>
      <c r="D1187">
        <v>78.835246772428121</v>
      </c>
      <c r="E1187">
        <v>4200</v>
      </c>
      <c r="F1187">
        <v>-0.20787564239707901</v>
      </c>
      <c r="G1187">
        <v>1</v>
      </c>
      <c r="H1187">
        <v>103928.90382000001</v>
      </c>
      <c r="I1187">
        <v>331108.03644419811</v>
      </c>
      <c r="J1187">
        <v>2</v>
      </c>
      <c r="K1187" t="str">
        <f t="shared" si="18"/>
        <v>Cluster :1 Sub-Cluster :2</v>
      </c>
    </row>
    <row r="1188" spans="1:11" x14ac:dyDescent="0.2">
      <c r="A1188" t="s">
        <v>243</v>
      </c>
      <c r="B1188" t="s">
        <v>1233</v>
      </c>
      <c r="C1188">
        <v>25.760049200000001</v>
      </c>
      <c r="D1188">
        <v>75.375587899999999</v>
      </c>
      <c r="E1188">
        <v>2970</v>
      </c>
      <c r="F1188">
        <v>-0.41433539620953569</v>
      </c>
      <c r="G1188">
        <v>0</v>
      </c>
      <c r="H1188">
        <v>76507.346124000003</v>
      </c>
      <c r="I1188">
        <v>223865.496063</v>
      </c>
      <c r="J1188">
        <v>2</v>
      </c>
      <c r="K1188" t="str">
        <f t="shared" si="18"/>
        <v>Cluster :0 Sub-Cluster :2</v>
      </c>
    </row>
    <row r="1189" spans="1:11" x14ac:dyDescent="0.2">
      <c r="A1189" t="s">
        <v>243</v>
      </c>
      <c r="B1189" t="s">
        <v>1234</v>
      </c>
      <c r="C1189">
        <v>26.288801899999999</v>
      </c>
      <c r="D1189">
        <v>75.372977399999996</v>
      </c>
      <c r="E1189">
        <v>3300</v>
      </c>
      <c r="F1189">
        <v>-0.35894375494277908</v>
      </c>
      <c r="G1189">
        <v>0</v>
      </c>
      <c r="H1189">
        <v>86753.046269999992</v>
      </c>
      <c r="I1189">
        <v>248730.82542000001</v>
      </c>
      <c r="J1189">
        <v>2</v>
      </c>
      <c r="K1189" t="str">
        <f t="shared" si="18"/>
        <v>Cluster :0 Sub-Cluster :2</v>
      </c>
    </row>
    <row r="1190" spans="1:11" x14ac:dyDescent="0.2">
      <c r="A1190" t="s">
        <v>243</v>
      </c>
      <c r="B1190" t="s">
        <v>1235</v>
      </c>
      <c r="C1190">
        <v>26.3593233</v>
      </c>
      <c r="D1190">
        <v>75.925104200000007</v>
      </c>
      <c r="E1190">
        <v>3390</v>
      </c>
      <c r="F1190">
        <v>-0.34383694368820911</v>
      </c>
      <c r="G1190">
        <v>0</v>
      </c>
      <c r="H1190">
        <v>89358.105987000003</v>
      </c>
      <c r="I1190">
        <v>257386.10323800001</v>
      </c>
      <c r="J1190">
        <v>2</v>
      </c>
      <c r="K1190" t="str">
        <f t="shared" si="18"/>
        <v>Cluster :0 Sub-Cluster :2</v>
      </c>
    </row>
    <row r="1191" spans="1:11" x14ac:dyDescent="0.2">
      <c r="A1191" t="s">
        <v>243</v>
      </c>
      <c r="B1191" t="s">
        <v>1236</v>
      </c>
      <c r="C1191">
        <v>26.298320499999999</v>
      </c>
      <c r="D1191">
        <v>75.713385299999999</v>
      </c>
      <c r="E1191">
        <v>1590</v>
      </c>
      <c r="F1191">
        <v>-0.6459731687796092</v>
      </c>
      <c r="G1191">
        <v>0</v>
      </c>
      <c r="H1191">
        <v>41814.329595000003</v>
      </c>
      <c r="I1191">
        <v>120384.28262699999</v>
      </c>
      <c r="J1191">
        <v>2</v>
      </c>
      <c r="K1191" t="str">
        <f t="shared" si="18"/>
        <v>Cluster :0 Sub-Cluster :2</v>
      </c>
    </row>
    <row r="1192" spans="1:11" x14ac:dyDescent="0.2">
      <c r="A1192" t="s">
        <v>243</v>
      </c>
      <c r="B1192" t="s">
        <v>1237</v>
      </c>
      <c r="C1192">
        <v>26.134420500000001</v>
      </c>
      <c r="D1192">
        <v>75.431677699999995</v>
      </c>
      <c r="E1192">
        <v>2010</v>
      </c>
      <c r="F1192">
        <v>-0.5754747162582825</v>
      </c>
      <c r="G1192">
        <v>0</v>
      </c>
      <c r="H1192">
        <v>52530.185205000002</v>
      </c>
      <c r="I1192">
        <v>151617.672177</v>
      </c>
      <c r="J1192">
        <v>2</v>
      </c>
      <c r="K1192" t="str">
        <f t="shared" si="18"/>
        <v>Cluster :0 Sub-Cluster :2</v>
      </c>
    </row>
    <row r="1193" spans="1:11" x14ac:dyDescent="0.2">
      <c r="A1193" t="s">
        <v>243</v>
      </c>
      <c r="B1193" t="s">
        <v>243</v>
      </c>
      <c r="C1193">
        <v>26.161243599999999</v>
      </c>
      <c r="D1193">
        <v>75.785810299999994</v>
      </c>
      <c r="E1193">
        <v>3930</v>
      </c>
      <c r="F1193">
        <v>-0.25319607616078899</v>
      </c>
      <c r="G1193">
        <v>0</v>
      </c>
      <c r="H1193">
        <v>102813.68734800001</v>
      </c>
      <c r="I1193">
        <v>297838.23447899998</v>
      </c>
      <c r="J1193">
        <v>2</v>
      </c>
      <c r="K1193" t="str">
        <f t="shared" si="18"/>
        <v>Cluster :0 Sub-Cluster :2</v>
      </c>
    </row>
    <row r="1194" spans="1:11" x14ac:dyDescent="0.2">
      <c r="A1194" t="s">
        <v>243</v>
      </c>
      <c r="B1194" t="s">
        <v>1238</v>
      </c>
      <c r="C1194">
        <v>25.915901600000002</v>
      </c>
      <c r="D1194">
        <v>76.027317199999999</v>
      </c>
      <c r="E1194">
        <v>2340</v>
      </c>
      <c r="F1194">
        <v>-0.52008307499152584</v>
      </c>
      <c r="G1194">
        <v>0</v>
      </c>
      <c r="H1194">
        <v>60643.209744000007</v>
      </c>
      <c r="I1194">
        <v>177903.92224799999</v>
      </c>
      <c r="J1194">
        <v>2</v>
      </c>
      <c r="K1194" t="str">
        <f t="shared" si="18"/>
        <v>Cluster :0 Sub-Cluster :2</v>
      </c>
    </row>
    <row r="1195" spans="1:11" x14ac:dyDescent="0.2">
      <c r="A1195" t="s">
        <v>244</v>
      </c>
      <c r="B1195" t="s">
        <v>1239</v>
      </c>
      <c r="C1195">
        <v>24.40740435</v>
      </c>
      <c r="D1195">
        <v>73.927865063161136</v>
      </c>
      <c r="E1195">
        <v>12360</v>
      </c>
      <c r="F1195">
        <v>1.161808578017268</v>
      </c>
      <c r="G1195">
        <v>0</v>
      </c>
      <c r="H1195">
        <v>301675.517766</v>
      </c>
      <c r="I1195">
        <v>913748.41218067158</v>
      </c>
      <c r="J1195">
        <v>1</v>
      </c>
      <c r="K1195" t="str">
        <f t="shared" si="18"/>
        <v>Cluster :0 Sub-Cluster :1</v>
      </c>
    </row>
    <row r="1196" spans="1:11" x14ac:dyDescent="0.2">
      <c r="A1196" t="s">
        <v>244</v>
      </c>
      <c r="B1196" t="s">
        <v>1240</v>
      </c>
      <c r="C1196">
        <v>24.757712000000001</v>
      </c>
      <c r="D1196">
        <v>73.529349699999997</v>
      </c>
      <c r="E1196">
        <v>2970</v>
      </c>
      <c r="F1196">
        <v>-0.41433539620953569</v>
      </c>
      <c r="G1196">
        <v>0</v>
      </c>
      <c r="H1196">
        <v>73530.404640000008</v>
      </c>
      <c r="I1196">
        <v>218382.16860899999</v>
      </c>
      <c r="J1196">
        <v>1</v>
      </c>
      <c r="K1196" t="str">
        <f t="shared" si="18"/>
        <v>Cluster :0 Sub-Cluster :1</v>
      </c>
    </row>
    <row r="1197" spans="1:11" x14ac:dyDescent="0.2">
      <c r="A1197" t="s">
        <v>244</v>
      </c>
      <c r="B1197" t="s">
        <v>1241</v>
      </c>
      <c r="C1197">
        <v>24.416751300000001</v>
      </c>
      <c r="D1197">
        <v>73.480145899999997</v>
      </c>
      <c r="E1197">
        <v>3420</v>
      </c>
      <c r="F1197">
        <v>-0.33880133993668571</v>
      </c>
      <c r="G1197">
        <v>0</v>
      </c>
      <c r="H1197">
        <v>83505.28944600001</v>
      </c>
      <c r="I1197">
        <v>251302.09897799999</v>
      </c>
      <c r="J1197">
        <v>1</v>
      </c>
      <c r="K1197" t="str">
        <f t="shared" si="18"/>
        <v>Cluster :0 Sub-Cluster :1</v>
      </c>
    </row>
    <row r="1198" spans="1:11" x14ac:dyDescent="0.2">
      <c r="A1198" t="s">
        <v>244</v>
      </c>
      <c r="B1198" t="s">
        <v>1242</v>
      </c>
      <c r="C1198">
        <v>23.985314500000001</v>
      </c>
      <c r="D1198">
        <v>73.594540300000006</v>
      </c>
      <c r="E1198">
        <v>2820</v>
      </c>
      <c r="F1198">
        <v>-0.4395134149671524</v>
      </c>
      <c r="G1198">
        <v>0</v>
      </c>
      <c r="H1198">
        <v>67638.586890000006</v>
      </c>
      <c r="I1198">
        <v>207536.603646</v>
      </c>
      <c r="J1198">
        <v>1</v>
      </c>
      <c r="K1198" t="str">
        <f t="shared" si="18"/>
        <v>Cluster :0 Sub-Cluster :1</v>
      </c>
    </row>
    <row r="1199" spans="1:11" x14ac:dyDescent="0.2">
      <c r="A1199" t="s">
        <v>244</v>
      </c>
      <c r="B1199" t="s">
        <v>1243</v>
      </c>
      <c r="C1199">
        <v>24.365589</v>
      </c>
      <c r="D1199">
        <v>73.176755900000003</v>
      </c>
      <c r="E1199">
        <v>3180</v>
      </c>
      <c r="F1199">
        <v>-0.3790861699488724</v>
      </c>
      <c r="G1199">
        <v>0</v>
      </c>
      <c r="H1199">
        <v>77482.573019999996</v>
      </c>
      <c r="I1199">
        <v>232702.08376199999</v>
      </c>
      <c r="J1199">
        <v>1</v>
      </c>
      <c r="K1199" t="str">
        <f t="shared" si="18"/>
        <v>Cluster :0 Sub-Cluster :1</v>
      </c>
    </row>
    <row r="1200" spans="1:11" x14ac:dyDescent="0.2">
      <c r="A1200" t="s">
        <v>244</v>
      </c>
      <c r="B1200" t="s">
        <v>1244</v>
      </c>
      <c r="C1200">
        <v>24.259749500000002</v>
      </c>
      <c r="D1200">
        <v>74.242837399999999</v>
      </c>
      <c r="E1200">
        <v>1260</v>
      </c>
      <c r="F1200">
        <v>-0.70136481004636586</v>
      </c>
      <c r="G1200">
        <v>0</v>
      </c>
      <c r="H1200">
        <v>30567.284370000001</v>
      </c>
      <c r="I1200">
        <v>93545.975124000004</v>
      </c>
      <c r="J1200">
        <v>1</v>
      </c>
      <c r="K1200" t="str">
        <f t="shared" si="18"/>
        <v>Cluster :0 Sub-Cluster :1</v>
      </c>
    </row>
    <row r="1201" spans="1:11" x14ac:dyDescent="0.2">
      <c r="A1201" t="s">
        <v>244</v>
      </c>
      <c r="B1201" t="s">
        <v>1245</v>
      </c>
      <c r="C1201">
        <v>24.792681999999999</v>
      </c>
      <c r="D1201">
        <v>73.974513700000003</v>
      </c>
      <c r="E1201">
        <v>3510</v>
      </c>
      <c r="F1201">
        <v>-0.32369452868211568</v>
      </c>
      <c r="G1201">
        <v>0</v>
      </c>
      <c r="H1201">
        <v>87022.313819999996</v>
      </c>
      <c r="I1201">
        <v>259650.543087</v>
      </c>
      <c r="J1201">
        <v>1</v>
      </c>
      <c r="K1201" t="str">
        <f t="shared" si="18"/>
        <v>Cluster :0 Sub-Cluster :1</v>
      </c>
    </row>
    <row r="1202" spans="1:11" x14ac:dyDescent="0.2">
      <c r="A1202" t="s">
        <v>244</v>
      </c>
      <c r="B1202" t="s">
        <v>1246</v>
      </c>
      <c r="C1202">
        <v>24.083108200000002</v>
      </c>
      <c r="D1202">
        <v>73.689509642342671</v>
      </c>
      <c r="E1202">
        <v>2400</v>
      </c>
      <c r="F1202">
        <v>-0.51001186748847915</v>
      </c>
      <c r="G1202">
        <v>0</v>
      </c>
      <c r="H1202">
        <v>57799.459680000007</v>
      </c>
      <c r="I1202">
        <v>176854.82314162239</v>
      </c>
      <c r="J1202">
        <v>1</v>
      </c>
      <c r="K1202" t="str">
        <f t="shared" si="18"/>
        <v>Cluster :0 Sub-Cluster :1</v>
      </c>
    </row>
    <row r="1203" spans="1:11" x14ac:dyDescent="0.2">
      <c r="A1203" t="s">
        <v>244</v>
      </c>
      <c r="B1203" t="s">
        <v>1247</v>
      </c>
      <c r="C1203">
        <v>24.113714600000002</v>
      </c>
      <c r="D1203">
        <v>73.799266399999993</v>
      </c>
      <c r="E1203">
        <v>3210</v>
      </c>
      <c r="F1203">
        <v>-0.37405056619734911</v>
      </c>
      <c r="G1203">
        <v>0</v>
      </c>
      <c r="H1203">
        <v>77405.023866000003</v>
      </c>
      <c r="I1203">
        <v>236895.64514400001</v>
      </c>
      <c r="J1203">
        <v>1</v>
      </c>
      <c r="K1203" t="str">
        <f t="shared" si="18"/>
        <v>Cluster :0 Sub-Cluster :1</v>
      </c>
    </row>
    <row r="1204" spans="1:11" x14ac:dyDescent="0.2">
      <c r="A1204" t="s">
        <v>244</v>
      </c>
      <c r="B1204" t="s">
        <v>1248</v>
      </c>
      <c r="C1204">
        <v>24.7006087</v>
      </c>
      <c r="D1204">
        <v>74.013601399999999</v>
      </c>
      <c r="E1204">
        <v>3720</v>
      </c>
      <c r="F1204">
        <v>-0.28844530242145228</v>
      </c>
      <c r="G1204">
        <v>0</v>
      </c>
      <c r="H1204">
        <v>91886.264364000002</v>
      </c>
      <c r="I1204">
        <v>275330.59720800002</v>
      </c>
      <c r="J1204">
        <v>1</v>
      </c>
      <c r="K1204" t="str">
        <f t="shared" si="18"/>
        <v>Cluster :0 Sub-Cluster :1</v>
      </c>
    </row>
    <row r="1205" spans="1:11" x14ac:dyDescent="0.2">
      <c r="A1205" t="s">
        <v>245</v>
      </c>
      <c r="B1205" t="s">
        <v>1249</v>
      </c>
      <c r="C1205">
        <v>29.1619992</v>
      </c>
      <c r="D1205">
        <v>79.157648972966257</v>
      </c>
      <c r="E1205">
        <v>2790</v>
      </c>
      <c r="F1205">
        <v>-0.44454901871867569</v>
      </c>
      <c r="G1205">
        <v>2</v>
      </c>
      <c r="H1205">
        <v>81361.977767999997</v>
      </c>
      <c r="I1205">
        <v>220849.8406345759</v>
      </c>
      <c r="J1205">
        <v>4</v>
      </c>
      <c r="K1205" t="str">
        <f t="shared" si="18"/>
        <v>Cluster :2 Sub-Cluster :4</v>
      </c>
    </row>
    <row r="1206" spans="1:11" x14ac:dyDescent="0.2">
      <c r="A1206" t="s">
        <v>245</v>
      </c>
      <c r="B1206" t="s">
        <v>1250</v>
      </c>
      <c r="C1206">
        <v>29.093908200000001</v>
      </c>
      <c r="D1206">
        <v>79.309764921093489</v>
      </c>
      <c r="E1206">
        <v>2610</v>
      </c>
      <c r="F1206">
        <v>-0.47476264122781581</v>
      </c>
      <c r="G1206">
        <v>2</v>
      </c>
      <c r="H1206">
        <v>75935.100401999996</v>
      </c>
      <c r="I1206">
        <v>206998.486444054</v>
      </c>
      <c r="J1206">
        <v>4</v>
      </c>
      <c r="K1206" t="str">
        <f t="shared" si="18"/>
        <v>Cluster :2 Sub-Cluster :4</v>
      </c>
    </row>
    <row r="1207" spans="1:11" x14ac:dyDescent="0.2">
      <c r="A1207" t="s">
        <v>245</v>
      </c>
      <c r="B1207" t="s">
        <v>1251</v>
      </c>
      <c r="C1207">
        <v>29.276760249999999</v>
      </c>
      <c r="D1207">
        <v>78.866557130883848</v>
      </c>
      <c r="E1207">
        <v>2520</v>
      </c>
      <c r="F1207">
        <v>-0.48986945248238578</v>
      </c>
      <c r="G1207">
        <v>2</v>
      </c>
      <c r="H1207">
        <v>73777.435830000002</v>
      </c>
      <c r="I1207">
        <v>198743.72396982729</v>
      </c>
      <c r="J1207">
        <v>4</v>
      </c>
      <c r="K1207" t="str">
        <f t="shared" si="18"/>
        <v>Cluster :2 Sub-Cluster :4</v>
      </c>
    </row>
    <row r="1208" spans="1:11" x14ac:dyDescent="0.2">
      <c r="A1208" t="s">
        <v>245</v>
      </c>
      <c r="B1208" t="s">
        <v>1252</v>
      </c>
      <c r="C1208">
        <v>29.211757299999999</v>
      </c>
      <c r="D1208">
        <v>78.961730599999996</v>
      </c>
      <c r="E1208">
        <v>4200</v>
      </c>
      <c r="F1208">
        <v>-0.20787564239707901</v>
      </c>
      <c r="G1208">
        <v>2</v>
      </c>
      <c r="H1208">
        <v>122689.38066</v>
      </c>
      <c r="I1208">
        <v>331639.26851999998</v>
      </c>
      <c r="J1208">
        <v>4</v>
      </c>
      <c r="K1208" t="str">
        <f t="shared" si="18"/>
        <v>Cluster :2 Sub-Cluster :4</v>
      </c>
    </row>
    <row r="1209" spans="1:11" x14ac:dyDescent="0.2">
      <c r="A1209" t="s">
        <v>245</v>
      </c>
      <c r="B1209" t="s">
        <v>1253</v>
      </c>
      <c r="C1209">
        <v>28.909628049999998</v>
      </c>
      <c r="D1209">
        <v>79.949146724405466</v>
      </c>
      <c r="E1209">
        <v>3390</v>
      </c>
      <c r="F1209">
        <v>-0.34383694368820911</v>
      </c>
      <c r="G1209">
        <v>1</v>
      </c>
      <c r="H1209">
        <v>98003.639089499993</v>
      </c>
      <c r="I1209">
        <v>271027.60739573452</v>
      </c>
      <c r="J1209">
        <v>0</v>
      </c>
      <c r="K1209" t="str">
        <f t="shared" si="18"/>
        <v>Cluster :1 Sub-Cluster :0</v>
      </c>
    </row>
    <row r="1210" spans="1:11" x14ac:dyDescent="0.2">
      <c r="A1210" t="s">
        <v>245</v>
      </c>
      <c r="B1210" t="s">
        <v>1254</v>
      </c>
      <c r="C1210">
        <v>28.97136055</v>
      </c>
      <c r="D1210">
        <v>79.492374041912655</v>
      </c>
      <c r="E1210">
        <v>5790</v>
      </c>
      <c r="F1210">
        <v>5.9011356433657847E-2</v>
      </c>
      <c r="G1210">
        <v>2</v>
      </c>
      <c r="H1210">
        <v>167744.17758449999</v>
      </c>
      <c r="I1210">
        <v>460260.8457026743</v>
      </c>
      <c r="J1210">
        <v>4</v>
      </c>
      <c r="K1210" t="str">
        <f t="shared" si="18"/>
        <v>Cluster :2 Sub-Cluster :4</v>
      </c>
    </row>
    <row r="1211" spans="1:11" x14ac:dyDescent="0.2">
      <c r="A1211" t="s">
        <v>245</v>
      </c>
      <c r="B1211" t="s">
        <v>1255</v>
      </c>
      <c r="C1211">
        <v>28.959150050000002</v>
      </c>
      <c r="D1211">
        <v>79.728269458276458</v>
      </c>
      <c r="E1211">
        <v>3210</v>
      </c>
      <c r="F1211">
        <v>-0.37405056619734911</v>
      </c>
      <c r="G1211">
        <v>2</v>
      </c>
      <c r="H1211">
        <v>92958.871660500008</v>
      </c>
      <c r="I1211">
        <v>255927.74496106739</v>
      </c>
      <c r="J1211">
        <v>4</v>
      </c>
      <c r="K1211" t="str">
        <f t="shared" si="18"/>
        <v>Cluster :2 Sub-Cluster :4</v>
      </c>
    </row>
    <row r="1212" spans="1:11" x14ac:dyDescent="0.2">
      <c r="A1212" t="s">
        <v>246</v>
      </c>
      <c r="B1212" t="s">
        <v>1256</v>
      </c>
      <c r="C1212">
        <v>33.00502865</v>
      </c>
      <c r="D1212">
        <v>75.314479261122585</v>
      </c>
      <c r="E1212">
        <v>1710</v>
      </c>
      <c r="F1212">
        <v>-0.62583075377351582</v>
      </c>
      <c r="G1212">
        <v>2</v>
      </c>
      <c r="H1212">
        <v>56438.598991500003</v>
      </c>
      <c r="I1212">
        <v>128787.7595365196</v>
      </c>
      <c r="J1212">
        <v>1</v>
      </c>
      <c r="K1212" t="str">
        <f t="shared" si="18"/>
        <v>Cluster :2 Sub-Cluster :1</v>
      </c>
    </row>
    <row r="1213" spans="1:11" x14ac:dyDescent="0.2">
      <c r="A1213" t="s">
        <v>246</v>
      </c>
      <c r="B1213" t="s">
        <v>1257</v>
      </c>
      <c r="C1213">
        <v>32.696184199999998</v>
      </c>
      <c r="D1213">
        <v>75.281671593474982</v>
      </c>
      <c r="E1213">
        <v>1230</v>
      </c>
      <c r="F1213">
        <v>-0.7064004137978892</v>
      </c>
      <c r="G1213">
        <v>2</v>
      </c>
      <c r="H1213">
        <v>40216.306565999999</v>
      </c>
      <c r="I1213">
        <v>92596.456059974225</v>
      </c>
      <c r="J1213">
        <v>1</v>
      </c>
      <c r="K1213" t="str">
        <f t="shared" si="18"/>
        <v>Cluster :2 Sub-Cluster :1</v>
      </c>
    </row>
    <row r="1214" spans="1:11" x14ac:dyDescent="0.2">
      <c r="A1214" t="s">
        <v>246</v>
      </c>
      <c r="B1214" t="s">
        <v>955</v>
      </c>
      <c r="C1214">
        <v>32.844885599999998</v>
      </c>
      <c r="D1214">
        <v>75.150970999999998</v>
      </c>
      <c r="E1214">
        <v>4380</v>
      </c>
      <c r="F1214">
        <v>-0.17766201988793889</v>
      </c>
      <c r="G1214">
        <v>2</v>
      </c>
      <c r="H1214">
        <v>143860.59892799999</v>
      </c>
      <c r="I1214">
        <v>329161.25297999999</v>
      </c>
      <c r="J1214">
        <v>1</v>
      </c>
      <c r="K1214" t="str">
        <f t="shared" si="18"/>
        <v>Cluster :2 Sub-Cluster :1</v>
      </c>
    </row>
    <row r="1215" spans="1:11" x14ac:dyDescent="0.2">
      <c r="A1215" t="s">
        <v>246</v>
      </c>
      <c r="B1215" t="s">
        <v>246</v>
      </c>
      <c r="C1215">
        <v>32.921972599999997</v>
      </c>
      <c r="D1215">
        <v>75.133148199999994</v>
      </c>
      <c r="E1215">
        <v>7200</v>
      </c>
      <c r="F1215">
        <v>0.29568473275525459</v>
      </c>
      <c r="G1215">
        <v>2</v>
      </c>
      <c r="H1215">
        <v>237038.20272</v>
      </c>
      <c r="I1215">
        <v>540958.66703999997</v>
      </c>
      <c r="J1215">
        <v>1</v>
      </c>
      <c r="K1215" t="str">
        <f t="shared" si="18"/>
        <v>Cluster :2 Sub-Cluster :1</v>
      </c>
    </row>
    <row r="1216" spans="1:11" x14ac:dyDescent="0.2">
      <c r="A1216" t="s">
        <v>247</v>
      </c>
      <c r="B1216" t="s">
        <v>1258</v>
      </c>
      <c r="C1216">
        <v>23.064017849999999</v>
      </c>
      <c r="D1216">
        <v>75.449245527298842</v>
      </c>
      <c r="E1216">
        <v>3720</v>
      </c>
      <c r="F1216">
        <v>-0.28844530242145228</v>
      </c>
      <c r="G1216">
        <v>0</v>
      </c>
      <c r="H1216">
        <v>85798.146401999998</v>
      </c>
      <c r="I1216">
        <v>280671.19336155168</v>
      </c>
      <c r="J1216">
        <v>0</v>
      </c>
      <c r="K1216" t="str">
        <f t="shared" si="18"/>
        <v>Cluster :0 Sub-Cluster :0</v>
      </c>
    </row>
    <row r="1217" spans="1:11" x14ac:dyDescent="0.2">
      <c r="A1217" t="s">
        <v>247</v>
      </c>
      <c r="B1217" t="s">
        <v>1259</v>
      </c>
      <c r="C1217">
        <v>23.314151299999999</v>
      </c>
      <c r="D1217">
        <v>75.780535181249519</v>
      </c>
      <c r="E1217">
        <v>1920</v>
      </c>
      <c r="F1217">
        <v>-0.59058152751285253</v>
      </c>
      <c r="G1217">
        <v>0</v>
      </c>
      <c r="H1217">
        <v>44763.170495999999</v>
      </c>
      <c r="I1217">
        <v>145498.62754799909</v>
      </c>
      <c r="J1217">
        <v>0</v>
      </c>
      <c r="K1217" t="str">
        <f t="shared" si="18"/>
        <v>Cluster :0 Sub-Cluster :0</v>
      </c>
    </row>
    <row r="1218" spans="1:11" x14ac:dyDescent="0.2">
      <c r="A1218" t="s">
        <v>247</v>
      </c>
      <c r="B1218" t="s">
        <v>1260</v>
      </c>
      <c r="C1218">
        <v>23.455818749999999</v>
      </c>
      <c r="D1218">
        <v>75.284086648858761</v>
      </c>
      <c r="E1218">
        <v>2220</v>
      </c>
      <c r="F1218">
        <v>-0.5402254899976191</v>
      </c>
      <c r="G1218">
        <v>0</v>
      </c>
      <c r="H1218">
        <v>52071.917624999987</v>
      </c>
      <c r="I1218">
        <v>167130.67236046639</v>
      </c>
      <c r="J1218">
        <v>0</v>
      </c>
      <c r="K1218" t="str">
        <f t="shared" si="18"/>
        <v>Cluster :0 Sub-Cluster :0</v>
      </c>
    </row>
    <row r="1219" spans="1:11" x14ac:dyDescent="0.2">
      <c r="A1219" t="s">
        <v>247</v>
      </c>
      <c r="B1219" t="s">
        <v>1261</v>
      </c>
      <c r="C1219">
        <v>23.5152103</v>
      </c>
      <c r="D1219">
        <v>75.636439159591689</v>
      </c>
      <c r="E1219">
        <v>3600</v>
      </c>
      <c r="F1219">
        <v>-0.3085877174275457</v>
      </c>
      <c r="G1219">
        <v>0</v>
      </c>
      <c r="H1219">
        <v>84654.757079999996</v>
      </c>
      <c r="I1219">
        <v>272291.18097453011</v>
      </c>
      <c r="J1219">
        <v>0</v>
      </c>
      <c r="K1219" t="str">
        <f t="shared" ref="K1219:K1260" si="19">CONCATENATE("Cluster :", G1219, " Sub-Cluster :", J1219)</f>
        <v>Cluster :0 Sub-Cluster :0</v>
      </c>
    </row>
    <row r="1220" spans="1:11" x14ac:dyDescent="0.2">
      <c r="A1220" t="s">
        <v>247</v>
      </c>
      <c r="B1220" t="s">
        <v>1262</v>
      </c>
      <c r="C1220">
        <v>23.430047949999999</v>
      </c>
      <c r="D1220">
        <v>75.515564217093868</v>
      </c>
      <c r="E1220">
        <v>3300</v>
      </c>
      <c r="F1220">
        <v>-0.35894375494277908</v>
      </c>
      <c r="G1220">
        <v>0</v>
      </c>
      <c r="H1220">
        <v>77319.158234999995</v>
      </c>
      <c r="I1220">
        <v>249201.36191640981</v>
      </c>
      <c r="J1220">
        <v>0</v>
      </c>
      <c r="K1220" t="str">
        <f t="shared" si="19"/>
        <v>Cluster :0 Sub-Cluster :0</v>
      </c>
    </row>
    <row r="1221" spans="1:11" x14ac:dyDescent="0.2">
      <c r="A1221" t="s">
        <v>247</v>
      </c>
      <c r="B1221" t="s">
        <v>1263</v>
      </c>
      <c r="C1221">
        <v>23.24412225</v>
      </c>
      <c r="D1221">
        <v>76.04537677265364</v>
      </c>
      <c r="E1221">
        <v>3420</v>
      </c>
      <c r="F1221">
        <v>-0.33880133993668571</v>
      </c>
      <c r="G1221">
        <v>0</v>
      </c>
      <c r="H1221">
        <v>79494.898094999997</v>
      </c>
      <c r="I1221">
        <v>260075.18856247541</v>
      </c>
      <c r="J1221">
        <v>0</v>
      </c>
      <c r="K1221" t="str">
        <f t="shared" si="19"/>
        <v>Cluster :0 Sub-Cluster :0</v>
      </c>
    </row>
    <row r="1222" spans="1:11" x14ac:dyDescent="0.2">
      <c r="A1222" t="s">
        <v>247</v>
      </c>
      <c r="B1222" t="s">
        <v>247</v>
      </c>
      <c r="C1222">
        <v>23.169981799999999</v>
      </c>
      <c r="D1222">
        <v>75.802471294942507</v>
      </c>
      <c r="E1222">
        <v>9330</v>
      </c>
      <c r="F1222">
        <v>0.65321259911341156</v>
      </c>
      <c r="G1222">
        <v>0</v>
      </c>
      <c r="H1222">
        <v>216175.93019399999</v>
      </c>
      <c r="I1222">
        <v>707237.05718181364</v>
      </c>
      <c r="J1222">
        <v>0</v>
      </c>
      <c r="K1222" t="str">
        <f t="shared" si="19"/>
        <v>Cluster :0 Sub-Cluster :0</v>
      </c>
    </row>
    <row r="1223" spans="1:11" x14ac:dyDescent="0.2">
      <c r="A1223" t="s">
        <v>248</v>
      </c>
      <c r="B1223" t="s">
        <v>1264</v>
      </c>
      <c r="C1223">
        <v>23.482851449999998</v>
      </c>
      <c r="D1223">
        <v>80.813149692151768</v>
      </c>
      <c r="E1223">
        <v>1740</v>
      </c>
      <c r="F1223">
        <v>-0.62079515002199248</v>
      </c>
      <c r="G1223">
        <v>1</v>
      </c>
      <c r="H1223">
        <v>40860.161523000002</v>
      </c>
      <c r="I1223">
        <v>140614.88046434411</v>
      </c>
      <c r="J1223">
        <v>2</v>
      </c>
      <c r="K1223" t="str">
        <f t="shared" si="19"/>
        <v>Cluster :1 Sub-Cluster :2</v>
      </c>
    </row>
    <row r="1224" spans="1:11" x14ac:dyDescent="0.2">
      <c r="A1224" t="s">
        <v>248</v>
      </c>
      <c r="B1224" t="s">
        <v>1265</v>
      </c>
      <c r="C1224">
        <v>23.65381365</v>
      </c>
      <c r="D1224">
        <v>80.709264731405653</v>
      </c>
      <c r="E1224">
        <v>1470</v>
      </c>
      <c r="F1224">
        <v>-0.66611558378570257</v>
      </c>
      <c r="G1224">
        <v>1</v>
      </c>
      <c r="H1224">
        <v>34771.106065499996</v>
      </c>
      <c r="I1224">
        <v>118642.61915516631</v>
      </c>
      <c r="J1224">
        <v>2</v>
      </c>
      <c r="K1224" t="str">
        <f t="shared" si="19"/>
        <v>Cluster :1 Sub-Cluster :2</v>
      </c>
    </row>
    <row r="1225" spans="1:11" x14ac:dyDescent="0.2">
      <c r="A1225" t="s">
        <v>248</v>
      </c>
      <c r="B1225" t="s">
        <v>1266</v>
      </c>
      <c r="C1225">
        <v>23.7660284</v>
      </c>
      <c r="D1225">
        <v>81.049305243723666</v>
      </c>
      <c r="E1225">
        <v>3210</v>
      </c>
      <c r="F1225">
        <v>-0.37405056619734911</v>
      </c>
      <c r="G1225">
        <v>1</v>
      </c>
      <c r="H1225">
        <v>76288.951163999998</v>
      </c>
      <c r="I1225">
        <v>260168.26983235299</v>
      </c>
      <c r="J1225">
        <v>2</v>
      </c>
      <c r="K1225" t="str">
        <f t="shared" si="19"/>
        <v>Cluster :1 Sub-Cluster :2</v>
      </c>
    </row>
    <row r="1226" spans="1:11" x14ac:dyDescent="0.2">
      <c r="A1226" t="s">
        <v>248</v>
      </c>
      <c r="B1226" t="s">
        <v>1267</v>
      </c>
      <c r="C1226">
        <v>23.395276599999999</v>
      </c>
      <c r="D1226">
        <v>80.979495</v>
      </c>
      <c r="E1226">
        <v>1110</v>
      </c>
      <c r="F1226">
        <v>-0.72654282880398258</v>
      </c>
      <c r="G1226">
        <v>1</v>
      </c>
      <c r="H1226">
        <v>25968.757025999999</v>
      </c>
      <c r="I1226">
        <v>89887.239449999994</v>
      </c>
      <c r="J1226">
        <v>2</v>
      </c>
      <c r="K1226" t="str">
        <f t="shared" si="19"/>
        <v>Cluster :1 Sub-Cluster :2</v>
      </c>
    </row>
    <row r="1227" spans="1:11" x14ac:dyDescent="0.2">
      <c r="A1227" t="s">
        <v>248</v>
      </c>
      <c r="B1227" t="s">
        <v>182</v>
      </c>
      <c r="C1227">
        <v>23.42444055</v>
      </c>
      <c r="D1227">
        <v>81.164543449719588</v>
      </c>
      <c r="E1227">
        <v>5070</v>
      </c>
      <c r="F1227">
        <v>-6.1843133602902223E-2</v>
      </c>
      <c r="G1227">
        <v>1</v>
      </c>
      <c r="H1227">
        <v>118761.9135885</v>
      </c>
      <c r="I1227">
        <v>411504.23529007827</v>
      </c>
      <c r="J1227">
        <v>2</v>
      </c>
      <c r="K1227" t="str">
        <f t="shared" si="19"/>
        <v>Cluster :1 Sub-Cluster :2</v>
      </c>
    </row>
    <row r="1228" spans="1:11" x14ac:dyDescent="0.2">
      <c r="A1228" t="s">
        <v>249</v>
      </c>
      <c r="B1228" t="s">
        <v>1268</v>
      </c>
      <c r="C1228">
        <v>31.702758500000002</v>
      </c>
      <c r="D1228">
        <v>76.11689018211419</v>
      </c>
      <c r="E1228">
        <v>4770</v>
      </c>
      <c r="F1228">
        <v>-0.1121991711181356</v>
      </c>
      <c r="G1228">
        <v>2</v>
      </c>
      <c r="H1228">
        <v>151222.15804499999</v>
      </c>
      <c r="I1228">
        <v>363077.56616868469</v>
      </c>
      <c r="J1228">
        <v>3</v>
      </c>
      <c r="K1228" t="str">
        <f t="shared" si="19"/>
        <v>Cluster :2 Sub-Cluster :3</v>
      </c>
    </row>
    <row r="1229" spans="1:11" x14ac:dyDescent="0.2">
      <c r="A1229" t="s">
        <v>249</v>
      </c>
      <c r="B1229" t="s">
        <v>1269</v>
      </c>
      <c r="C1229">
        <v>31.566400000000002</v>
      </c>
      <c r="D1229">
        <v>76.344700237754338</v>
      </c>
      <c r="E1229">
        <v>2070</v>
      </c>
      <c r="F1229">
        <v>-0.56540350875523582</v>
      </c>
      <c r="G1229">
        <v>2</v>
      </c>
      <c r="H1229">
        <v>65342.447999999997</v>
      </c>
      <c r="I1229">
        <v>158033.52949215149</v>
      </c>
      <c r="J1229">
        <v>3</v>
      </c>
      <c r="K1229" t="str">
        <f t="shared" si="19"/>
        <v>Cluster :2 Sub-Cluster :3</v>
      </c>
    </row>
    <row r="1230" spans="1:11" x14ac:dyDescent="0.2">
      <c r="A1230" t="s">
        <v>249</v>
      </c>
      <c r="B1230" t="s">
        <v>1270</v>
      </c>
      <c r="C1230">
        <v>31.785831099999999</v>
      </c>
      <c r="D1230">
        <v>76.121818485204528</v>
      </c>
      <c r="E1230">
        <v>510</v>
      </c>
      <c r="F1230">
        <v>-0.82725490383444933</v>
      </c>
      <c r="G1230">
        <v>2</v>
      </c>
      <c r="H1230">
        <v>16210.773861</v>
      </c>
      <c r="I1230">
        <v>38822.12742745431</v>
      </c>
      <c r="J1230">
        <v>3</v>
      </c>
      <c r="K1230" t="str">
        <f t="shared" si="19"/>
        <v>Cluster :2 Sub-Cluster :3</v>
      </c>
    </row>
    <row r="1231" spans="1:11" x14ac:dyDescent="0.2">
      <c r="A1231" t="s">
        <v>249</v>
      </c>
      <c r="B1231" t="s">
        <v>1271</v>
      </c>
      <c r="C1231">
        <v>31.389851350000001</v>
      </c>
      <c r="D1231">
        <v>76.224681061712857</v>
      </c>
      <c r="E1231">
        <v>2010</v>
      </c>
      <c r="F1231">
        <v>-0.5754747162582825</v>
      </c>
      <c r="G1231">
        <v>2</v>
      </c>
      <c r="H1231">
        <v>63093.601213499998</v>
      </c>
      <c r="I1231">
        <v>153211.6089340428</v>
      </c>
      <c r="J1231">
        <v>3</v>
      </c>
      <c r="K1231" t="str">
        <f t="shared" si="19"/>
        <v>Cluster :2 Sub-Cluster :3</v>
      </c>
    </row>
    <row r="1232" spans="1:11" x14ac:dyDescent="0.2">
      <c r="A1232" t="s">
        <v>249</v>
      </c>
      <c r="B1232" t="s">
        <v>249</v>
      </c>
      <c r="C1232">
        <v>31.4671144</v>
      </c>
      <c r="D1232">
        <v>76.272052099999996</v>
      </c>
      <c r="E1232">
        <v>5370</v>
      </c>
      <c r="F1232">
        <v>-1.148709608766886E-2</v>
      </c>
      <c r="G1232">
        <v>2</v>
      </c>
      <c r="H1232">
        <v>168978.404328</v>
      </c>
      <c r="I1232">
        <v>409580.91977699997</v>
      </c>
      <c r="J1232">
        <v>3</v>
      </c>
      <c r="K1232" t="str">
        <f t="shared" si="19"/>
        <v>Cluster :2 Sub-Cluster :3</v>
      </c>
    </row>
    <row r="1233" spans="1:11" x14ac:dyDescent="0.2">
      <c r="A1233" t="s">
        <v>250</v>
      </c>
      <c r="B1233" t="s">
        <v>1272</v>
      </c>
      <c r="C1233">
        <v>26.270403699999999</v>
      </c>
      <c r="D1233">
        <v>80.716782095029515</v>
      </c>
      <c r="E1233">
        <v>4710</v>
      </c>
      <c r="F1233">
        <v>-0.1222703786211823</v>
      </c>
      <c r="G1233">
        <v>1</v>
      </c>
      <c r="H1233">
        <v>123733.601427</v>
      </c>
      <c r="I1233">
        <v>380176.04366758902</v>
      </c>
      <c r="J1233">
        <v>0</v>
      </c>
      <c r="K1233" t="str">
        <f t="shared" si="19"/>
        <v>Cluster :1 Sub-Cluster :0</v>
      </c>
    </row>
    <row r="1234" spans="1:11" x14ac:dyDescent="0.2">
      <c r="A1234" t="s">
        <v>250</v>
      </c>
      <c r="B1234" t="s">
        <v>1273</v>
      </c>
      <c r="C1234">
        <v>26.7741018</v>
      </c>
      <c r="D1234">
        <v>80.6364363</v>
      </c>
      <c r="E1234">
        <v>9900</v>
      </c>
      <c r="F1234">
        <v>0.74888907039235486</v>
      </c>
      <c r="G1234">
        <v>1</v>
      </c>
      <c r="H1234">
        <v>265063.60781999998</v>
      </c>
      <c r="I1234">
        <v>798300.71936999995</v>
      </c>
      <c r="J1234">
        <v>0</v>
      </c>
      <c r="K1234" t="str">
        <f t="shared" si="19"/>
        <v>Cluster :1 Sub-Cluster :0</v>
      </c>
    </row>
    <row r="1235" spans="1:11" x14ac:dyDescent="0.2">
      <c r="A1235" t="s">
        <v>250</v>
      </c>
      <c r="B1235" t="s">
        <v>1274</v>
      </c>
      <c r="C1235">
        <v>26.452546300000002</v>
      </c>
      <c r="D1235">
        <v>80.565607700000001</v>
      </c>
      <c r="E1235">
        <v>6300</v>
      </c>
      <c r="F1235">
        <v>0.1446166202095546</v>
      </c>
      <c r="G1235">
        <v>1</v>
      </c>
      <c r="H1235">
        <v>166651.04169000001</v>
      </c>
      <c r="I1235">
        <v>507563.32851000002</v>
      </c>
      <c r="J1235">
        <v>0</v>
      </c>
      <c r="K1235" t="str">
        <f t="shared" si="19"/>
        <v>Cluster :1 Sub-Cluster :0</v>
      </c>
    </row>
    <row r="1236" spans="1:11" x14ac:dyDescent="0.2">
      <c r="A1236" t="s">
        <v>250</v>
      </c>
      <c r="B1236" t="s">
        <v>1275</v>
      </c>
      <c r="C1236">
        <v>26.7398718</v>
      </c>
      <c r="D1236">
        <v>80.349318800000006</v>
      </c>
      <c r="E1236">
        <v>9810</v>
      </c>
      <c r="F1236">
        <v>0.73378225913778494</v>
      </c>
      <c r="G1236">
        <v>1</v>
      </c>
      <c r="H1236">
        <v>262318.14235799998</v>
      </c>
      <c r="I1236">
        <v>788226.81742800004</v>
      </c>
      <c r="J1236">
        <v>0</v>
      </c>
      <c r="K1236" t="str">
        <f t="shared" si="19"/>
        <v>Cluster :1 Sub-Cluster :0</v>
      </c>
    </row>
    <row r="1237" spans="1:11" x14ac:dyDescent="0.2">
      <c r="A1237" t="s">
        <v>250</v>
      </c>
      <c r="B1237" t="s">
        <v>250</v>
      </c>
      <c r="C1237">
        <v>26.543583999999999</v>
      </c>
      <c r="D1237">
        <v>80.487148000000005</v>
      </c>
      <c r="E1237">
        <v>12060</v>
      </c>
      <c r="F1237">
        <v>1.111452540502035</v>
      </c>
      <c r="G1237">
        <v>1</v>
      </c>
      <c r="H1237">
        <v>320115.62303999998</v>
      </c>
      <c r="I1237">
        <v>970675.00488000002</v>
      </c>
      <c r="J1237">
        <v>0</v>
      </c>
      <c r="K1237" t="str">
        <f t="shared" si="19"/>
        <v>Cluster :1 Sub-Cluster :0</v>
      </c>
    </row>
    <row r="1238" spans="1:11" x14ac:dyDescent="0.2">
      <c r="A1238" t="s">
        <v>251</v>
      </c>
      <c r="B1238" t="s">
        <v>1276</v>
      </c>
      <c r="C1238">
        <v>31.056137450000001</v>
      </c>
      <c r="D1238">
        <v>78.980349229815175</v>
      </c>
      <c r="E1238">
        <v>1110</v>
      </c>
      <c r="F1238">
        <v>-0.72654282880398258</v>
      </c>
      <c r="G1238">
        <v>2</v>
      </c>
      <c r="H1238">
        <v>34472.312569499998</v>
      </c>
      <c r="I1238">
        <v>87668.187645094848</v>
      </c>
      <c r="J1238">
        <v>4</v>
      </c>
      <c r="K1238" t="str">
        <f t="shared" si="19"/>
        <v>Cluster :2 Sub-Cluster :4</v>
      </c>
    </row>
    <row r="1239" spans="1:11" x14ac:dyDescent="0.2">
      <c r="A1239" t="s">
        <v>251</v>
      </c>
      <c r="B1239" t="s">
        <v>1277</v>
      </c>
      <c r="C1239">
        <v>30.687895000000001</v>
      </c>
      <c r="D1239">
        <v>78.354924718223714</v>
      </c>
      <c r="E1239">
        <v>900</v>
      </c>
      <c r="F1239">
        <v>-0.76179205506464598</v>
      </c>
      <c r="G1239">
        <v>2</v>
      </c>
      <c r="H1239">
        <v>27619.105500000001</v>
      </c>
      <c r="I1239">
        <v>70519.432246401338</v>
      </c>
      <c r="J1239">
        <v>4</v>
      </c>
      <c r="K1239" t="str">
        <f t="shared" si="19"/>
        <v>Cluster :2 Sub-Cluster :4</v>
      </c>
    </row>
    <row r="1240" spans="1:11" x14ac:dyDescent="0.2">
      <c r="A1240" t="s">
        <v>251</v>
      </c>
      <c r="B1240" t="s">
        <v>1278</v>
      </c>
      <c r="C1240">
        <v>31.10197535</v>
      </c>
      <c r="D1240">
        <v>78.203852606463556</v>
      </c>
      <c r="E1240">
        <v>600</v>
      </c>
      <c r="F1240">
        <v>-0.8121480925798793</v>
      </c>
      <c r="G1240">
        <v>2</v>
      </c>
      <c r="H1240">
        <v>18661.18521</v>
      </c>
      <c r="I1240">
        <v>46922.311563878131</v>
      </c>
      <c r="J1240">
        <v>3</v>
      </c>
      <c r="K1240" t="str">
        <f t="shared" si="19"/>
        <v>Cluster :2 Sub-Cluster :3</v>
      </c>
    </row>
    <row r="1241" spans="1:11" x14ac:dyDescent="0.2">
      <c r="A1241" t="s">
        <v>251</v>
      </c>
      <c r="B1241" t="s">
        <v>1279</v>
      </c>
      <c r="C1241">
        <v>30.884055199999999</v>
      </c>
      <c r="D1241">
        <v>78.06189750014444</v>
      </c>
      <c r="E1241">
        <v>510</v>
      </c>
      <c r="F1241">
        <v>-0.82725490383444933</v>
      </c>
      <c r="G1241">
        <v>2</v>
      </c>
      <c r="H1241">
        <v>15750.868151999999</v>
      </c>
      <c r="I1241">
        <v>39811.567725073663</v>
      </c>
      <c r="J1241">
        <v>3</v>
      </c>
      <c r="K1241" t="str">
        <f t="shared" si="19"/>
        <v>Cluster :2 Sub-Cluster :3</v>
      </c>
    </row>
    <row r="1242" spans="1:11" x14ac:dyDescent="0.2">
      <c r="A1242" t="s">
        <v>251</v>
      </c>
      <c r="B1242" t="s">
        <v>1280</v>
      </c>
      <c r="C1242">
        <v>30.82322465</v>
      </c>
      <c r="D1242">
        <v>78.236917845832949</v>
      </c>
      <c r="E1242">
        <v>1080</v>
      </c>
      <c r="F1242">
        <v>-0.73157843255550592</v>
      </c>
      <c r="G1242">
        <v>2</v>
      </c>
      <c r="H1242">
        <v>33289.082622000002</v>
      </c>
      <c r="I1242">
        <v>84495.871273499579</v>
      </c>
      <c r="J1242">
        <v>3</v>
      </c>
      <c r="K1242" t="str">
        <f t="shared" si="19"/>
        <v>Cluster :2 Sub-Cluster :3</v>
      </c>
    </row>
    <row r="1243" spans="1:11" x14ac:dyDescent="0.2">
      <c r="A1243" t="s">
        <v>252</v>
      </c>
      <c r="B1243" t="s">
        <v>1281</v>
      </c>
      <c r="C1243">
        <v>25.465908450000001</v>
      </c>
      <c r="D1243">
        <v>82.936251481089528</v>
      </c>
      <c r="E1243">
        <v>8610</v>
      </c>
      <c r="F1243">
        <v>0.53235810907685144</v>
      </c>
      <c r="G1243">
        <v>1</v>
      </c>
      <c r="H1243">
        <v>219261.4717545</v>
      </c>
      <c r="I1243">
        <v>714081.12525218085</v>
      </c>
      <c r="J1243">
        <v>1</v>
      </c>
      <c r="K1243" t="str">
        <f t="shared" si="19"/>
        <v>Cluster :1 Sub-Cluster :1</v>
      </c>
    </row>
    <row r="1244" spans="1:11" x14ac:dyDescent="0.2">
      <c r="A1244" t="s">
        <v>252</v>
      </c>
      <c r="B1244" t="s">
        <v>252</v>
      </c>
      <c r="C1244">
        <v>25.335649100000001</v>
      </c>
      <c r="D1244">
        <v>83.007629199999997</v>
      </c>
      <c r="E1244">
        <v>41910</v>
      </c>
      <c r="F1244">
        <v>6.1218782732677539</v>
      </c>
      <c r="G1244">
        <v>1</v>
      </c>
      <c r="H1244">
        <v>1061817.053781</v>
      </c>
      <c r="I1244">
        <v>3478849.7397719999</v>
      </c>
      <c r="J1244">
        <v>1</v>
      </c>
      <c r="K1244" t="str">
        <f t="shared" si="19"/>
        <v>Cluster :1 Sub-Cluster :1</v>
      </c>
    </row>
    <row r="1245" spans="1:11" x14ac:dyDescent="0.2">
      <c r="A1245" t="s">
        <v>253</v>
      </c>
      <c r="B1245" t="s">
        <v>1282</v>
      </c>
      <c r="C1245">
        <v>23.86078285</v>
      </c>
      <c r="D1245">
        <v>77.980396662364882</v>
      </c>
      <c r="E1245">
        <v>3000</v>
      </c>
      <c r="F1245">
        <v>-0.4092997924580124</v>
      </c>
      <c r="G1245">
        <v>0</v>
      </c>
      <c r="H1245">
        <v>71582.348549999995</v>
      </c>
      <c r="I1245">
        <v>233941.18998709461</v>
      </c>
      <c r="J1245">
        <v>0</v>
      </c>
      <c r="K1245" t="str">
        <f t="shared" si="19"/>
        <v>Cluster :0 Sub-Cluster :0</v>
      </c>
    </row>
    <row r="1246" spans="1:11" x14ac:dyDescent="0.2">
      <c r="A1246" t="s">
        <v>253</v>
      </c>
      <c r="B1246" t="s">
        <v>1283</v>
      </c>
      <c r="C1246">
        <v>23.605801700000001</v>
      </c>
      <c r="D1246">
        <v>77.968934639078597</v>
      </c>
      <c r="E1246">
        <v>780</v>
      </c>
      <c r="F1246">
        <v>-0.78193447007073924</v>
      </c>
      <c r="G1246">
        <v>0</v>
      </c>
      <c r="H1246">
        <v>18412.525325999999</v>
      </c>
      <c r="I1246">
        <v>60815.769018481296</v>
      </c>
      <c r="J1246">
        <v>0</v>
      </c>
      <c r="K1246" t="str">
        <f t="shared" si="19"/>
        <v>Cluster :0 Sub-Cluster :0</v>
      </c>
    </row>
    <row r="1247" spans="1:11" x14ac:dyDescent="0.2">
      <c r="A1247" t="s">
        <v>253</v>
      </c>
      <c r="B1247" t="s">
        <v>1284</v>
      </c>
      <c r="C1247">
        <v>23.588812000000001</v>
      </c>
      <c r="D1247">
        <v>78.153674157320708</v>
      </c>
      <c r="E1247">
        <v>960</v>
      </c>
      <c r="F1247">
        <v>-0.75172084756159929</v>
      </c>
      <c r="G1247">
        <v>0</v>
      </c>
      <c r="H1247">
        <v>22645.25952</v>
      </c>
      <c r="I1247">
        <v>75027.527191027883</v>
      </c>
      <c r="J1247">
        <v>0</v>
      </c>
      <c r="K1247" t="str">
        <f t="shared" si="19"/>
        <v>Cluster :0 Sub-Cluster :0</v>
      </c>
    </row>
    <row r="1248" spans="1:11" x14ac:dyDescent="0.2">
      <c r="A1248" t="s">
        <v>253</v>
      </c>
      <c r="B1248" t="s">
        <v>1285</v>
      </c>
      <c r="C1248">
        <v>24.1313146</v>
      </c>
      <c r="D1248">
        <v>78.013763141987368</v>
      </c>
      <c r="E1248">
        <v>2190</v>
      </c>
      <c r="F1248">
        <v>-0.54526109374914244</v>
      </c>
      <c r="G1248">
        <v>0</v>
      </c>
      <c r="H1248">
        <v>52847.578973999996</v>
      </c>
      <c r="I1248">
        <v>170850.14128095229</v>
      </c>
      <c r="J1248">
        <v>0</v>
      </c>
      <c r="K1248" t="str">
        <f t="shared" si="19"/>
        <v>Cluster :0 Sub-Cluster :0</v>
      </c>
    </row>
    <row r="1249" spans="1:11" x14ac:dyDescent="0.2">
      <c r="A1249" t="s">
        <v>253</v>
      </c>
      <c r="B1249" t="s">
        <v>1286</v>
      </c>
      <c r="C1249">
        <v>24.1017829</v>
      </c>
      <c r="D1249">
        <v>77.433896513525156</v>
      </c>
      <c r="E1249">
        <v>2010</v>
      </c>
      <c r="F1249">
        <v>-0.5754747162582825</v>
      </c>
      <c r="G1249">
        <v>0</v>
      </c>
      <c r="H1249">
        <v>48444.583629000001</v>
      </c>
      <c r="I1249">
        <v>155642.1319921856</v>
      </c>
      <c r="J1249">
        <v>0</v>
      </c>
      <c r="K1249" t="str">
        <f t="shared" si="19"/>
        <v>Cluster :0 Sub-Cluster :0</v>
      </c>
    </row>
    <row r="1250" spans="1:11" x14ac:dyDescent="0.2">
      <c r="A1250" t="s">
        <v>253</v>
      </c>
      <c r="B1250" t="s">
        <v>1287</v>
      </c>
      <c r="C1250">
        <v>23.874645650000001</v>
      </c>
      <c r="D1250">
        <v>77.754502830280657</v>
      </c>
      <c r="E1250">
        <v>1140</v>
      </c>
      <c r="F1250">
        <v>-0.72150722505245923</v>
      </c>
      <c r="G1250">
        <v>0</v>
      </c>
      <c r="H1250">
        <v>27217.096041000001</v>
      </c>
      <c r="I1250">
        <v>88640.133226519945</v>
      </c>
      <c r="J1250">
        <v>0</v>
      </c>
      <c r="K1250" t="str">
        <f t="shared" si="19"/>
        <v>Cluster :0 Sub-Cluster :0</v>
      </c>
    </row>
    <row r="1251" spans="1:11" x14ac:dyDescent="0.2">
      <c r="A1251" t="s">
        <v>253</v>
      </c>
      <c r="B1251" t="s">
        <v>1288</v>
      </c>
      <c r="C1251">
        <v>23.8575856</v>
      </c>
      <c r="D1251">
        <v>77.532193860229341</v>
      </c>
      <c r="E1251">
        <v>1500</v>
      </c>
      <c r="F1251">
        <v>-0.66107998003417923</v>
      </c>
      <c r="G1251">
        <v>0</v>
      </c>
      <c r="H1251">
        <v>35786.378400000001</v>
      </c>
      <c r="I1251">
        <v>116298.29079034401</v>
      </c>
      <c r="J1251">
        <v>0</v>
      </c>
      <c r="K1251" t="str">
        <f t="shared" si="19"/>
        <v>Cluster :0 Sub-Cluster :0</v>
      </c>
    </row>
    <row r="1252" spans="1:11" x14ac:dyDescent="0.2">
      <c r="A1252" t="s">
        <v>253</v>
      </c>
      <c r="B1252" t="s">
        <v>1289</v>
      </c>
      <c r="C1252">
        <v>24.1378466</v>
      </c>
      <c r="D1252">
        <v>77.698054526706258</v>
      </c>
      <c r="E1252">
        <v>3270</v>
      </c>
      <c r="F1252">
        <v>-0.36397935869430242</v>
      </c>
      <c r="G1252">
        <v>0</v>
      </c>
      <c r="H1252">
        <v>78930.758382</v>
      </c>
      <c r="I1252">
        <v>254072.63830232949</v>
      </c>
      <c r="J1252">
        <v>0</v>
      </c>
      <c r="K1252" t="str">
        <f t="shared" si="19"/>
        <v>Cluster :0 Sub-Cluster :0</v>
      </c>
    </row>
    <row r="1253" spans="1:11" x14ac:dyDescent="0.2">
      <c r="A1253" t="s">
        <v>253</v>
      </c>
      <c r="B1253" t="s">
        <v>1290</v>
      </c>
      <c r="C1253">
        <v>23.804460450000001</v>
      </c>
      <c r="D1253">
        <v>78.163098468756857</v>
      </c>
      <c r="E1253">
        <v>960</v>
      </c>
      <c r="F1253">
        <v>-0.75172084756159929</v>
      </c>
      <c r="G1253">
        <v>0</v>
      </c>
      <c r="H1253">
        <v>22852.282031999999</v>
      </c>
      <c r="I1253">
        <v>75036.57453000659</v>
      </c>
      <c r="J1253">
        <v>0</v>
      </c>
      <c r="K1253" t="str">
        <f t="shared" si="19"/>
        <v>Cluster :0 Sub-Cluster :0</v>
      </c>
    </row>
    <row r="1254" spans="1:11" x14ac:dyDescent="0.2">
      <c r="A1254" t="s">
        <v>253</v>
      </c>
      <c r="B1254" t="s">
        <v>253</v>
      </c>
      <c r="C1254">
        <v>23.522578800000002</v>
      </c>
      <c r="D1254">
        <v>77.814800099999999</v>
      </c>
      <c r="E1254">
        <v>4470</v>
      </c>
      <c r="F1254">
        <v>-0.16255520863336889</v>
      </c>
      <c r="G1254">
        <v>0</v>
      </c>
      <c r="H1254">
        <v>105145.927236</v>
      </c>
      <c r="I1254">
        <v>347832.15644699999</v>
      </c>
      <c r="J1254">
        <v>0</v>
      </c>
      <c r="K1254" t="str">
        <f t="shared" si="19"/>
        <v>Cluster :0 Sub-Cluster :0</v>
      </c>
    </row>
    <row r="1255" spans="1:11" x14ac:dyDescent="0.2">
      <c r="A1255" t="s">
        <v>254</v>
      </c>
      <c r="B1255" t="s">
        <v>1291</v>
      </c>
      <c r="C1255">
        <v>28.645012699999999</v>
      </c>
      <c r="D1255">
        <v>77.169281699999999</v>
      </c>
      <c r="E1255">
        <v>25320</v>
      </c>
      <c r="F1255">
        <v>3.33718939867535</v>
      </c>
      <c r="G1255">
        <v>2</v>
      </c>
      <c r="H1255">
        <v>725291.72156400001</v>
      </c>
      <c r="I1255">
        <v>1953926.2126440001</v>
      </c>
      <c r="J1255">
        <v>0</v>
      </c>
      <c r="K1255" t="str">
        <f t="shared" si="19"/>
        <v>Cluster :2 Sub-Cluster :0</v>
      </c>
    </row>
    <row r="1256" spans="1:11" x14ac:dyDescent="0.2">
      <c r="A1256" t="s">
        <v>254</v>
      </c>
      <c r="B1256" t="s">
        <v>1292</v>
      </c>
      <c r="C1256">
        <v>28.668945000000001</v>
      </c>
      <c r="D1256">
        <v>77.132461399999997</v>
      </c>
      <c r="E1256">
        <v>16080</v>
      </c>
      <c r="F1256">
        <v>1.7862234432061621</v>
      </c>
      <c r="G1256">
        <v>2</v>
      </c>
      <c r="H1256">
        <v>460996.63559999998</v>
      </c>
      <c r="I1256">
        <v>1240289.9793120001</v>
      </c>
      <c r="J1256">
        <v>0</v>
      </c>
      <c r="K1256" t="str">
        <f t="shared" si="19"/>
        <v>Cluster :2 Sub-Cluster :0</v>
      </c>
    </row>
    <row r="1257" spans="1:11" x14ac:dyDescent="0.2">
      <c r="A1257" t="s">
        <v>254</v>
      </c>
      <c r="B1257" t="s">
        <v>1293</v>
      </c>
      <c r="C1257">
        <v>28.649056300000002</v>
      </c>
      <c r="D1257">
        <v>77.122719799999999</v>
      </c>
      <c r="E1257">
        <v>9660</v>
      </c>
      <c r="F1257">
        <v>0.70860424038016823</v>
      </c>
      <c r="G1257">
        <v>2</v>
      </c>
      <c r="H1257">
        <v>276749.88385799999</v>
      </c>
      <c r="I1257">
        <v>745005.47326799994</v>
      </c>
      <c r="J1257">
        <v>2</v>
      </c>
      <c r="K1257" t="str">
        <f t="shared" si="19"/>
        <v>Cluster :2 Sub-Cluster :2</v>
      </c>
    </row>
    <row r="1258" spans="1:11" x14ac:dyDescent="0.2">
      <c r="A1258" t="s">
        <v>255</v>
      </c>
      <c r="B1258" t="s">
        <v>52</v>
      </c>
      <c r="C1258">
        <v>30.3612115</v>
      </c>
      <c r="D1258">
        <v>77.322965144219694</v>
      </c>
      <c r="E1258">
        <v>5280</v>
      </c>
      <c r="F1258">
        <v>-2.6593907342238869E-2</v>
      </c>
      <c r="G1258">
        <v>2</v>
      </c>
      <c r="H1258">
        <v>160307.19672000001</v>
      </c>
      <c r="I1258">
        <v>408265.25596148003</v>
      </c>
      <c r="J1258">
        <v>3</v>
      </c>
      <c r="K1258" t="str">
        <f t="shared" si="19"/>
        <v>Cluster :2 Sub-Cluster :3</v>
      </c>
    </row>
    <row r="1259" spans="1:11" x14ac:dyDescent="0.2">
      <c r="A1259" t="s">
        <v>255</v>
      </c>
      <c r="B1259" t="s">
        <v>1294</v>
      </c>
      <c r="C1259">
        <v>30.294842450000001</v>
      </c>
      <c r="D1259">
        <v>77.46415188557728</v>
      </c>
      <c r="E1259">
        <v>4890</v>
      </c>
      <c r="F1259">
        <v>-9.205675611204224E-2</v>
      </c>
      <c r="G1259">
        <v>2</v>
      </c>
      <c r="H1259">
        <v>148141.77958050001</v>
      </c>
      <c r="I1259">
        <v>378799.70272047288</v>
      </c>
      <c r="J1259">
        <v>3</v>
      </c>
      <c r="K1259" t="str">
        <f t="shared" si="19"/>
        <v>Cluster :2 Sub-Cluster :3</v>
      </c>
    </row>
    <row r="1260" spans="1:11" x14ac:dyDescent="0.2">
      <c r="A1260" t="s">
        <v>255</v>
      </c>
      <c r="B1260" t="s">
        <v>1295</v>
      </c>
      <c r="C1260">
        <v>30.153204500000001</v>
      </c>
      <c r="D1260">
        <v>77.301195689165027</v>
      </c>
      <c r="E1260">
        <v>24090</v>
      </c>
      <c r="F1260">
        <v>3.130729644862893</v>
      </c>
      <c r="G1260">
        <v>2</v>
      </c>
      <c r="H1260">
        <v>726390.69640500005</v>
      </c>
      <c r="I1260">
        <v>1862185.804151986</v>
      </c>
      <c r="J1260">
        <v>0</v>
      </c>
      <c r="K1260" t="str">
        <f t="shared" si="19"/>
        <v>Cluster :2 Sub-Cluster :0</v>
      </c>
    </row>
  </sheetData>
  <autoFilter ref="A1:K126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suyash ranjan</cp:lastModifiedBy>
  <dcterms:created xsi:type="dcterms:W3CDTF">2024-11-11T14:41:07Z</dcterms:created>
  <dcterms:modified xsi:type="dcterms:W3CDTF">2024-11-18T15:13:03Z</dcterms:modified>
</cp:coreProperties>
</file>