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chavan\Desktop\614 Project\"/>
    </mc:Choice>
  </mc:AlternateContent>
  <bookViews>
    <workbookView xWindow="0" yWindow="0" windowWidth="288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B52" i="1"/>
  <c r="F52" i="1"/>
  <c r="F53" i="1" s="1"/>
  <c r="F54" i="1" s="1"/>
  <c r="B53" i="1"/>
  <c r="B54" i="1" s="1"/>
  <c r="F76" i="1"/>
  <c r="B77" i="1"/>
  <c r="F77" i="1"/>
  <c r="F78" i="1" s="1"/>
  <c r="F79" i="1" s="1"/>
  <c r="B78" i="1"/>
  <c r="B79" i="1" s="1"/>
  <c r="B96" i="1" l="1"/>
  <c r="B97" i="1"/>
  <c r="B98" i="1"/>
  <c r="B99" i="1" s="1"/>
  <c r="B100" i="1" s="1"/>
  <c r="B101" i="1" s="1"/>
  <c r="B102" i="1" s="1"/>
  <c r="B95" i="1"/>
  <c r="F95" i="1"/>
  <c r="F96" i="1"/>
  <c r="F97" i="1"/>
  <c r="F98" i="1" s="1"/>
  <c r="F99" i="1" s="1"/>
  <c r="F100" i="1" s="1"/>
  <c r="F101" i="1" s="1"/>
  <c r="F102" i="1" s="1"/>
  <c r="F94" i="1"/>
  <c r="B80" i="1"/>
  <c r="F80" i="1"/>
  <c r="F55" i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34" i="1"/>
  <c r="B35" i="1" s="1"/>
  <c r="B36" i="1" s="1"/>
  <c r="B37" i="1" s="1"/>
  <c r="B38" i="1" s="1"/>
  <c r="B39" i="1" s="1"/>
  <c r="B40" i="1" s="1"/>
  <c r="B41" i="1" s="1"/>
  <c r="B42" i="1" s="1"/>
  <c r="B33" i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32" i="1"/>
  <c r="B8" i="1"/>
  <c r="B9" i="1" s="1"/>
  <c r="B10" i="1" s="1"/>
  <c r="B11" i="1" s="1"/>
  <c r="F7" i="1"/>
  <c r="F8" i="1" s="1"/>
  <c r="F9" i="1" s="1"/>
  <c r="F10" i="1" s="1"/>
  <c r="F11" i="1" s="1"/>
  <c r="F6" i="1"/>
</calcChain>
</file>

<file path=xl/sharedStrings.xml><?xml version="1.0" encoding="utf-8"?>
<sst xmlns="http://schemas.openxmlformats.org/spreadsheetml/2006/main" count="124" uniqueCount="28">
  <si>
    <t>MCUSUM</t>
  </si>
  <si>
    <t>Iteration</t>
  </si>
  <si>
    <t>UCL</t>
  </si>
  <si>
    <t>LCL</t>
  </si>
  <si>
    <t>Outliers</t>
  </si>
  <si>
    <t>In-Control</t>
  </si>
  <si>
    <t>Initial</t>
  </si>
  <si>
    <t>-</t>
  </si>
  <si>
    <t>MEWMA</t>
  </si>
  <si>
    <t>Final In-Control Points</t>
  </si>
  <si>
    <t>Hotelling T-Square</t>
  </si>
  <si>
    <t>MCUSUM-Hotelling T2 Combined</t>
  </si>
  <si>
    <t>MEWMA-Hotelling T2 Combination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</si>
  <si>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</si>
  <si>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</si>
  <si>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</si>
  <si>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</si>
  <si>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</si>
  <si>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</si>
  <si>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</si>
  <si>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</si>
  <si>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</si>
  <si>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</si>
  <si>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</si>
  <si>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Even after 15 iterations we are still finding out-of-Control Points</t>
  </si>
  <si>
    <t>Plots for first 5 iterations</t>
  </si>
  <si>
    <t>Iteration 7</t>
  </si>
  <si>
    <t>Iteration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</si>
</sst>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114300</xdr:rowOff>
    </xdr:to>
    <xdr:sp macro="" textlink="">
      <xdr:nvSpPr>
        <xdr:cNvPr id="1025" name="AutoShape 1" descr="http://127.0.0.1:46533/graphics/plot.png?width=931&amp;height=589&amp;randomizer=1677224053"/>
        <xdr:cNvSpPr>
          <a:spLocks noChangeAspect="1" noChangeArrowheads="1"/>
        </xdr:cNvSpPr>
      </xdr:nvSpPr>
      <xdr:spPr bwMode="auto">
        <a:xfrm>
          <a:off x="60007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114300</xdr:rowOff>
    </xdr:to>
    <xdr:sp macro="" textlink="">
      <xdr:nvSpPr>
        <xdr:cNvPr id="1026" name="AutoShape 2" descr="http://127.0.0.1:46533/graphics/plot.png?width=931&amp;height=589&amp;randomizer=1677224053"/>
        <xdr:cNvSpPr>
          <a:spLocks noChangeAspect="1" noChangeArrowheads="1"/>
        </xdr:cNvSpPr>
      </xdr:nvSpPr>
      <xdr:spPr bwMode="auto">
        <a:xfrm>
          <a:off x="60007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304800</xdr:colOff>
      <xdr:row>30</xdr:row>
      <xdr:rowOff>114300</xdr:rowOff>
    </xdr:to>
    <xdr:sp macro="" textlink="">
      <xdr:nvSpPr>
        <xdr:cNvPr id="1027" name="AutoShape 3" descr="http://127.0.0.1:46533/graphics/plot.png?width=931&amp;height=589&amp;randomizer=1677224053"/>
        <xdr:cNvSpPr>
          <a:spLocks noChangeAspect="1" noChangeArrowheads="1"/>
        </xdr:cNvSpPr>
      </xdr:nvSpPr>
      <xdr:spPr bwMode="auto">
        <a:xfrm>
          <a:off x="60007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257175</xdr:colOff>
      <xdr:row>24</xdr:row>
      <xdr:rowOff>76200</xdr:rowOff>
    </xdr:from>
    <xdr:to>
      <xdr:col>17</xdr:col>
      <xdr:colOff>95250</xdr:colOff>
      <xdr:row>43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2743200"/>
          <a:ext cx="6543675" cy="3705225"/>
        </a:xfrm>
        <a:prstGeom prst="rect">
          <a:avLst/>
        </a:prstGeom>
      </xdr:spPr>
    </xdr:pic>
    <xdr:clientData/>
  </xdr:twoCellAnchor>
  <xdr:twoCellAnchor editAs="oneCell">
    <xdr:from>
      <xdr:col>19</xdr:col>
      <xdr:colOff>1</xdr:colOff>
      <xdr:row>25</xdr:row>
      <xdr:rowOff>0</xdr:rowOff>
    </xdr:from>
    <xdr:to>
      <xdr:col>29</xdr:col>
      <xdr:colOff>247651</xdr:colOff>
      <xdr:row>44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6351" y="2857500"/>
          <a:ext cx="6343650" cy="3638550"/>
        </a:xfrm>
        <a:prstGeom prst="rect">
          <a:avLst/>
        </a:prstGeom>
      </xdr:spPr>
    </xdr:pic>
    <xdr:clientData/>
  </xdr:twoCellAnchor>
  <xdr:twoCellAnchor editAs="oneCell">
    <xdr:from>
      <xdr:col>31</xdr:col>
      <xdr:colOff>1</xdr:colOff>
      <xdr:row>26</xdr:row>
      <xdr:rowOff>0</xdr:rowOff>
    </xdr:from>
    <xdr:to>
      <xdr:col>42</xdr:col>
      <xdr:colOff>323851</xdr:colOff>
      <xdr:row>44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21551" y="3048000"/>
          <a:ext cx="7029450" cy="3552825"/>
        </a:xfrm>
        <a:prstGeom prst="rect">
          <a:avLst/>
        </a:prstGeom>
      </xdr:spPr>
    </xdr:pic>
    <xdr:clientData/>
  </xdr:twoCellAnchor>
  <xdr:twoCellAnchor editAs="oneCell">
    <xdr:from>
      <xdr:col>43</xdr:col>
      <xdr:colOff>1</xdr:colOff>
      <xdr:row>26</xdr:row>
      <xdr:rowOff>0</xdr:rowOff>
    </xdr:from>
    <xdr:to>
      <xdr:col>55</xdr:col>
      <xdr:colOff>190501</xdr:colOff>
      <xdr:row>45</xdr:row>
      <xdr:rowOff>19050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36751" y="3048000"/>
          <a:ext cx="7505700" cy="3638550"/>
        </a:xfrm>
        <a:prstGeom prst="rect">
          <a:avLst/>
        </a:prstGeom>
      </xdr:spPr>
    </xdr:pic>
    <xdr:clientData/>
  </xdr:twoCellAnchor>
  <xdr:twoCellAnchor editAs="oneCell">
    <xdr:from>
      <xdr:col>56</xdr:col>
      <xdr:colOff>76201</xdr:colOff>
      <xdr:row>26</xdr:row>
      <xdr:rowOff>114300</xdr:rowOff>
    </xdr:from>
    <xdr:to>
      <xdr:col>68</xdr:col>
      <xdr:colOff>571501</xdr:colOff>
      <xdr:row>44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37751" y="3162300"/>
          <a:ext cx="7810500" cy="3495675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27</xdr:row>
      <xdr:rowOff>0</xdr:rowOff>
    </xdr:from>
    <xdr:to>
      <xdr:col>81</xdr:col>
      <xdr:colOff>295275</xdr:colOff>
      <xdr:row>45</xdr:row>
      <xdr:rowOff>38100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95950" y="3238500"/>
          <a:ext cx="7000875" cy="3467100"/>
        </a:xfrm>
        <a:prstGeom prst="rect">
          <a:avLst/>
        </a:prstGeom>
      </xdr:spPr>
    </xdr:pic>
    <xdr:clientData/>
  </xdr:twoCellAnchor>
  <xdr:twoCellAnchor editAs="oneCell">
    <xdr:from>
      <xdr:col>83</xdr:col>
      <xdr:colOff>1</xdr:colOff>
      <xdr:row>27</xdr:row>
      <xdr:rowOff>0</xdr:rowOff>
    </xdr:from>
    <xdr:to>
      <xdr:col>93</xdr:col>
      <xdr:colOff>495301</xdr:colOff>
      <xdr:row>44</xdr:row>
      <xdr:rowOff>161925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20751" y="3238500"/>
          <a:ext cx="6591300" cy="3400425"/>
        </a:xfrm>
        <a:prstGeom prst="rect">
          <a:avLst/>
        </a:prstGeom>
      </xdr:spPr>
    </xdr:pic>
    <xdr:clientData/>
  </xdr:twoCellAnchor>
  <xdr:twoCellAnchor editAs="oneCell">
    <xdr:from>
      <xdr:col>95</xdr:col>
      <xdr:colOff>1</xdr:colOff>
      <xdr:row>28</xdr:row>
      <xdr:rowOff>1</xdr:rowOff>
    </xdr:from>
    <xdr:to>
      <xdr:col>107</xdr:col>
      <xdr:colOff>247651</xdr:colOff>
      <xdr:row>44</xdr:row>
      <xdr:rowOff>152401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35951" y="3429001"/>
          <a:ext cx="7562850" cy="3200400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29</xdr:row>
      <xdr:rowOff>0</xdr:rowOff>
    </xdr:from>
    <xdr:to>
      <xdr:col>123</xdr:col>
      <xdr:colOff>332267</xdr:colOff>
      <xdr:row>44</xdr:row>
      <xdr:rowOff>104775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570350" y="3619500"/>
          <a:ext cx="8866667" cy="2962275"/>
        </a:xfrm>
        <a:prstGeom prst="rect">
          <a:avLst/>
        </a:prstGeom>
      </xdr:spPr>
    </xdr:pic>
    <xdr:clientData/>
  </xdr:twoCellAnchor>
  <xdr:twoCellAnchor editAs="oneCell">
    <xdr:from>
      <xdr:col>125</xdr:col>
      <xdr:colOff>1</xdr:colOff>
      <xdr:row>30</xdr:row>
      <xdr:rowOff>0</xdr:rowOff>
    </xdr:from>
    <xdr:to>
      <xdr:col>135</xdr:col>
      <xdr:colOff>514351</xdr:colOff>
      <xdr:row>45</xdr:row>
      <xdr:rowOff>19050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323951" y="3810000"/>
          <a:ext cx="6610350" cy="2876550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31</xdr:row>
      <xdr:rowOff>0</xdr:rowOff>
    </xdr:from>
    <xdr:to>
      <xdr:col>151</xdr:col>
      <xdr:colOff>332267</xdr:colOff>
      <xdr:row>45</xdr:row>
      <xdr:rowOff>152400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639150" y="4000500"/>
          <a:ext cx="8866667" cy="281940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304801</xdr:colOff>
      <xdr:row>3</xdr:row>
      <xdr:rowOff>19051</xdr:rowOff>
    </xdr:from>
    <xdr:to>
      <xdr:col>17</xdr:col>
      <xdr:colOff>76201</xdr:colOff>
      <xdr:row>19</xdr:row>
      <xdr:rowOff>133351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086351" y="209551"/>
          <a:ext cx="6477000" cy="3162300"/>
        </a:xfrm>
        <a:prstGeom prst="rect">
          <a:avLst/>
        </a:prstGeom>
      </xdr:spPr>
    </xdr:pic>
    <xdr:clientData/>
  </xdr:twoCellAnchor>
  <xdr:twoCellAnchor editAs="oneCell">
    <xdr:from>
      <xdr:col>18</xdr:col>
      <xdr:colOff>600075</xdr:colOff>
      <xdr:row>3</xdr:row>
      <xdr:rowOff>57150</xdr:rowOff>
    </xdr:from>
    <xdr:to>
      <xdr:col>29</xdr:col>
      <xdr:colOff>228600</xdr:colOff>
      <xdr:row>20</xdr:row>
      <xdr:rowOff>9525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628650"/>
          <a:ext cx="6334125" cy="3190875"/>
        </a:xfrm>
        <a:prstGeom prst="rect">
          <a:avLst/>
        </a:prstGeom>
      </xdr:spPr>
    </xdr:pic>
    <xdr:clientData/>
  </xdr:twoCellAnchor>
  <xdr:twoCellAnchor editAs="oneCell">
    <xdr:from>
      <xdr:col>30</xdr:col>
      <xdr:colOff>590551</xdr:colOff>
      <xdr:row>3</xdr:row>
      <xdr:rowOff>95250</xdr:rowOff>
    </xdr:from>
    <xdr:to>
      <xdr:col>42</xdr:col>
      <xdr:colOff>285751</xdr:colOff>
      <xdr:row>20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002501" y="666750"/>
          <a:ext cx="7010400" cy="3143250"/>
        </a:xfrm>
        <a:prstGeom prst="rect">
          <a:avLst/>
        </a:prstGeom>
      </xdr:spPr>
    </xdr:pic>
    <xdr:clientData/>
  </xdr:twoCellAnchor>
  <xdr:twoCellAnchor editAs="oneCell">
    <xdr:from>
      <xdr:col>43</xdr:col>
      <xdr:colOff>219075</xdr:colOff>
      <xdr:row>4</xdr:row>
      <xdr:rowOff>9525</xdr:rowOff>
    </xdr:from>
    <xdr:to>
      <xdr:col>54</xdr:col>
      <xdr:colOff>533400</xdr:colOff>
      <xdr:row>20</xdr:row>
      <xdr:rowOff>114300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555825" y="771525"/>
          <a:ext cx="7019925" cy="3152775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4</xdr:row>
      <xdr:rowOff>0</xdr:rowOff>
    </xdr:from>
    <xdr:to>
      <xdr:col>68</xdr:col>
      <xdr:colOff>581025</xdr:colOff>
      <xdr:row>20</xdr:row>
      <xdr:rowOff>142875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5261550" y="762000"/>
          <a:ext cx="7896225" cy="3190875"/>
        </a:xfrm>
        <a:prstGeom prst="rect">
          <a:avLst/>
        </a:prstGeom>
      </xdr:spPr>
    </xdr:pic>
    <xdr:clientData/>
  </xdr:twoCellAnchor>
  <xdr:twoCellAnchor editAs="oneCell">
    <xdr:from>
      <xdr:col>70</xdr:col>
      <xdr:colOff>1</xdr:colOff>
      <xdr:row>5</xdr:row>
      <xdr:rowOff>0</xdr:rowOff>
    </xdr:from>
    <xdr:to>
      <xdr:col>81</xdr:col>
      <xdr:colOff>400051</xdr:colOff>
      <xdr:row>20</xdr:row>
      <xdr:rowOff>19050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795951" y="952500"/>
          <a:ext cx="7105650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17</xdr:col>
      <xdr:colOff>104775</xdr:colOff>
      <xdr:row>66</xdr:row>
      <xdr:rowOff>180975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91150" y="9144000"/>
          <a:ext cx="6200775" cy="3609975"/>
        </a:xfrm>
        <a:prstGeom prst="rect">
          <a:avLst/>
        </a:prstGeom>
      </xdr:spPr>
    </xdr:pic>
    <xdr:clientData/>
  </xdr:twoCellAnchor>
  <xdr:twoCellAnchor editAs="oneCell">
    <xdr:from>
      <xdr:col>19</xdr:col>
      <xdr:colOff>9526</xdr:colOff>
      <xdr:row>48</xdr:row>
      <xdr:rowOff>76200</xdr:rowOff>
    </xdr:from>
    <xdr:to>
      <xdr:col>29</xdr:col>
      <xdr:colOff>314326</xdr:colOff>
      <xdr:row>67</xdr:row>
      <xdr:rowOff>57150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715876" y="9220200"/>
          <a:ext cx="6400800" cy="3600450"/>
        </a:xfrm>
        <a:prstGeom prst="rect">
          <a:avLst/>
        </a:prstGeom>
      </xdr:spPr>
    </xdr:pic>
    <xdr:clientData/>
  </xdr:twoCellAnchor>
  <xdr:twoCellAnchor editAs="oneCell">
    <xdr:from>
      <xdr:col>31</xdr:col>
      <xdr:colOff>1</xdr:colOff>
      <xdr:row>48</xdr:row>
      <xdr:rowOff>0</xdr:rowOff>
    </xdr:from>
    <xdr:to>
      <xdr:col>42</xdr:col>
      <xdr:colOff>514351</xdr:colOff>
      <xdr:row>67</xdr:row>
      <xdr:rowOff>95250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0021551" y="9144000"/>
          <a:ext cx="7219950" cy="3714750"/>
        </a:xfrm>
        <a:prstGeom prst="rect">
          <a:avLst/>
        </a:prstGeom>
      </xdr:spPr>
    </xdr:pic>
    <xdr:clientData/>
  </xdr:twoCellAnchor>
  <xdr:twoCellAnchor editAs="oneCell">
    <xdr:from>
      <xdr:col>44</xdr:col>
      <xdr:colOff>1</xdr:colOff>
      <xdr:row>49</xdr:row>
      <xdr:rowOff>0</xdr:rowOff>
    </xdr:from>
    <xdr:to>
      <xdr:col>55</xdr:col>
      <xdr:colOff>209551</xdr:colOff>
      <xdr:row>67</xdr:row>
      <xdr:rowOff>47625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7946351" y="9334500"/>
          <a:ext cx="6915150" cy="3476625"/>
        </a:xfrm>
        <a:prstGeom prst="rect">
          <a:avLst/>
        </a:prstGeom>
      </xdr:spPr>
    </xdr:pic>
    <xdr:clientData/>
  </xdr:twoCellAnchor>
  <xdr:twoCellAnchor editAs="oneCell">
    <xdr:from>
      <xdr:col>56</xdr:col>
      <xdr:colOff>571500</xdr:colOff>
      <xdr:row>49</xdr:row>
      <xdr:rowOff>114300</xdr:rowOff>
    </xdr:from>
    <xdr:to>
      <xdr:col>69</xdr:col>
      <xdr:colOff>85725</xdr:colOff>
      <xdr:row>69</xdr:row>
      <xdr:rowOff>38100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5833050" y="9448800"/>
          <a:ext cx="7439025" cy="37338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73</xdr:row>
      <xdr:rowOff>0</xdr:rowOff>
    </xdr:from>
    <xdr:to>
      <xdr:col>17</xdr:col>
      <xdr:colOff>190501</xdr:colOff>
      <xdr:row>87</xdr:row>
      <xdr:rowOff>57150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391151" y="13906500"/>
          <a:ext cx="6286500" cy="27241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29</xdr:col>
      <xdr:colOff>476250</xdr:colOff>
      <xdr:row>87</xdr:row>
      <xdr:rowOff>38100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706350" y="13906500"/>
          <a:ext cx="6572250" cy="27051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</xdr:colOff>
      <xdr:row>73</xdr:row>
      <xdr:rowOff>28575</xdr:rowOff>
    </xdr:from>
    <xdr:to>
      <xdr:col>43</xdr:col>
      <xdr:colOff>28575</xdr:colOff>
      <xdr:row>87</xdr:row>
      <xdr:rowOff>104775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059650" y="13935075"/>
          <a:ext cx="7305675" cy="2743200"/>
        </a:xfrm>
        <a:prstGeom prst="rect">
          <a:avLst/>
        </a:prstGeom>
      </xdr:spPr>
    </xdr:pic>
    <xdr:clientData/>
  </xdr:twoCellAnchor>
  <xdr:twoCellAnchor editAs="oneCell">
    <xdr:from>
      <xdr:col>44</xdr:col>
      <xdr:colOff>1</xdr:colOff>
      <xdr:row>73</xdr:row>
      <xdr:rowOff>0</xdr:rowOff>
    </xdr:from>
    <xdr:to>
      <xdr:col>55</xdr:col>
      <xdr:colOff>323851</xdr:colOff>
      <xdr:row>87</xdr:row>
      <xdr:rowOff>76200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7946351" y="13906500"/>
          <a:ext cx="7029450" cy="2743200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73</xdr:row>
      <xdr:rowOff>0</xdr:rowOff>
    </xdr:from>
    <xdr:to>
      <xdr:col>69</xdr:col>
      <xdr:colOff>104775</xdr:colOff>
      <xdr:row>87</xdr:row>
      <xdr:rowOff>104775</xdr:rowOff>
    </xdr:to>
    <xdr:pic>
      <xdr:nvPicPr>
        <xdr:cNvPr id="1024" name="Picture 1023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6480750" y="13906500"/>
          <a:ext cx="6810375" cy="277177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91</xdr:row>
      <xdr:rowOff>0</xdr:rowOff>
    </xdr:from>
    <xdr:to>
      <xdr:col>17</xdr:col>
      <xdr:colOff>238125</xdr:colOff>
      <xdr:row>105</xdr:row>
      <xdr:rowOff>114300</xdr:rowOff>
    </xdr:to>
    <xdr:pic>
      <xdr:nvPicPr>
        <xdr:cNvPr id="1028" name="Picture 102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391151" y="17335500"/>
          <a:ext cx="6334124" cy="2781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29</xdr:col>
      <xdr:colOff>542925</xdr:colOff>
      <xdr:row>106</xdr:row>
      <xdr:rowOff>114300</xdr:rowOff>
    </xdr:to>
    <xdr:pic>
      <xdr:nvPicPr>
        <xdr:cNvPr id="1029" name="Picture 102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706350" y="17335500"/>
          <a:ext cx="6638925" cy="2971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</xdr:colOff>
      <xdr:row>91</xdr:row>
      <xdr:rowOff>0</xdr:rowOff>
    </xdr:from>
    <xdr:to>
      <xdr:col>43</xdr:col>
      <xdr:colOff>19051</xdr:colOff>
      <xdr:row>106</xdr:row>
      <xdr:rowOff>104775</xdr:rowOff>
    </xdr:to>
    <xdr:pic>
      <xdr:nvPicPr>
        <xdr:cNvPr id="1030" name="Picture 102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0021551" y="17335500"/>
          <a:ext cx="7334250" cy="2962275"/>
        </a:xfrm>
        <a:prstGeom prst="rect">
          <a:avLst/>
        </a:prstGeom>
      </xdr:spPr>
    </xdr:pic>
    <xdr:clientData/>
  </xdr:twoCellAnchor>
  <xdr:twoCellAnchor editAs="oneCell">
    <xdr:from>
      <xdr:col>45</xdr:col>
      <xdr:colOff>1</xdr:colOff>
      <xdr:row>91</xdr:row>
      <xdr:rowOff>85725</xdr:rowOff>
    </xdr:from>
    <xdr:to>
      <xdr:col>55</xdr:col>
      <xdr:colOff>419101</xdr:colOff>
      <xdr:row>106</xdr:row>
      <xdr:rowOff>180975</xdr:rowOff>
    </xdr:to>
    <xdr:pic>
      <xdr:nvPicPr>
        <xdr:cNvPr id="1031" name="Picture 103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8555951" y="17421225"/>
          <a:ext cx="6515100" cy="2952750"/>
        </a:xfrm>
        <a:prstGeom prst="rect">
          <a:avLst/>
        </a:prstGeom>
      </xdr:spPr>
    </xdr:pic>
    <xdr:clientData/>
  </xdr:twoCellAnchor>
  <xdr:twoCellAnchor editAs="oneCell">
    <xdr:from>
      <xdr:col>58</xdr:col>
      <xdr:colOff>1</xdr:colOff>
      <xdr:row>92</xdr:row>
      <xdr:rowOff>0</xdr:rowOff>
    </xdr:from>
    <xdr:to>
      <xdr:col>69</xdr:col>
      <xdr:colOff>209551</xdr:colOff>
      <xdr:row>107</xdr:row>
      <xdr:rowOff>9525</xdr:rowOff>
    </xdr:to>
    <xdr:pic>
      <xdr:nvPicPr>
        <xdr:cNvPr id="1032" name="Picture 103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6480751" y="17526000"/>
          <a:ext cx="6915150" cy="2867025"/>
        </a:xfrm>
        <a:prstGeom prst="rect">
          <a:avLst/>
        </a:prstGeom>
      </xdr:spPr>
    </xdr:pic>
    <xdr:clientData/>
  </xdr:twoCellAnchor>
  <xdr:twoCellAnchor editAs="oneCell">
    <xdr:from>
      <xdr:col>70</xdr:col>
      <xdr:colOff>590550</xdr:colOff>
      <xdr:row>92</xdr:row>
      <xdr:rowOff>142875</xdr:rowOff>
    </xdr:from>
    <xdr:to>
      <xdr:col>81</xdr:col>
      <xdr:colOff>485775</xdr:colOff>
      <xdr:row>108</xdr:row>
      <xdr:rowOff>76200</xdr:rowOff>
    </xdr:to>
    <xdr:pic>
      <xdr:nvPicPr>
        <xdr:cNvPr id="1033" name="Picture 103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4386500" y="17668875"/>
          <a:ext cx="6600825" cy="2981325"/>
        </a:xfrm>
        <a:prstGeom prst="rect">
          <a:avLst/>
        </a:prstGeom>
      </xdr:spPr>
    </xdr:pic>
    <xdr:clientData/>
  </xdr:twoCellAnchor>
  <xdr:twoCellAnchor editAs="oneCell">
    <xdr:from>
      <xdr:col>83</xdr:col>
      <xdr:colOff>1</xdr:colOff>
      <xdr:row>93</xdr:row>
      <xdr:rowOff>0</xdr:rowOff>
    </xdr:from>
    <xdr:to>
      <xdr:col>93</xdr:col>
      <xdr:colOff>209551</xdr:colOff>
      <xdr:row>107</xdr:row>
      <xdr:rowOff>180975</xdr:rowOff>
    </xdr:to>
    <xdr:pic>
      <xdr:nvPicPr>
        <xdr:cNvPr id="1034" name="Picture 1033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1720751" y="17716500"/>
          <a:ext cx="6305550" cy="2847975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93</xdr:row>
      <xdr:rowOff>0</xdr:rowOff>
    </xdr:from>
    <xdr:to>
      <xdr:col>105</xdr:col>
      <xdr:colOff>466725</xdr:colOff>
      <xdr:row>108</xdr:row>
      <xdr:rowOff>57150</xdr:rowOff>
    </xdr:to>
    <xdr:pic>
      <xdr:nvPicPr>
        <xdr:cNvPr id="1035" name="Picture 1034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035950" y="17716500"/>
          <a:ext cx="6562725" cy="2914650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93</xdr:row>
      <xdr:rowOff>0</xdr:rowOff>
    </xdr:from>
    <xdr:to>
      <xdr:col>118</xdr:col>
      <xdr:colOff>238125</xdr:colOff>
      <xdr:row>108</xdr:row>
      <xdr:rowOff>19050</xdr:rowOff>
    </xdr:to>
    <xdr:pic>
      <xdr:nvPicPr>
        <xdr:cNvPr id="1036" name="Picture 1035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6351150" y="17716500"/>
          <a:ext cx="6943725" cy="287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N104"/>
  <sheetViews>
    <sheetView tabSelected="1" topLeftCell="CP89" workbookViewId="0">
      <selection activeCell="DF113" sqref="DF113"/>
    </sheetView>
  </sheetViews>
  <sheetFormatPr defaultRowHeight="15" x14ac:dyDescent="0.25"/>
  <cols>
    <col min="1" max="1" width="26" customWidth="1"/>
  </cols>
  <sheetData>
    <row r="3" spans="1:76" x14ac:dyDescent="0.25">
      <c r="L3" t="s">
        <v>13</v>
      </c>
      <c r="X3" t="s">
        <v>14</v>
      </c>
      <c r="AK3" t="s">
        <v>15</v>
      </c>
      <c r="AW3" t="s">
        <v>16</v>
      </c>
      <c r="BJ3" t="s">
        <v>17</v>
      </c>
    </row>
    <row r="4" spans="1:7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BX4" t="s">
        <v>18</v>
      </c>
    </row>
    <row r="5" spans="1:76" x14ac:dyDescent="0.25">
      <c r="B5" t="s">
        <v>6</v>
      </c>
      <c r="C5" t="s">
        <v>7</v>
      </c>
      <c r="D5" t="s">
        <v>7</v>
      </c>
      <c r="E5" t="s">
        <v>7</v>
      </c>
      <c r="F5">
        <v>551</v>
      </c>
    </row>
    <row r="6" spans="1:76" x14ac:dyDescent="0.25">
      <c r="B6">
        <v>1</v>
      </c>
      <c r="C6">
        <v>6</v>
      </c>
      <c r="D6" t="s">
        <v>7</v>
      </c>
      <c r="E6">
        <v>120</v>
      </c>
      <c r="F6">
        <f>F5-E6</f>
        <v>431</v>
      </c>
    </row>
    <row r="7" spans="1:76" x14ac:dyDescent="0.25">
      <c r="B7">
        <v>2</v>
      </c>
      <c r="C7">
        <v>6</v>
      </c>
      <c r="D7" t="s">
        <v>7</v>
      </c>
      <c r="E7">
        <v>59</v>
      </c>
      <c r="F7">
        <f>F6-E7</f>
        <v>372</v>
      </c>
    </row>
    <row r="8" spans="1:76" x14ac:dyDescent="0.25">
      <c r="B8">
        <f>B7+1</f>
        <v>3</v>
      </c>
      <c r="C8">
        <v>6</v>
      </c>
      <c r="D8" t="s">
        <v>7</v>
      </c>
      <c r="E8">
        <v>23</v>
      </c>
      <c r="F8">
        <f t="shared" ref="F8:F11" si="0">F7-E8</f>
        <v>349</v>
      </c>
    </row>
    <row r="9" spans="1:76" x14ac:dyDescent="0.25">
      <c r="B9">
        <f t="shared" ref="B9:B11" si="1">B8+1</f>
        <v>4</v>
      </c>
      <c r="C9">
        <v>6</v>
      </c>
      <c r="D9" t="s">
        <v>7</v>
      </c>
      <c r="E9">
        <v>2</v>
      </c>
      <c r="F9">
        <f t="shared" si="0"/>
        <v>347</v>
      </c>
    </row>
    <row r="10" spans="1:76" x14ac:dyDescent="0.25">
      <c r="B10">
        <f t="shared" si="1"/>
        <v>5</v>
      </c>
      <c r="C10">
        <v>6</v>
      </c>
      <c r="D10" t="s">
        <v>7</v>
      </c>
      <c r="E10">
        <v>1</v>
      </c>
      <c r="F10">
        <f t="shared" si="0"/>
        <v>346</v>
      </c>
    </row>
    <row r="11" spans="1:76" x14ac:dyDescent="0.25">
      <c r="B11">
        <f t="shared" si="1"/>
        <v>6</v>
      </c>
      <c r="C11">
        <v>6</v>
      </c>
      <c r="D11" t="s">
        <v>7</v>
      </c>
      <c r="E11">
        <v>0</v>
      </c>
      <c r="F11">
        <f t="shared" si="0"/>
        <v>346</v>
      </c>
    </row>
    <row r="13" spans="1:76" x14ac:dyDescent="0.25">
      <c r="A13" t="s">
        <v>9</v>
      </c>
      <c r="B13">
        <v>346</v>
      </c>
    </row>
    <row r="24" spans="1:144" x14ac:dyDescent="0.25">
      <c r="L24" t="s">
        <v>13</v>
      </c>
      <c r="X24" t="s">
        <v>14</v>
      </c>
    </row>
    <row r="25" spans="1:144" x14ac:dyDescent="0.25">
      <c r="AK25" t="s">
        <v>15</v>
      </c>
      <c r="AV25" t="s">
        <v>16</v>
      </c>
    </row>
    <row r="26" spans="1:144" x14ac:dyDescent="0.25">
      <c r="BK26" t="s">
        <v>17</v>
      </c>
    </row>
    <row r="27" spans="1:144" x14ac:dyDescent="0.25">
      <c r="BX27" t="s">
        <v>18</v>
      </c>
      <c r="CK27" t="s">
        <v>19</v>
      </c>
    </row>
    <row r="28" spans="1:144" x14ac:dyDescent="0.25">
      <c r="CX28" t="s">
        <v>20</v>
      </c>
    </row>
    <row r="29" spans="1:144" x14ac:dyDescent="0.25">
      <c r="CR29" s="1"/>
      <c r="DM29" t="s">
        <v>21</v>
      </c>
    </row>
    <row r="30" spans="1:144" x14ac:dyDescent="0.25">
      <c r="A30" t="s">
        <v>8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EA30" t="s">
        <v>22</v>
      </c>
      <c r="EN30" t="s">
        <v>23</v>
      </c>
    </row>
    <row r="31" spans="1:144" x14ac:dyDescent="0.25">
      <c r="B31" t="s">
        <v>6</v>
      </c>
      <c r="C31" t="s">
        <v>7</v>
      </c>
      <c r="D31" t="s">
        <v>7</v>
      </c>
      <c r="E31" t="s">
        <v>7</v>
      </c>
      <c r="F31">
        <v>551</v>
      </c>
    </row>
    <row r="32" spans="1:144" x14ac:dyDescent="0.25">
      <c r="B32">
        <v>1</v>
      </c>
      <c r="C32">
        <v>14.71</v>
      </c>
      <c r="D32" t="s">
        <v>7</v>
      </c>
      <c r="E32">
        <v>60</v>
      </c>
      <c r="F32">
        <f>F31-E32</f>
        <v>491</v>
      </c>
    </row>
    <row r="33" spans="1:37" x14ac:dyDescent="0.25">
      <c r="B33">
        <f>B32+1</f>
        <v>2</v>
      </c>
      <c r="C33">
        <v>14.71</v>
      </c>
      <c r="D33" t="s">
        <v>7</v>
      </c>
      <c r="E33">
        <v>35</v>
      </c>
      <c r="F33">
        <f t="shared" ref="F33:F42" si="2">F32-E33</f>
        <v>456</v>
      </c>
    </row>
    <row r="34" spans="1:37" x14ac:dyDescent="0.25">
      <c r="B34">
        <f t="shared" ref="B34:B42" si="3">B33+1</f>
        <v>3</v>
      </c>
      <c r="C34">
        <v>14.71</v>
      </c>
      <c r="D34" t="s">
        <v>7</v>
      </c>
      <c r="E34">
        <v>26</v>
      </c>
      <c r="F34">
        <f t="shared" si="2"/>
        <v>430</v>
      </c>
    </row>
    <row r="35" spans="1:37" x14ac:dyDescent="0.25">
      <c r="B35">
        <f t="shared" si="3"/>
        <v>4</v>
      </c>
      <c r="C35">
        <v>14.71</v>
      </c>
      <c r="D35" t="s">
        <v>7</v>
      </c>
      <c r="E35">
        <v>21</v>
      </c>
      <c r="F35">
        <f t="shared" si="2"/>
        <v>409</v>
      </c>
    </row>
    <row r="36" spans="1:37" x14ac:dyDescent="0.25">
      <c r="B36">
        <f t="shared" si="3"/>
        <v>5</v>
      </c>
      <c r="C36">
        <v>14.71</v>
      </c>
      <c r="D36" t="s">
        <v>7</v>
      </c>
      <c r="E36">
        <v>7</v>
      </c>
      <c r="F36">
        <f t="shared" si="2"/>
        <v>402</v>
      </c>
    </row>
    <row r="37" spans="1:37" x14ac:dyDescent="0.25">
      <c r="B37">
        <f t="shared" si="3"/>
        <v>6</v>
      </c>
      <c r="C37">
        <v>14.71</v>
      </c>
      <c r="D37" t="s">
        <v>7</v>
      </c>
      <c r="E37">
        <v>5</v>
      </c>
      <c r="F37">
        <f t="shared" si="2"/>
        <v>397</v>
      </c>
    </row>
    <row r="38" spans="1:37" x14ac:dyDescent="0.25">
      <c r="B38">
        <f t="shared" si="3"/>
        <v>7</v>
      </c>
      <c r="C38">
        <v>14.71</v>
      </c>
      <c r="D38" t="s">
        <v>7</v>
      </c>
      <c r="E38">
        <v>2</v>
      </c>
      <c r="F38">
        <f t="shared" si="2"/>
        <v>395</v>
      </c>
    </row>
    <row r="39" spans="1:37" x14ac:dyDescent="0.25">
      <c r="B39">
        <f t="shared" si="3"/>
        <v>8</v>
      </c>
      <c r="C39">
        <v>14.71</v>
      </c>
      <c r="D39" t="s">
        <v>7</v>
      </c>
      <c r="E39">
        <v>3</v>
      </c>
      <c r="F39">
        <f t="shared" si="2"/>
        <v>392</v>
      </c>
    </row>
    <row r="40" spans="1:37" x14ac:dyDescent="0.25">
      <c r="B40">
        <f t="shared" si="3"/>
        <v>9</v>
      </c>
      <c r="C40">
        <v>14.71</v>
      </c>
      <c r="D40" t="s">
        <v>7</v>
      </c>
      <c r="E40">
        <v>1</v>
      </c>
      <c r="F40">
        <f t="shared" si="2"/>
        <v>391</v>
      </c>
    </row>
    <row r="41" spans="1:37" x14ac:dyDescent="0.25">
      <c r="B41">
        <f t="shared" si="3"/>
        <v>10</v>
      </c>
      <c r="C41">
        <v>14.71</v>
      </c>
      <c r="D41" t="s">
        <v>7</v>
      </c>
      <c r="E41">
        <v>1</v>
      </c>
      <c r="F41">
        <f t="shared" si="2"/>
        <v>390</v>
      </c>
    </row>
    <row r="42" spans="1:37" x14ac:dyDescent="0.25">
      <c r="B42">
        <f t="shared" si="3"/>
        <v>11</v>
      </c>
      <c r="C42">
        <v>14.71</v>
      </c>
      <c r="D42" t="s">
        <v>7</v>
      </c>
      <c r="E42">
        <v>0</v>
      </c>
      <c r="F42">
        <f t="shared" si="2"/>
        <v>390</v>
      </c>
    </row>
    <row r="45" spans="1:37" x14ac:dyDescent="0.25">
      <c r="A45" t="s">
        <v>9</v>
      </c>
      <c r="B45">
        <v>395</v>
      </c>
    </row>
    <row r="48" spans="1:37" x14ac:dyDescent="0.25">
      <c r="L48" t="s">
        <v>13</v>
      </c>
      <c r="X48" t="s">
        <v>14</v>
      </c>
      <c r="AK48" t="s">
        <v>15</v>
      </c>
    </row>
    <row r="49" spans="1:62" x14ac:dyDescent="0.25">
      <c r="A49" t="s">
        <v>10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AX49" t="s">
        <v>16</v>
      </c>
      <c r="BJ49" t="s">
        <v>17</v>
      </c>
    </row>
    <row r="50" spans="1:62" x14ac:dyDescent="0.25">
      <c r="B50" t="s">
        <v>6</v>
      </c>
      <c r="C50" t="s">
        <v>7</v>
      </c>
      <c r="D50" t="s">
        <v>7</v>
      </c>
      <c r="E50" t="s">
        <v>7</v>
      </c>
      <c r="F50">
        <v>551</v>
      </c>
    </row>
    <row r="51" spans="1:62" x14ac:dyDescent="0.25">
      <c r="B51">
        <v>1</v>
      </c>
      <c r="C51">
        <v>16.57</v>
      </c>
      <c r="E51">
        <v>15</v>
      </c>
      <c r="F51">
        <f>F50-E51</f>
        <v>536</v>
      </c>
    </row>
    <row r="52" spans="1:62" x14ac:dyDescent="0.25">
      <c r="B52">
        <f>B51+1</f>
        <v>2</v>
      </c>
      <c r="C52">
        <v>16.57</v>
      </c>
      <c r="E52">
        <v>7</v>
      </c>
      <c r="F52">
        <f t="shared" ref="F52:F65" si="4">F51-E52</f>
        <v>529</v>
      </c>
    </row>
    <row r="53" spans="1:62" x14ac:dyDescent="0.25">
      <c r="B53">
        <f t="shared" ref="B53:B65" si="5">B52+1</f>
        <v>3</v>
      </c>
      <c r="C53">
        <v>16.57</v>
      </c>
      <c r="E53">
        <v>3</v>
      </c>
      <c r="F53">
        <f t="shared" si="4"/>
        <v>526</v>
      </c>
    </row>
    <row r="54" spans="1:62" x14ac:dyDescent="0.25">
      <c r="B54">
        <f t="shared" si="5"/>
        <v>4</v>
      </c>
      <c r="C54">
        <v>16.57</v>
      </c>
      <c r="E54">
        <v>2</v>
      </c>
      <c r="F54">
        <f t="shared" si="4"/>
        <v>524</v>
      </c>
    </row>
    <row r="55" spans="1:62" x14ac:dyDescent="0.25">
      <c r="B55">
        <f t="shared" si="5"/>
        <v>5</v>
      </c>
      <c r="C55">
        <v>16.57</v>
      </c>
      <c r="E55">
        <v>3</v>
      </c>
      <c r="F55">
        <f t="shared" si="4"/>
        <v>521</v>
      </c>
    </row>
    <row r="56" spans="1:62" x14ac:dyDescent="0.25">
      <c r="B56">
        <f t="shared" si="5"/>
        <v>6</v>
      </c>
      <c r="C56">
        <v>16.57</v>
      </c>
      <c r="E56">
        <v>1</v>
      </c>
      <c r="F56">
        <f t="shared" si="4"/>
        <v>520</v>
      </c>
    </row>
    <row r="57" spans="1:62" x14ac:dyDescent="0.25">
      <c r="B57">
        <f t="shared" si="5"/>
        <v>7</v>
      </c>
      <c r="C57">
        <v>16.57</v>
      </c>
      <c r="E57">
        <v>2</v>
      </c>
      <c r="F57">
        <f t="shared" si="4"/>
        <v>518</v>
      </c>
    </row>
    <row r="58" spans="1:62" x14ac:dyDescent="0.25">
      <c r="B58">
        <f t="shared" si="5"/>
        <v>8</v>
      </c>
      <c r="C58">
        <v>16.57</v>
      </c>
      <c r="E58">
        <v>2</v>
      </c>
      <c r="F58">
        <f t="shared" si="4"/>
        <v>516</v>
      </c>
    </row>
    <row r="59" spans="1:62" x14ac:dyDescent="0.25">
      <c r="B59">
        <f t="shared" si="5"/>
        <v>9</v>
      </c>
      <c r="C59">
        <v>16.57</v>
      </c>
      <c r="E59">
        <v>4</v>
      </c>
      <c r="F59">
        <f t="shared" si="4"/>
        <v>512</v>
      </c>
    </row>
    <row r="60" spans="1:62" x14ac:dyDescent="0.25">
      <c r="B60">
        <f t="shared" si="5"/>
        <v>10</v>
      </c>
      <c r="C60">
        <v>16.57</v>
      </c>
      <c r="E60">
        <v>9</v>
      </c>
      <c r="F60">
        <f t="shared" si="4"/>
        <v>503</v>
      </c>
    </row>
    <row r="61" spans="1:62" x14ac:dyDescent="0.25">
      <c r="B61">
        <f t="shared" si="5"/>
        <v>11</v>
      </c>
      <c r="C61">
        <v>16.57</v>
      </c>
      <c r="E61">
        <v>9</v>
      </c>
      <c r="F61">
        <f t="shared" si="4"/>
        <v>494</v>
      </c>
    </row>
    <row r="62" spans="1:62" x14ac:dyDescent="0.25">
      <c r="B62">
        <f t="shared" si="5"/>
        <v>12</v>
      </c>
      <c r="C62">
        <v>16.57</v>
      </c>
      <c r="E62">
        <v>6</v>
      </c>
      <c r="F62">
        <f t="shared" si="4"/>
        <v>488</v>
      </c>
    </row>
    <row r="63" spans="1:62" x14ac:dyDescent="0.25">
      <c r="B63">
        <f t="shared" si="5"/>
        <v>13</v>
      </c>
      <c r="C63">
        <v>16.57</v>
      </c>
      <c r="E63">
        <v>1</v>
      </c>
      <c r="F63">
        <f t="shared" si="4"/>
        <v>487</v>
      </c>
    </row>
    <row r="64" spans="1:62" x14ac:dyDescent="0.25">
      <c r="B64">
        <f t="shared" si="5"/>
        <v>14</v>
      </c>
      <c r="C64">
        <v>16.57</v>
      </c>
      <c r="E64">
        <v>3</v>
      </c>
      <c r="F64">
        <f t="shared" si="4"/>
        <v>484</v>
      </c>
    </row>
    <row r="65" spans="1:63" x14ac:dyDescent="0.25">
      <c r="B65">
        <f t="shared" si="5"/>
        <v>15</v>
      </c>
      <c r="C65">
        <v>16.57</v>
      </c>
      <c r="E65">
        <v>2</v>
      </c>
      <c r="F65">
        <f t="shared" si="4"/>
        <v>482</v>
      </c>
    </row>
    <row r="67" spans="1:63" x14ac:dyDescent="0.25">
      <c r="A67" t="s">
        <v>9</v>
      </c>
      <c r="B67">
        <v>482</v>
      </c>
    </row>
    <row r="68" spans="1:63" x14ac:dyDescent="0.25">
      <c r="A68" t="s">
        <v>24</v>
      </c>
    </row>
    <row r="69" spans="1:63" x14ac:dyDescent="0.25">
      <c r="A69" t="s">
        <v>25</v>
      </c>
    </row>
    <row r="72" spans="1:63" x14ac:dyDescent="0.25">
      <c r="L72" t="s">
        <v>13</v>
      </c>
    </row>
    <row r="73" spans="1:63" x14ac:dyDescent="0.25">
      <c r="X73" t="s">
        <v>14</v>
      </c>
      <c r="AK73" t="s">
        <v>15</v>
      </c>
      <c r="AY73" t="s">
        <v>16</v>
      </c>
      <c r="BK73" t="s">
        <v>17</v>
      </c>
    </row>
    <row r="74" spans="1:63" x14ac:dyDescent="0.25">
      <c r="A74" t="s">
        <v>11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3" x14ac:dyDescent="0.25">
      <c r="B75" t="s">
        <v>6</v>
      </c>
      <c r="C75" t="s">
        <v>7</v>
      </c>
      <c r="D75" t="s">
        <v>7</v>
      </c>
      <c r="E75" t="s">
        <v>7</v>
      </c>
      <c r="F75">
        <v>551</v>
      </c>
    </row>
    <row r="76" spans="1:63" x14ac:dyDescent="0.25">
      <c r="B76">
        <v>1</v>
      </c>
      <c r="C76">
        <v>6</v>
      </c>
      <c r="D76" t="s">
        <v>7</v>
      </c>
      <c r="E76">
        <v>123</v>
      </c>
      <c r="F76">
        <f>F75-E76</f>
        <v>428</v>
      </c>
    </row>
    <row r="77" spans="1:63" x14ac:dyDescent="0.25">
      <c r="B77">
        <f>B76+1</f>
        <v>2</v>
      </c>
      <c r="C77">
        <v>6</v>
      </c>
      <c r="D77" t="s">
        <v>7</v>
      </c>
      <c r="E77">
        <v>61</v>
      </c>
      <c r="F77">
        <f t="shared" ref="F77:F80" si="6">F76-E77</f>
        <v>367</v>
      </c>
    </row>
    <row r="78" spans="1:63" x14ac:dyDescent="0.25">
      <c r="B78">
        <f t="shared" ref="B78:B80" si="7">B77+1</f>
        <v>3</v>
      </c>
      <c r="C78">
        <v>6</v>
      </c>
      <c r="D78" t="s">
        <v>7</v>
      </c>
      <c r="E78">
        <v>13</v>
      </c>
      <c r="F78">
        <f t="shared" si="6"/>
        <v>354</v>
      </c>
    </row>
    <row r="79" spans="1:63" x14ac:dyDescent="0.25">
      <c r="B79">
        <f t="shared" si="7"/>
        <v>4</v>
      </c>
      <c r="C79">
        <v>6</v>
      </c>
      <c r="D79" t="s">
        <v>7</v>
      </c>
      <c r="E79">
        <v>5</v>
      </c>
      <c r="F79">
        <f t="shared" si="6"/>
        <v>349</v>
      </c>
    </row>
    <row r="80" spans="1:63" x14ac:dyDescent="0.25">
      <c r="B80">
        <f t="shared" si="7"/>
        <v>5</v>
      </c>
      <c r="C80">
        <v>6</v>
      </c>
      <c r="D80" t="s">
        <v>7</v>
      </c>
      <c r="E80">
        <v>0</v>
      </c>
      <c r="F80">
        <f t="shared" si="6"/>
        <v>349</v>
      </c>
    </row>
    <row r="82" spans="1:112" x14ac:dyDescent="0.25">
      <c r="A82" t="s">
        <v>9</v>
      </c>
      <c r="B82">
        <v>349</v>
      </c>
    </row>
    <row r="91" spans="1:112" x14ac:dyDescent="0.25">
      <c r="L91" t="s">
        <v>13</v>
      </c>
      <c r="Y91" t="s">
        <v>14</v>
      </c>
      <c r="AK91" t="s">
        <v>15</v>
      </c>
      <c r="AX91" t="s">
        <v>16</v>
      </c>
    </row>
    <row r="92" spans="1:112" x14ac:dyDescent="0.25">
      <c r="A92" t="s">
        <v>12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BK92" t="s">
        <v>17</v>
      </c>
      <c r="BX92" t="s">
        <v>18</v>
      </c>
      <c r="CI92" t="s">
        <v>26</v>
      </c>
      <c r="CV92" t="s">
        <v>27</v>
      </c>
      <c r="DH92" t="s">
        <v>21</v>
      </c>
    </row>
    <row r="93" spans="1:112" x14ac:dyDescent="0.25">
      <c r="B93" t="s">
        <v>6</v>
      </c>
      <c r="C93" t="s">
        <v>7</v>
      </c>
      <c r="D93" t="s">
        <v>7</v>
      </c>
      <c r="E93" t="s">
        <v>7</v>
      </c>
      <c r="F93">
        <v>551</v>
      </c>
    </row>
    <row r="94" spans="1:112" x14ac:dyDescent="0.25">
      <c r="B94">
        <v>1</v>
      </c>
      <c r="C94">
        <v>14.7</v>
      </c>
      <c r="D94" t="s">
        <v>7</v>
      </c>
      <c r="E94">
        <v>62</v>
      </c>
      <c r="F94">
        <f>F93-E94</f>
        <v>489</v>
      </c>
    </row>
    <row r="95" spans="1:112" x14ac:dyDescent="0.25">
      <c r="B95">
        <f>B94+1</f>
        <v>2</v>
      </c>
      <c r="C95">
        <v>14.7</v>
      </c>
      <c r="D95" t="s">
        <v>7</v>
      </c>
      <c r="E95">
        <v>38</v>
      </c>
      <c r="F95">
        <f t="shared" ref="F95:F102" si="8">F94-E95</f>
        <v>451</v>
      </c>
    </row>
    <row r="96" spans="1:112" x14ac:dyDescent="0.25">
      <c r="B96">
        <f t="shared" ref="B96:B102" si="9">B95+1</f>
        <v>3</v>
      </c>
      <c r="C96">
        <v>14.7</v>
      </c>
      <c r="D96" t="s">
        <v>7</v>
      </c>
      <c r="E96">
        <v>28</v>
      </c>
      <c r="F96">
        <f t="shared" si="8"/>
        <v>423</v>
      </c>
    </row>
    <row r="97" spans="1:6" x14ac:dyDescent="0.25">
      <c r="B97">
        <f t="shared" si="9"/>
        <v>4</v>
      </c>
      <c r="C97">
        <v>14.7</v>
      </c>
      <c r="D97" t="s">
        <v>7</v>
      </c>
      <c r="E97">
        <v>17</v>
      </c>
      <c r="F97">
        <f t="shared" si="8"/>
        <v>406</v>
      </c>
    </row>
    <row r="98" spans="1:6" x14ac:dyDescent="0.25">
      <c r="B98">
        <f t="shared" si="9"/>
        <v>5</v>
      </c>
      <c r="C98">
        <v>14.7</v>
      </c>
      <c r="D98" t="s">
        <v>7</v>
      </c>
      <c r="E98">
        <v>5</v>
      </c>
      <c r="F98">
        <f t="shared" si="8"/>
        <v>401</v>
      </c>
    </row>
    <row r="99" spans="1:6" x14ac:dyDescent="0.25">
      <c r="B99">
        <f t="shared" si="9"/>
        <v>6</v>
      </c>
      <c r="C99">
        <v>14.7</v>
      </c>
      <c r="D99" t="s">
        <v>7</v>
      </c>
      <c r="E99">
        <v>5</v>
      </c>
      <c r="F99">
        <f t="shared" si="8"/>
        <v>396</v>
      </c>
    </row>
    <row r="100" spans="1:6" x14ac:dyDescent="0.25">
      <c r="B100">
        <f t="shared" si="9"/>
        <v>7</v>
      </c>
      <c r="C100">
        <v>14.7</v>
      </c>
      <c r="D100" t="s">
        <v>7</v>
      </c>
      <c r="E100">
        <v>4</v>
      </c>
      <c r="F100">
        <f t="shared" si="8"/>
        <v>392</v>
      </c>
    </row>
    <row r="101" spans="1:6" x14ac:dyDescent="0.25">
      <c r="B101">
        <f t="shared" si="9"/>
        <v>8</v>
      </c>
      <c r="C101">
        <v>14.7</v>
      </c>
      <c r="D101" t="s">
        <v>7</v>
      </c>
      <c r="E101">
        <v>1</v>
      </c>
      <c r="F101">
        <f t="shared" si="8"/>
        <v>391</v>
      </c>
    </row>
    <row r="102" spans="1:6" x14ac:dyDescent="0.25">
      <c r="B102">
        <f t="shared" si="9"/>
        <v>9</v>
      </c>
      <c r="C102">
        <v>14.7</v>
      </c>
      <c r="D102" t="s">
        <v>7</v>
      </c>
      <c r="E102">
        <v>0</v>
      </c>
      <c r="F102">
        <f t="shared" si="8"/>
        <v>391</v>
      </c>
    </row>
    <row r="104" spans="1:6" x14ac:dyDescent="0.25">
      <c r="A104" t="s">
        <v>9</v>
      </c>
      <c r="B104">
        <v>391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Suyashkumar Chavan [I]</dc:creator>
  <cp:lastModifiedBy>Suyashkumar Chavan [I]</cp:lastModifiedBy>
  <dcterms:created xsi:type="dcterms:W3CDTF">2020-04-20T05:51:44Z</dcterms:created>
  <dcterms:modified xsi:type="dcterms:W3CDTF">2020-04-20T09:04:48Z</dcterms:modified>
</cp:coreProperties>
</file>