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suzieshoffner-beck/Downloads/"/>
    </mc:Choice>
  </mc:AlternateContent>
  <xr:revisionPtr revIDLastSave="0" documentId="8_{B0ED8ED3-22FC-6F4A-A04A-FFD623C1A22C}" xr6:coauthVersionLast="47" xr6:coauthVersionMax="47" xr10:uidLastSave="{00000000-0000-0000-0000-000000000000}"/>
  <bookViews>
    <workbookView xWindow="5500" yWindow="-21100" windowWidth="30160" windowHeight="20200" xr2:uid="{00000000-000D-0000-FFFF-FFFF00000000}"/>
  </bookViews>
  <sheets>
    <sheet name="undiluted nM" sheetId="3" r:id="rId1"/>
    <sheet name="mM" sheetId="1" r:id="rId2"/>
    <sheet name="n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54" i="3"/>
  <c r="C54" i="3"/>
  <c r="D54" i="3"/>
  <c r="E54" i="3"/>
  <c r="B55" i="3"/>
  <c r="C55" i="3"/>
  <c r="D55" i="3"/>
  <c r="E55" i="3"/>
  <c r="B56" i="3"/>
  <c r="C56" i="3"/>
  <c r="D56" i="3"/>
  <c r="E56" i="3"/>
  <c r="B57" i="3"/>
  <c r="C57" i="3"/>
  <c r="D57" i="3"/>
  <c r="E57" i="3"/>
  <c r="B58" i="3"/>
  <c r="C58" i="3"/>
  <c r="D58" i="3"/>
  <c r="E58" i="3"/>
  <c r="B59" i="3"/>
  <c r="C59" i="3"/>
  <c r="D59" i="3"/>
  <c r="E59" i="3"/>
  <c r="B60" i="3"/>
  <c r="C60" i="3"/>
  <c r="D60" i="3"/>
  <c r="E60" i="3"/>
  <c r="B61" i="3"/>
  <c r="C61" i="3"/>
  <c r="D61" i="3"/>
  <c r="E61" i="3"/>
  <c r="B62" i="3"/>
  <c r="C62" i="3"/>
  <c r="D62" i="3"/>
  <c r="E62" i="3"/>
  <c r="B63" i="3"/>
  <c r="C63" i="3"/>
  <c r="D63" i="3"/>
  <c r="E63" i="3"/>
  <c r="B64" i="3"/>
  <c r="C64" i="3"/>
  <c r="D64" i="3"/>
  <c r="E64" i="3"/>
  <c r="B65" i="3"/>
  <c r="C65" i="3"/>
  <c r="D65" i="3"/>
  <c r="E65" i="3"/>
  <c r="B66" i="3"/>
  <c r="C66" i="3"/>
  <c r="D66" i="3"/>
  <c r="E66" i="3"/>
  <c r="B67" i="3"/>
  <c r="C67" i="3"/>
  <c r="D67" i="3"/>
  <c r="E67" i="3"/>
  <c r="B68" i="3"/>
  <c r="C68" i="3"/>
  <c r="D68" i="3"/>
  <c r="E68" i="3"/>
  <c r="B69" i="3"/>
  <c r="C69" i="3"/>
  <c r="D69" i="3"/>
  <c r="E69" i="3"/>
  <c r="B70" i="3"/>
  <c r="C70" i="3"/>
  <c r="D70" i="3"/>
  <c r="E70" i="3"/>
  <c r="B71" i="3"/>
  <c r="C71" i="3"/>
  <c r="D71" i="3"/>
  <c r="E71" i="3"/>
  <c r="B72" i="3"/>
  <c r="C72" i="3"/>
  <c r="D72" i="3"/>
  <c r="E72" i="3"/>
  <c r="B73" i="3"/>
  <c r="C73" i="3"/>
  <c r="D73" i="3"/>
  <c r="E73" i="3"/>
  <c r="B74" i="3"/>
  <c r="C74" i="3"/>
  <c r="D74" i="3"/>
  <c r="E74" i="3"/>
  <c r="B75" i="3"/>
  <c r="C75" i="3"/>
  <c r="D75" i="3"/>
  <c r="E75" i="3"/>
  <c r="B76" i="3"/>
  <c r="C76" i="3"/>
  <c r="D76" i="3"/>
  <c r="E76" i="3"/>
  <c r="B77" i="3"/>
  <c r="C77" i="3"/>
  <c r="D77" i="3"/>
  <c r="E77" i="3"/>
  <c r="B78" i="3"/>
  <c r="C78" i="3"/>
  <c r="D78" i="3"/>
  <c r="E78" i="3"/>
  <c r="B79" i="3"/>
  <c r="C79" i="3"/>
  <c r="D79" i="3"/>
  <c r="E79" i="3"/>
  <c r="B80" i="3"/>
  <c r="C80" i="3"/>
  <c r="D80" i="3"/>
  <c r="E80" i="3"/>
  <c r="B81" i="3"/>
  <c r="C81" i="3"/>
  <c r="D81" i="3"/>
  <c r="E81" i="3"/>
  <c r="B82" i="3"/>
  <c r="C82" i="3"/>
  <c r="D82" i="3"/>
  <c r="E82" i="3"/>
  <c r="B83" i="3"/>
  <c r="C83" i="3"/>
  <c r="D83" i="3"/>
  <c r="E83" i="3"/>
  <c r="B84" i="3"/>
  <c r="C84" i="3"/>
  <c r="D84" i="3"/>
  <c r="E84" i="3"/>
  <c r="B85" i="3"/>
  <c r="C85" i="3"/>
  <c r="D85" i="3"/>
  <c r="E85" i="3"/>
  <c r="B86" i="3"/>
  <c r="C86" i="3"/>
  <c r="D86" i="3"/>
  <c r="E86" i="3"/>
  <c r="B87" i="3"/>
  <c r="C87" i="3"/>
  <c r="D87" i="3"/>
  <c r="E87" i="3"/>
  <c r="B88" i="3"/>
  <c r="C88" i="3"/>
  <c r="D88" i="3"/>
  <c r="E88" i="3"/>
  <c r="B89" i="3"/>
  <c r="C89" i="3"/>
  <c r="D89" i="3"/>
  <c r="E89" i="3"/>
  <c r="B90" i="3"/>
  <c r="C90" i="3"/>
  <c r="D90" i="3"/>
  <c r="E90" i="3"/>
  <c r="B91" i="3"/>
  <c r="C91" i="3"/>
  <c r="D91" i="3"/>
  <c r="E91" i="3"/>
  <c r="B92" i="3"/>
  <c r="C92" i="3"/>
  <c r="D92" i="3"/>
  <c r="E92" i="3"/>
  <c r="B93" i="3"/>
  <c r="C93" i="3"/>
  <c r="D93" i="3"/>
  <c r="E93" i="3"/>
  <c r="B94" i="3"/>
  <c r="C94" i="3"/>
  <c r="D94" i="3"/>
  <c r="E94" i="3"/>
  <c r="B95" i="3"/>
  <c r="C95" i="3"/>
  <c r="D95" i="3"/>
  <c r="E95" i="3"/>
  <c r="B96" i="3"/>
  <c r="C96" i="3"/>
  <c r="D96" i="3"/>
  <c r="E96" i="3"/>
  <c r="B97" i="3"/>
  <c r="C97" i="3"/>
  <c r="D97" i="3"/>
  <c r="E97" i="3"/>
  <c r="B98" i="3"/>
  <c r="C98" i="3"/>
  <c r="D98" i="3"/>
  <c r="E98" i="3"/>
  <c r="B99" i="3"/>
  <c r="C99" i="3"/>
  <c r="D99" i="3"/>
  <c r="E99" i="3"/>
  <c r="B100" i="3"/>
  <c r="C100" i="3"/>
  <c r="D100" i="3"/>
  <c r="E100" i="3"/>
  <c r="B101" i="3"/>
  <c r="C101" i="3"/>
  <c r="D101" i="3"/>
  <c r="E101" i="3"/>
  <c r="B102" i="3"/>
  <c r="C102" i="3"/>
  <c r="D102" i="3"/>
  <c r="E102" i="3"/>
  <c r="B103" i="3"/>
  <c r="C103" i="3"/>
  <c r="D103" i="3"/>
  <c r="E103" i="3"/>
  <c r="B104" i="3"/>
  <c r="C104" i="3"/>
  <c r="D104" i="3"/>
  <c r="E104" i="3"/>
  <c r="B105" i="3"/>
  <c r="C105" i="3"/>
  <c r="D105" i="3"/>
  <c r="E105" i="3"/>
  <c r="B106" i="3"/>
  <c r="C106" i="3"/>
  <c r="D106" i="3"/>
  <c r="E106" i="3"/>
  <c r="C2" i="3"/>
  <c r="D2" i="3"/>
  <c r="E2" i="3"/>
  <c r="B2" i="3"/>
  <c r="C110" i="2"/>
  <c r="D110" i="2"/>
  <c r="E110" i="2"/>
  <c r="B110" i="2"/>
  <c r="C109" i="2"/>
  <c r="D109" i="2"/>
  <c r="E109" i="2"/>
  <c r="B109" i="2"/>
  <c r="D108" i="2"/>
  <c r="E108" i="2"/>
  <c r="B108" i="2"/>
  <c r="C108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C86" i="2"/>
  <c r="D86" i="2"/>
  <c r="E86" i="2"/>
  <c r="B87" i="2"/>
  <c r="C87" i="2"/>
  <c r="D87" i="2"/>
  <c r="E87" i="2"/>
  <c r="B88" i="2"/>
  <c r="C88" i="2"/>
  <c r="D88" i="2"/>
  <c r="E88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101" i="2"/>
  <c r="C101" i="2"/>
  <c r="D101" i="2"/>
  <c r="E101" i="2"/>
  <c r="B102" i="2"/>
  <c r="C102" i="2"/>
  <c r="D102" i="2"/>
  <c r="E102" i="2"/>
  <c r="B103" i="2"/>
  <c r="C103" i="2"/>
  <c r="D103" i="2"/>
  <c r="E103" i="2"/>
  <c r="B104" i="2"/>
  <c r="C104" i="2"/>
  <c r="D104" i="2"/>
  <c r="E104" i="2"/>
  <c r="B105" i="2"/>
  <c r="C105" i="2"/>
  <c r="D105" i="2"/>
  <c r="E105" i="2"/>
  <c r="B106" i="2"/>
  <c r="C106" i="2"/>
  <c r="D106" i="2"/>
  <c r="E106" i="2"/>
  <c r="C2" i="2"/>
  <c r="D2" i="2"/>
  <c r="E2" i="2"/>
  <c r="B2" i="2"/>
</calcChain>
</file>

<file path=xl/sharedStrings.xml><?xml version="1.0" encoding="utf-8"?>
<sst xmlns="http://schemas.openxmlformats.org/spreadsheetml/2006/main" count="336" uniqueCount="116">
  <si>
    <t>ID</t>
  </si>
  <si>
    <t>IgG1_gp120_A244 (25)</t>
  </si>
  <si>
    <t>IgG2_gp120_A244 (25)</t>
  </si>
  <si>
    <t>IgG3_gp120_A244 (25)</t>
  </si>
  <si>
    <t>IgG4_gp120_A244 (25)</t>
  </si>
  <si>
    <t>FcR3aV_gp120_A244 (25)</t>
  </si>
  <si>
    <t>FcR3aF_gp120_A244 (25)</t>
  </si>
  <si>
    <t>FcR2a_gp120_A244 (25)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</si>
  <si>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</si>
  <si>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</si>
  <si>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</si>
  <si>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</si>
  <si>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</si>
  <si>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</si>
  <si>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</si>
  <si>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</si>
  <si>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</si>
  <si>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</si>
  <si>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</si>
  <si>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</si>
  <si>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</si>
  <si>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</si>
  <si>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</si>
  <si>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</si>
  <si>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</si>
  <si>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</si>
  <si>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</si>
  <si>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</si>
  <si>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</si>
  <si>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</si>
  <si>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</si>
  <si>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</si>
  <si>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</si>
  <si>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</si>
  <si>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</si>
  <si>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</si>
  <si>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</si>
  <si>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</si>
  <si>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</si>
  <si>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</si>
  <si>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</si>
  <si>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</si>
  <si>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</si>
  <si>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</si>
  <si>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</si>
  <si>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</si>
  <si>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</si>
  <si>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</si>
  <si>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</si>
  <si>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</si>
  <si>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</si>
  <si>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</si>
  <si>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</si>
  <si>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</si>
  <si>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</si>
  <si>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</si>
  <si>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</si>
  <si>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</si>
  <si>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</si>
  <si>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</si>
  <si>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</si>
  <si>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</si>
  <si>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</si>
  <si>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</si>
  <si>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</si>
  <si>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</si>
  <si>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</si>
  <si>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</si>
  <si>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</si>
  <si>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</si>
  <si>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</si>
  <si>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</si>
  <si>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</si>
  <si>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</si>
  <si>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</si>
  <si>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</si>
  <si>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</si>
  <si>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</si>
  <si>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</si>
  <si>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</si>
  <si>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</si>
  <si>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</si>
  <si>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</si>
  <si>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</si>
  <si>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</si>
  <si>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</si>
  <si>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</si>
  <si>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</si>
  <si>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</si>
  <si>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</si>
  <si>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</si>
  <si>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</si>
  <si>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</si>
  <si>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</si>
  <si>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</si>
  <si>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</si>
  <si>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</si>
  <si>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</si>
  <si>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</si>
  <si>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</si>
  <si>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</si>
  <si>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</si>
  <si>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</si>
  <si>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</si>
  <si>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</si>
  <si>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</si>
  <si>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</si>
  <si>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</si>
  <si>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</si>
  <si>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</si>
  <si>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</si>
  <si>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</si>
  <si>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</si>
  <si>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Mean</t>
  </si>
  <si>
    <t>Median</t>
  </si>
  <si>
    <t>Undiluted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</si>
</sst>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11" fontId="0" fillId="0" borderId="0" xfId="0" applyNumberFormat="1"/>
    <xf numFmtId="11" fontId="1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5E673-C8A0-6442-9F89-B9DD7D154F42}">
  <dimension ref="A1:E110"/>
  <sheetViews>
    <sheetView tabSelected="1" workbookViewId="0">
      <selection activeCell="F2" sqref="F2"/>
    </sheetView>
  </sheetViews>
  <sheetFormatPr baseColWidth="10" defaultRowHeight="16" x14ac:dyDescent="0.2"/>
  <cols>
    <col min="2" max="2" width="10.83203125" style="7"/>
  </cols>
  <sheetData>
    <row r="1" spans="1:5" ht="51" x14ac:dyDescent="0.2">
      <c r="A1" s="5" t="s">
        <v>0</v>
      </c>
      <c r="B1" s="8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6" t="s">
        <v>8</v>
      </c>
      <c r="B2" s="7">
        <f>nM!B2*200</f>
        <v>19710.899568570479</v>
      </c>
      <c r="C2" s="7">
        <f>nM!C2*200</f>
        <v>15.206919911341638</v>
      </c>
      <c r="D2" s="7">
        <f>nM!D2*200</f>
        <v>486.07966222124446</v>
      </c>
      <c r="E2" s="7">
        <f>nM!E2*200</f>
        <v>54.241151578321436</v>
      </c>
    </row>
    <row r="3" spans="1:5" x14ac:dyDescent="0.2">
      <c r="A3" s="4" t="s">
        <v>9</v>
      </c>
      <c r="B3" s="7">
        <f>nM!B3*200</f>
        <v>25539.075473114288</v>
      </c>
      <c r="C3" s="7">
        <f>nM!C3*200</f>
        <v>8.8259997776303614</v>
      </c>
      <c r="D3" s="7">
        <f>nM!D3*200</f>
        <v>492.26804594377967</v>
      </c>
      <c r="E3" s="7">
        <f>nM!E3*200</f>
        <v>24.314995586056341</v>
      </c>
    </row>
    <row r="4" spans="1:5" x14ac:dyDescent="0.2">
      <c r="A4" s="6" t="s">
        <v>10</v>
      </c>
      <c r="B4" s="7">
        <f>nM!B4*200</f>
        <v>13979.735600143078</v>
      </c>
      <c r="C4" s="7">
        <f>nM!C4*200</f>
        <v>19.688771485659377</v>
      </c>
      <c r="D4" s="7">
        <f>nM!D4*200</f>
        <v>5229.0451318351988</v>
      </c>
      <c r="E4" s="7">
        <f>nM!E4*200</f>
        <v>8.8259997776303614</v>
      </c>
    </row>
    <row r="5" spans="1:5" x14ac:dyDescent="0.2">
      <c r="A5" s="4" t="s">
        <v>11</v>
      </c>
      <c r="B5" s="7">
        <f>nM!B5*200</f>
        <v>29027.97549246905</v>
      </c>
      <c r="C5" s="7">
        <f>nM!C5*200</f>
        <v>33.92313377278542</v>
      </c>
      <c r="D5" s="7">
        <f>nM!D5*200</f>
        <v>507.78519799180361</v>
      </c>
      <c r="E5" s="7">
        <f>nM!E5*200</f>
        <v>13.029062717917666</v>
      </c>
    </row>
    <row r="6" spans="1:5" x14ac:dyDescent="0.2">
      <c r="A6" s="6" t="s">
        <v>12</v>
      </c>
      <c r="B6" s="7">
        <f>nM!B6*200</f>
        <v>16977.685565760876</v>
      </c>
      <c r="C6" s="7">
        <f>nM!C6*200</f>
        <v>17.428195587998434</v>
      </c>
      <c r="D6" s="7">
        <f>nM!D6*200</f>
        <v>22.909557949061462</v>
      </c>
      <c r="E6" s="7">
        <f>nM!E6*200</f>
        <v>54.241151578321436</v>
      </c>
    </row>
    <row r="7" spans="1:5" x14ac:dyDescent="0.2">
      <c r="A7" s="4" t="s">
        <v>13</v>
      </c>
      <c r="B7" s="7">
        <f>nM!B7*200</f>
        <v>14322.826347115299</v>
      </c>
      <c r="C7" s="7">
        <f>nM!C7*200</f>
        <v>21.985298596118771</v>
      </c>
      <c r="D7" s="7">
        <f>nM!D7*200</f>
        <v>108.94550721027869</v>
      </c>
      <c r="E7" s="7">
        <f>nM!E7*200</f>
        <v>26.67551268041403</v>
      </c>
    </row>
    <row r="8" spans="1:5" x14ac:dyDescent="0.2">
      <c r="A8" s="6" t="s">
        <v>14</v>
      </c>
      <c r="B8" s="7">
        <f>nM!B8*200</f>
        <v>17970.892801846778</v>
      </c>
      <c r="C8" s="7">
        <f>nM!C8*200</f>
        <v>6.816894180203299</v>
      </c>
      <c r="D8" s="7">
        <f>nM!D8*200</f>
        <v>182.28841059555995</v>
      </c>
      <c r="E8" s="7">
        <f>nM!E8*200</f>
        <v>31.4812200340209</v>
      </c>
    </row>
    <row r="9" spans="1:5" x14ac:dyDescent="0.2">
      <c r="A9" s="4" t="s">
        <v>15</v>
      </c>
      <c r="B9" s="7">
        <f>nM!B9*200</f>
        <v>8758.7880175392002</v>
      </c>
      <c r="C9" s="7">
        <f>nM!C9*200</f>
        <v>17.428195587998434</v>
      </c>
      <c r="D9" s="7">
        <f>nM!D9*200</f>
        <v>476.8171886215062</v>
      </c>
      <c r="E9" s="7">
        <f>nM!E9*200</f>
        <v>13.029062717917666</v>
      </c>
    </row>
    <row r="10" spans="1:5" x14ac:dyDescent="0.2">
      <c r="A10" s="6" t="s">
        <v>16</v>
      </c>
      <c r="B10" s="7">
        <f>nM!B10*200</f>
        <v>13460.321363792997</v>
      </c>
      <c r="C10" s="7">
        <f>nM!C10*200</f>
        <v>13.029062717917666</v>
      </c>
      <c r="D10" s="7">
        <f>nM!D10*200</f>
        <v>163.48932488867078</v>
      </c>
      <c r="E10" s="7">
        <f>nM!E10*200</f>
        <v>29.06483627787696</v>
      </c>
    </row>
    <row r="11" spans="1:5" x14ac:dyDescent="0.2">
      <c r="A11" s="4" t="s">
        <v>17</v>
      </c>
      <c r="B11" s="7">
        <f>nM!B11*200</f>
        <v>18464.554631845847</v>
      </c>
      <c r="C11" s="7">
        <f>nM!C11*200</f>
        <v>26.67551268041403</v>
      </c>
      <c r="D11" s="7">
        <f>nM!D11*200</f>
        <v>86.58552296920935</v>
      </c>
      <c r="E11" s="7">
        <f>nM!E11*200</f>
        <v>15.206919911341638</v>
      </c>
    </row>
    <row r="12" spans="1:5" x14ac:dyDescent="0.2">
      <c r="A12" s="6" t="s">
        <v>18</v>
      </c>
      <c r="B12" s="7">
        <f>nM!B12*200</f>
        <v>6749.8477144757771</v>
      </c>
      <c r="C12" s="7">
        <f>nM!C12*200</f>
        <v>6.816894180203299</v>
      </c>
      <c r="D12" s="7">
        <f>nM!D12*200</f>
        <v>46.583577237852531</v>
      </c>
      <c r="E12" s="7">
        <f>nM!E12*200</f>
        <v>4.8861273552277273</v>
      </c>
    </row>
    <row r="13" spans="1:5" x14ac:dyDescent="0.2">
      <c r="A13" s="4" t="s">
        <v>19</v>
      </c>
      <c r="B13" s="7">
        <f>nM!B13*200</f>
        <v>44517.732319573784</v>
      </c>
      <c r="C13" s="7">
        <f>nM!C13*200</f>
        <v>43.921111758580949</v>
      </c>
      <c r="D13" s="7">
        <f>nM!D13*200</f>
        <v>565.7513941395232</v>
      </c>
      <c r="E13" s="7">
        <f>nM!E13*200</f>
        <v>38.878287897669274</v>
      </c>
    </row>
    <row r="14" spans="1:5" x14ac:dyDescent="0.2">
      <c r="A14" s="6" t="s">
        <v>20</v>
      </c>
      <c r="B14" s="7">
        <f>nM!B14*200</f>
        <v>20568.383986969289</v>
      </c>
      <c r="C14" s="7">
        <f>nM!C14*200</f>
        <v>40.131091867191977</v>
      </c>
      <c r="D14" s="7">
        <f>nM!D14*200</f>
        <v>523.36716380338896</v>
      </c>
      <c r="E14" s="7">
        <f>nM!E14*200</f>
        <v>3.0558486882956011</v>
      </c>
    </row>
    <row r="15" spans="1:5" x14ac:dyDescent="0.2">
      <c r="A15" s="4" t="s">
        <v>21</v>
      </c>
      <c r="B15" s="7">
        <f>nM!B15*200</f>
        <v>7861.1871691821389</v>
      </c>
      <c r="C15" s="7">
        <f>nM!C15*200</f>
        <v>8.8259997776303614</v>
      </c>
      <c r="D15" s="7">
        <f>nM!D15*200</f>
        <v>57.991910303705431</v>
      </c>
      <c r="E15" s="7">
        <f>nM!E15*200</f>
        <v>10.899824084602072</v>
      </c>
    </row>
    <row r="16" spans="1:5" x14ac:dyDescent="0.2">
      <c r="A16" s="6" t="s">
        <v>22</v>
      </c>
      <c r="B16" s="7">
        <f>nM!B16*200</f>
        <v>2010.2327079129122</v>
      </c>
      <c r="C16" s="7">
        <f>nM!C16*200</f>
        <v>4.8861273552277273</v>
      </c>
      <c r="D16" s="7">
        <f>nM!D16*200</f>
        <v>48.837634339557958</v>
      </c>
      <c r="E16" s="7">
        <f>nM!E16*200</f>
        <v>3.0558486882956011</v>
      </c>
    </row>
    <row r="17" spans="1:5" x14ac:dyDescent="0.2">
      <c r="A17" s="4" t="s">
        <v>23</v>
      </c>
      <c r="B17" s="7">
        <f>nM!B17*200</f>
        <v>7783.9923399418485</v>
      </c>
      <c r="C17" s="7">
        <f>nM!C17*200</f>
        <v>24.314995586056341</v>
      </c>
      <c r="D17" s="7">
        <f>nM!D17*200</f>
        <v>72.094790033596468</v>
      </c>
      <c r="E17" s="7">
        <f>nM!E17*200</f>
        <v>8.8259997776303614</v>
      </c>
    </row>
    <row r="18" spans="1:5" x14ac:dyDescent="0.2">
      <c r="A18" s="6" t="s">
        <v>24</v>
      </c>
      <c r="B18" s="7">
        <f>nM!B18*200</f>
        <v>13233.408354117682</v>
      </c>
      <c r="C18" s="7">
        <f>nM!C18*200</f>
        <v>20.832726437938437</v>
      </c>
      <c r="D18" s="7">
        <f>nM!D18*200</f>
        <v>51.10594410389222</v>
      </c>
      <c r="E18" s="7">
        <f>nM!E18*200</f>
        <v>10.899824084602072</v>
      </c>
    </row>
    <row r="19" spans="1:5" x14ac:dyDescent="0.2">
      <c r="A19" s="4" t="s">
        <v>25</v>
      </c>
      <c r="B19" s="7">
        <f>nM!B19*200</f>
        <v>37083.49081945666</v>
      </c>
      <c r="C19" s="7">
        <f>nM!C19*200</f>
        <v>31.4812200340209</v>
      </c>
      <c r="D19" s="7">
        <f>nM!D19*200</f>
        <v>7035.2278003871024</v>
      </c>
      <c r="E19" s="7">
        <f>nM!E19*200</f>
        <v>6.816894180203299</v>
      </c>
    </row>
    <row r="20" spans="1:5" x14ac:dyDescent="0.2">
      <c r="A20" s="6" t="s">
        <v>26</v>
      </c>
      <c r="B20" s="7">
        <f>nM!B20*200</f>
        <v>3457.1198634399211</v>
      </c>
      <c r="C20" s="7">
        <f>nM!C20*200</f>
        <v>31.4812200340209</v>
      </c>
      <c r="D20" s="7">
        <f>nM!D20*200</f>
        <v>61.477996368600984</v>
      </c>
      <c r="E20" s="7">
        <f>nM!E20*200</f>
        <v>4.8861273552277273</v>
      </c>
    </row>
    <row r="21" spans="1:5" x14ac:dyDescent="0.2">
      <c r="A21" s="4" t="s">
        <v>27</v>
      </c>
      <c r="B21" s="7">
        <f>nM!B21*200</f>
        <v>5129.6780418636818</v>
      </c>
      <c r="C21" s="7">
        <f>nM!C21*200</f>
        <v>8.8259997776303614</v>
      </c>
      <c r="D21" s="7">
        <f>nM!D21*200</f>
        <v>18.88149173549024</v>
      </c>
      <c r="E21" s="7">
        <f>nM!E21*200</f>
        <v>3.0558486882956011</v>
      </c>
    </row>
    <row r="22" spans="1:5" x14ac:dyDescent="0.2">
      <c r="A22" s="6" t="s">
        <v>28</v>
      </c>
      <c r="B22" s="7">
        <f>nM!B22*200</f>
        <v>16071.76728092733</v>
      </c>
      <c r="C22" s="7">
        <f>nM!C22*200</f>
        <v>17.428195587998434</v>
      </c>
      <c r="D22" s="7">
        <f>nM!D22*200</f>
        <v>44.344271745729721</v>
      </c>
      <c r="E22" s="7">
        <f>nM!E22*200</f>
        <v>11.957986772155651</v>
      </c>
    </row>
    <row r="23" spans="1:5" x14ac:dyDescent="0.2">
      <c r="A23" s="4" t="s">
        <v>29</v>
      </c>
      <c r="B23" s="7">
        <f>nM!B23*200</f>
        <v>19778.030112356188</v>
      </c>
      <c r="C23" s="7">
        <f>nM!C23*200</f>
        <v>13.029062717917666</v>
      </c>
      <c r="D23" s="7">
        <f>nM!D23*200</f>
        <v>291.46874744270428</v>
      </c>
      <c r="E23" s="7">
        <f>nM!E23*200</f>
        <v>8.8259997776303614</v>
      </c>
    </row>
    <row r="24" spans="1:5" x14ac:dyDescent="0.2">
      <c r="A24" s="6" t="s">
        <v>30</v>
      </c>
      <c r="B24" s="7">
        <f>nM!B24*200</f>
        <v>45395.903056407522</v>
      </c>
      <c r="C24" s="7">
        <f>nM!C24*200</f>
        <v>89.523217442827118</v>
      </c>
      <c r="D24" s="7">
        <f>nM!D24*200</f>
        <v>231.81538109301044</v>
      </c>
      <c r="E24" s="7">
        <f>nM!E24*200</f>
        <v>14.112269077945255</v>
      </c>
    </row>
    <row r="25" spans="1:5" x14ac:dyDescent="0.2">
      <c r="A25" s="4" t="s">
        <v>31</v>
      </c>
      <c r="B25" s="7">
        <f>nM!B25*200</f>
        <v>8121.8315685283205</v>
      </c>
      <c r="C25" s="7">
        <f>nM!C25*200</f>
        <v>15.206919911341638</v>
      </c>
      <c r="D25" s="7">
        <f>nM!D25*200</f>
        <v>53.388043076653403</v>
      </c>
      <c r="E25" s="7">
        <f>nM!E25*200</f>
        <v>15.206919911341638</v>
      </c>
    </row>
    <row r="26" spans="1:5" x14ac:dyDescent="0.2">
      <c r="A26" s="6" t="s">
        <v>32</v>
      </c>
      <c r="B26" s="7">
        <f>nM!B26*200</f>
        <v>4969.6715951747128</v>
      </c>
      <c r="C26" s="7">
        <f>nM!C26*200</f>
        <v>21.985298596118771</v>
      </c>
      <c r="D26" s="7">
        <f>nM!D26*200</f>
        <v>16.909180217095699</v>
      </c>
      <c r="E26" s="7">
        <f>nM!E26*200</f>
        <v>15.206919911341638</v>
      </c>
    </row>
    <row r="27" spans="1:5" x14ac:dyDescent="0.2">
      <c r="A27" s="4" t="s">
        <v>33</v>
      </c>
      <c r="B27" s="7">
        <f>nM!B27*200</f>
        <v>16418.520317775001</v>
      </c>
      <c r="C27" s="7">
        <f>nM!C27*200</f>
        <v>92.329860653985037</v>
      </c>
      <c r="D27" s="7">
        <f>nM!D27*200</f>
        <v>215.12844504106803</v>
      </c>
      <c r="E27" s="7">
        <f>nM!E27*200</f>
        <v>19.688771485659377</v>
      </c>
    </row>
    <row r="28" spans="1:5" x14ac:dyDescent="0.2">
      <c r="A28" s="6" t="s">
        <v>34</v>
      </c>
      <c r="B28" s="7">
        <f>nM!B28*200</f>
        <v>20897.460633647719</v>
      </c>
      <c r="C28" s="7">
        <f>nM!C28*200</f>
        <v>24.314995586056341</v>
      </c>
      <c r="D28" s="7">
        <f>nM!D28*200</f>
        <v>294.3543352130776</v>
      </c>
      <c r="E28" s="7">
        <f>nM!E28*200</f>
        <v>95.148165122421474</v>
      </c>
    </row>
    <row r="29" spans="1:5" x14ac:dyDescent="0.2">
      <c r="A29" s="4" t="s">
        <v>35</v>
      </c>
      <c r="B29" s="7">
        <f>nM!B29*200</f>
        <v>26202.219106779183</v>
      </c>
      <c r="C29" s="7">
        <f>nM!C29*200</f>
        <v>19.688771485659377</v>
      </c>
      <c r="D29" s="7">
        <f>nM!D29*200</f>
        <v>220.67185183183767</v>
      </c>
      <c r="E29" s="7">
        <f>nM!E29*200</f>
        <v>41.389242096403116</v>
      </c>
    </row>
    <row r="30" spans="1:5" x14ac:dyDescent="0.2">
      <c r="A30" s="6" t="s">
        <v>36</v>
      </c>
      <c r="B30" s="7">
        <f>nM!B30*200</f>
        <v>17129.323453871686</v>
      </c>
      <c r="C30" s="7">
        <f>nM!C30*200</f>
        <v>95.148165122421474</v>
      </c>
      <c r="D30" s="7">
        <f>nM!D30*200</f>
        <v>653.4170661875188</v>
      </c>
      <c r="E30" s="7">
        <f>nM!E30*200</f>
        <v>17.428195587998434</v>
      </c>
    </row>
    <row r="31" spans="1:5" x14ac:dyDescent="0.2">
      <c r="A31" s="4" t="s">
        <v>37</v>
      </c>
      <c r="B31" s="7">
        <f>nM!B31*200</f>
        <v>10924.460374947164</v>
      </c>
      <c r="C31" s="7">
        <f>nM!C31*200</f>
        <v>5.8406135057655284</v>
      </c>
      <c r="D31" s="7">
        <f>nM!D31*200</f>
        <v>160.82686177669206</v>
      </c>
      <c r="E31" s="7">
        <f>nM!E31*200</f>
        <v>8.8259997776303614</v>
      </c>
    </row>
    <row r="32" spans="1:5" x14ac:dyDescent="0.2">
      <c r="A32" s="4" t="s">
        <v>38</v>
      </c>
      <c r="B32" s="7">
        <f>nM!B32*200</f>
        <v>17692.732863953257</v>
      </c>
      <c r="C32" s="7">
        <f>nM!C32*200</f>
        <v>165.5069350856526</v>
      </c>
      <c r="D32" s="7">
        <f>nM!D32*200</f>
        <v>884.86143484087643</v>
      </c>
      <c r="E32" s="7">
        <f>nM!E32*200</f>
        <v>35.032054294444954</v>
      </c>
    </row>
    <row r="33" spans="1:5" x14ac:dyDescent="0.2">
      <c r="A33" s="4" t="s">
        <v>39</v>
      </c>
      <c r="B33" s="7">
        <f>nM!B33*200</f>
        <v>14182.057456969864</v>
      </c>
      <c r="C33" s="7">
        <f>nM!C33*200</f>
        <v>96.826189095608882</v>
      </c>
      <c r="D33" s="7">
        <f>nM!D33*200</f>
        <v>880.48723689863721</v>
      </c>
      <c r="E33" s="7">
        <f>nM!E33*200</f>
        <v>12.586781857760066</v>
      </c>
    </row>
    <row r="34" spans="1:5" x14ac:dyDescent="0.2">
      <c r="A34" s="4" t="s">
        <v>40</v>
      </c>
      <c r="B34" s="7">
        <f>nM!B34*200</f>
        <v>24534.751136700856</v>
      </c>
      <c r="C34" s="7">
        <f>nM!C34*200</f>
        <v>1047.0125120961168</v>
      </c>
      <c r="D34" s="7">
        <f>nM!D34*200</f>
        <v>850.35436524852128</v>
      </c>
      <c r="E34" s="7">
        <f>nM!E34*200</f>
        <v>48.246378002755158</v>
      </c>
    </row>
    <row r="35" spans="1:5" x14ac:dyDescent="0.2">
      <c r="A35" s="4" t="s">
        <v>41</v>
      </c>
      <c r="B35" s="7">
        <f>nM!B35*200</f>
        <v>18549.455102044416</v>
      </c>
      <c r="C35" s="7">
        <f>nM!C35*200</f>
        <v>173.52905245302802</v>
      </c>
      <c r="D35" s="7">
        <f>nM!D35*200</f>
        <v>1388.8811249332618</v>
      </c>
      <c r="E35" s="7">
        <f>nM!E35*200</f>
        <v>13.57686779576153</v>
      </c>
    </row>
    <row r="36" spans="1:5" x14ac:dyDescent="0.2">
      <c r="A36" s="4" t="s">
        <v>42</v>
      </c>
      <c r="B36" s="7">
        <f>nM!B36*200</f>
        <v>17758.597727948629</v>
      </c>
      <c r="C36" s="7">
        <f>nM!C36*200</f>
        <v>610.26216084379473</v>
      </c>
      <c r="D36" s="7">
        <f>nM!D36*200</f>
        <v>254.67901352211845</v>
      </c>
      <c r="E36" s="7">
        <f>nM!E36*200</f>
        <v>25.940596400914561</v>
      </c>
    </row>
    <row r="37" spans="1:5" x14ac:dyDescent="0.2">
      <c r="A37" s="4" t="s">
        <v>43</v>
      </c>
      <c r="B37" s="7">
        <f>nM!B37*200</f>
        <v>6815.4941709341383</v>
      </c>
      <c r="C37" s="7">
        <f>nM!C37*200</f>
        <v>79.684264549556872</v>
      </c>
      <c r="D37" s="7">
        <f>nM!D37*200</f>
        <v>537.49132071127428</v>
      </c>
      <c r="E37" s="7">
        <f>nM!E37*200</f>
        <v>201.32468443880222</v>
      </c>
    </row>
    <row r="38" spans="1:5" x14ac:dyDescent="0.2">
      <c r="A38" s="4" t="s">
        <v>44</v>
      </c>
      <c r="B38" s="7">
        <f>nM!B38*200</f>
        <v>3162.5682871406093</v>
      </c>
      <c r="C38" s="7">
        <f>nM!C38*200</f>
        <v>18.667888505923163</v>
      </c>
      <c r="D38" s="7">
        <f>nM!D38*200</f>
        <v>255.91880675796301</v>
      </c>
      <c r="E38" s="7">
        <f>nM!E38*200</f>
        <v>172.95730776949006</v>
      </c>
    </row>
    <row r="39" spans="1:5" x14ac:dyDescent="0.2">
      <c r="A39" s="4" t="s">
        <v>45</v>
      </c>
      <c r="B39" s="7">
        <f>nM!B39*200</f>
        <v>14738.218276010133</v>
      </c>
      <c r="C39" s="7">
        <f>nM!C39*200</f>
        <v>29.382633966025779</v>
      </c>
      <c r="D39" s="7">
        <f>nM!D39*200</f>
        <v>999.47840959790835</v>
      </c>
      <c r="E39" s="7">
        <f>nM!E39*200</f>
        <v>90.131759021297242</v>
      </c>
    </row>
    <row r="40" spans="1:5" x14ac:dyDescent="0.2">
      <c r="A40" s="4" t="s">
        <v>46</v>
      </c>
      <c r="B40" s="7">
        <f>nM!B40*200</f>
        <v>10342.162229221352</v>
      </c>
      <c r="C40" s="7">
        <f>nM!C40*200</f>
        <v>174.29108243483753</v>
      </c>
      <c r="D40" s="7">
        <f>nM!D40*200</f>
        <v>149.8488496054635</v>
      </c>
      <c r="E40" s="7">
        <f>nM!E40*200</f>
        <v>14.559694556596659</v>
      </c>
    </row>
    <row r="41" spans="1:5" x14ac:dyDescent="0.2">
      <c r="A41" s="4" t="s">
        <v>47</v>
      </c>
      <c r="B41" s="7">
        <f>nM!B41*200</f>
        <v>13289.707356406003</v>
      </c>
      <c r="C41" s="7">
        <f>nM!C41*200</f>
        <v>201.13696887207371</v>
      </c>
      <c r="D41" s="7">
        <f>nM!D41*200</f>
        <v>220.64642407069769</v>
      </c>
      <c r="E41" s="7">
        <f>nM!E41*200</f>
        <v>16.505831000026475</v>
      </c>
    </row>
    <row r="42" spans="1:5" x14ac:dyDescent="0.2">
      <c r="A42" s="4" t="s">
        <v>48</v>
      </c>
      <c r="B42" s="7">
        <f>nM!B42*200</f>
        <v>3987.9928337233346</v>
      </c>
      <c r="C42" s="7">
        <f>nM!C42*200</f>
        <v>47.595238327179736</v>
      </c>
      <c r="D42" s="7">
        <f>nM!D42*200</f>
        <v>85.064009052827231</v>
      </c>
      <c r="E42" s="7">
        <f>nM!E42*200</f>
        <v>22.68578312477468</v>
      </c>
    </row>
    <row r="43" spans="1:5" x14ac:dyDescent="0.2">
      <c r="A43" s="4" t="s">
        <v>49</v>
      </c>
      <c r="B43" s="7">
        <f>nM!B43*200</f>
        <v>11210.021907542559</v>
      </c>
      <c r="C43" s="7">
        <f>nM!C43*200</f>
        <v>214.60837004286751</v>
      </c>
      <c r="D43" s="7">
        <f>nM!D43*200</f>
        <v>613.43406349430722</v>
      </c>
      <c r="E43" s="7">
        <f>nM!E43*200</f>
        <v>101.46425295872112</v>
      </c>
    </row>
    <row r="44" spans="1:5" x14ac:dyDescent="0.2">
      <c r="A44" s="4" t="s">
        <v>50</v>
      </c>
      <c r="B44" s="7">
        <f>nM!B44*200</f>
        <v>12613.993476761305</v>
      </c>
      <c r="C44" s="7">
        <f>nM!C44*200</f>
        <v>82.154362158738081</v>
      </c>
      <c r="D44" s="7">
        <f>nM!D44*200</f>
        <v>287.03114673663009</v>
      </c>
      <c r="E44" s="7">
        <f>nM!E44*200</f>
        <v>26.862762861765944</v>
      </c>
    </row>
    <row r="45" spans="1:5" x14ac:dyDescent="0.2">
      <c r="A45" s="4" t="s">
        <v>51</v>
      </c>
      <c r="B45" s="7">
        <f>nM!B45*200</f>
        <v>5989.8138882038093</v>
      </c>
      <c r="C45" s="7">
        <f>nM!C45*200</f>
        <v>27.092800507540915</v>
      </c>
      <c r="D45" s="7">
        <f>nM!D45*200</f>
        <v>158.0046504449079</v>
      </c>
      <c r="E45" s="7">
        <f>nM!E45*200</f>
        <v>13.57686779576153</v>
      </c>
    </row>
    <row r="46" spans="1:5" x14ac:dyDescent="0.2">
      <c r="A46" s="4" t="s">
        <v>52</v>
      </c>
      <c r="B46" s="7">
        <f>nM!B46*200</f>
        <v>16798.682045753769</v>
      </c>
      <c r="C46" s="7">
        <f>nM!C46*200</f>
        <v>153.59177071724147</v>
      </c>
      <c r="D46" s="7">
        <f>nM!D46*200</f>
        <v>463.36177231560231</v>
      </c>
      <c r="E46" s="7">
        <f>nM!E46*200</f>
        <v>17.470076465890479</v>
      </c>
    </row>
    <row r="47" spans="1:5" x14ac:dyDescent="0.2">
      <c r="A47" s="4" t="s">
        <v>53</v>
      </c>
      <c r="B47" s="7">
        <f>nM!B47*200</f>
        <v>9776.8234085863714</v>
      </c>
      <c r="C47" s="7">
        <f>nM!C47*200</f>
        <v>40.590329129976659</v>
      </c>
      <c r="D47" s="7">
        <f>nM!D47*200</f>
        <v>239.12884875859689</v>
      </c>
      <c r="E47" s="7">
        <f>nM!E47*200</f>
        <v>31.428103718786023</v>
      </c>
    </row>
    <row r="48" spans="1:5" x14ac:dyDescent="0.2">
      <c r="A48" s="4" t="s">
        <v>54</v>
      </c>
      <c r="B48" s="7">
        <f>nM!B48*200</f>
        <v>16887.196816223142</v>
      </c>
      <c r="C48" s="7">
        <f>nM!C48*200</f>
        <v>270.97994664646376</v>
      </c>
      <c r="D48" s="7">
        <f>nM!D48*200</f>
        <v>629.86312485526184</v>
      </c>
      <c r="E48" s="7">
        <f>nM!E48*200</f>
        <v>7.4971714795183413</v>
      </c>
    </row>
    <row r="49" spans="1:5" x14ac:dyDescent="0.2">
      <c r="A49" s="4" t="s">
        <v>55</v>
      </c>
      <c r="B49" s="7">
        <f>nM!B49*200</f>
        <v>24971.029108543087</v>
      </c>
      <c r="C49" s="7">
        <f>nM!C49*200</f>
        <v>885.23048595277203</v>
      </c>
      <c r="D49" s="7">
        <f>nM!D49*200</f>
        <v>209.92474050313456</v>
      </c>
      <c r="E49" s="7">
        <f>nM!E49*200</f>
        <v>331.35994511876464</v>
      </c>
    </row>
    <row r="50" spans="1:5" x14ac:dyDescent="0.2">
      <c r="A50" s="4" t="s">
        <v>56</v>
      </c>
      <c r="B50" s="7">
        <f>nM!B50*200</f>
        <v>27562.336496293581</v>
      </c>
      <c r="C50" s="7">
        <f>nM!C50*200</f>
        <v>446.07654457018492</v>
      </c>
      <c r="D50" s="7">
        <f>nM!D50*200</f>
        <v>314.77219328882529</v>
      </c>
      <c r="E50" s="7">
        <f>nM!E50*200</f>
        <v>49.978447583359667</v>
      </c>
    </row>
    <row r="51" spans="1:5" x14ac:dyDescent="0.2">
      <c r="A51" s="4" t="s">
        <v>57</v>
      </c>
      <c r="B51" s="7">
        <f>nM!B51*200</f>
        <v>10376.933871029292</v>
      </c>
      <c r="C51" s="7">
        <f>nM!C51*200</f>
        <v>94.397442462073442</v>
      </c>
      <c r="D51" s="7">
        <f>nM!D51*200</f>
        <v>122.76295141594358</v>
      </c>
      <c r="E51" s="7">
        <f>nM!E51*200</f>
        <v>13.57686779576153</v>
      </c>
    </row>
    <row r="52" spans="1:5" x14ac:dyDescent="0.2">
      <c r="A52" s="4" t="s">
        <v>58</v>
      </c>
      <c r="B52" s="7">
        <f>nM!B52*200</f>
        <v>8068.8418265673617</v>
      </c>
      <c r="C52" s="7">
        <f>nM!C52*200</f>
        <v>42.791616601718196</v>
      </c>
      <c r="D52" s="7">
        <f>nM!D52*200</f>
        <v>458.10620871540448</v>
      </c>
      <c r="E52" s="7">
        <f>nM!E52*200</f>
        <v>0</v>
      </c>
    </row>
    <row r="53" spans="1:5" x14ac:dyDescent="0.2">
      <c r="A53" s="4" t="s">
        <v>59</v>
      </c>
      <c r="B53" s="7">
        <f>nM!B53*200</f>
        <v>6010.3177265460854</v>
      </c>
      <c r="C53" s="7">
        <f>nM!C53*200</f>
        <v>104.07624433260973</v>
      </c>
      <c r="D53" s="7">
        <f>nM!D53*200</f>
        <v>295.89999113265947</v>
      </c>
      <c r="E53" s="7">
        <f>nM!E53*200</f>
        <v>61.099328986366018</v>
      </c>
    </row>
    <row r="54" spans="1:5" x14ac:dyDescent="0.2">
      <c r="A54" s="4" t="s">
        <v>60</v>
      </c>
      <c r="B54" s="7">
        <f>nM!B54*200</f>
        <v>9255.57116200153</v>
      </c>
      <c r="C54" s="7">
        <f>nM!C54*200</f>
        <v>175.81413329372543</v>
      </c>
      <c r="D54" s="7">
        <f>nM!D54*200</f>
        <v>775.92203241246068</v>
      </c>
      <c r="E54" s="7">
        <f>nM!E54*200</f>
        <v>9.5652893732168724</v>
      </c>
    </row>
    <row r="55" spans="1:5" x14ac:dyDescent="0.2">
      <c r="A55" s="4" t="s">
        <v>61</v>
      </c>
      <c r="B55" s="7">
        <f>nM!B55*200</f>
        <v>14519.471127670609</v>
      </c>
      <c r="C55" s="7">
        <f>nM!C55*200</f>
        <v>721.03976345190313</v>
      </c>
      <c r="D55" s="7">
        <f>nM!D55*200</f>
        <v>227.86938598996315</v>
      </c>
      <c r="E55" s="7">
        <f>nM!E55*200</f>
        <v>35.032054294444954</v>
      </c>
    </row>
    <row r="56" spans="1:5" x14ac:dyDescent="0.2">
      <c r="A56" s="4" t="s">
        <v>62</v>
      </c>
      <c r="B56" s="7">
        <f>nM!B56*200</f>
        <v>17251.79760865539</v>
      </c>
      <c r="C56" s="7">
        <f>nM!C56*200</f>
        <v>102.46966088141438</v>
      </c>
      <c r="D56" s="7">
        <f>nM!D56*200</f>
        <v>251.57684958560401</v>
      </c>
      <c r="E56" s="7">
        <f>nM!E56*200</f>
        <v>24.08612564089519</v>
      </c>
    </row>
    <row r="57" spans="1:5" x14ac:dyDescent="0.2">
      <c r="A57" s="4" t="s">
        <v>63</v>
      </c>
      <c r="B57" s="7">
        <f>nM!B57*200</f>
        <v>17560.450836164775</v>
      </c>
      <c r="C57" s="7">
        <f>nM!C57*200</f>
        <v>99.248786546201643</v>
      </c>
      <c r="D57" s="7">
        <f>nM!D57*200</f>
        <v>870.08967598462425</v>
      </c>
      <c r="E57" s="7">
        <f>nM!E57*200</f>
        <v>43.449747338494674</v>
      </c>
    </row>
    <row r="58" spans="1:5" x14ac:dyDescent="0.2">
      <c r="A58" s="4" t="s">
        <v>64</v>
      </c>
      <c r="B58" s="7">
        <f>nM!B58*200</f>
        <v>21889.195256243711</v>
      </c>
      <c r="C58" s="7">
        <f>nM!C58*200</f>
        <v>120.80223908752259</v>
      </c>
      <c r="D58" s="7">
        <f>nM!D58*200</f>
        <v>1884.7325840070855</v>
      </c>
      <c r="E58" s="7">
        <f>nM!E58*200</f>
        <v>106.28121496557401</v>
      </c>
    </row>
    <row r="59" spans="1:5" x14ac:dyDescent="0.2">
      <c r="A59" s="4" t="s">
        <v>65</v>
      </c>
      <c r="B59" s="7">
        <f>nM!B59*200</f>
        <v>22421.854293915003</v>
      </c>
      <c r="C59" s="7">
        <f>nM!C59*200</f>
        <v>381.85344709086462</v>
      </c>
      <c r="D59" s="7">
        <f>nM!D59*200</f>
        <v>442.88885641306467</v>
      </c>
      <c r="E59" s="7">
        <f>nM!E59*200</f>
        <v>30.97474937159561</v>
      </c>
    </row>
    <row r="60" spans="1:5" x14ac:dyDescent="0.2">
      <c r="A60" s="4" t="s">
        <v>66</v>
      </c>
      <c r="B60" s="7">
        <f>nM!B60*200</f>
        <v>8858.9060122572937</v>
      </c>
      <c r="C60" s="7">
        <f>nM!C60*200</f>
        <v>77.206393824214317</v>
      </c>
      <c r="D60" s="7">
        <f>nM!D60*200</f>
        <v>576.1604416758413</v>
      </c>
      <c r="E60" s="7">
        <f>nM!E60*200</f>
        <v>0</v>
      </c>
    </row>
    <row r="61" spans="1:5" x14ac:dyDescent="0.2">
      <c r="A61" s="4" t="s">
        <v>67</v>
      </c>
      <c r="B61" s="7">
        <f>nM!B61*200</f>
        <v>7975.7558992477425</v>
      </c>
      <c r="C61" s="7">
        <f>nM!C61*200</f>
        <v>41.031533541111372</v>
      </c>
      <c r="D61" s="7">
        <f>nM!D61*200</f>
        <v>383.24976846429917</v>
      </c>
      <c r="E61" s="7">
        <f>nM!E61*200</f>
        <v>1.9796507405582511</v>
      </c>
    </row>
    <row r="62" spans="1:5" x14ac:dyDescent="0.2">
      <c r="A62" s="4" t="s">
        <v>68</v>
      </c>
      <c r="B62" s="7">
        <f>nM!B62*200</f>
        <v>9881.9476173120183</v>
      </c>
      <c r="C62" s="7">
        <f>nM!C62*200</f>
        <v>28.926156173532931</v>
      </c>
      <c r="D62" s="7">
        <f>nM!D62*200</f>
        <v>2011.9141554596592</v>
      </c>
      <c r="E62" s="7">
        <f>nM!E62*200</f>
        <v>24.551057544832439</v>
      </c>
    </row>
    <row r="63" spans="1:5" x14ac:dyDescent="0.2">
      <c r="A63" s="4" t="s">
        <v>69</v>
      </c>
      <c r="B63" s="7">
        <f>nM!B63*200</f>
        <v>29131.445577217964</v>
      </c>
      <c r="C63" s="7">
        <f>nM!C63*200</f>
        <v>220.19598001455782</v>
      </c>
      <c r="D63" s="7">
        <f>nM!D63*200</f>
        <v>670.74941678769096</v>
      </c>
      <c r="E63" s="7">
        <f>nM!E63*200</f>
        <v>95.814969322985078</v>
      </c>
    </row>
    <row r="64" spans="1:5" x14ac:dyDescent="0.2">
      <c r="A64" s="4" t="s">
        <v>70</v>
      </c>
      <c r="B64" s="7">
        <f>nM!B64*200</f>
        <v>25432.997839190342</v>
      </c>
      <c r="C64" s="7">
        <f>nM!C64*200</f>
        <v>166.65531982341491</v>
      </c>
      <c r="D64" s="7">
        <f>nM!D64*200</f>
        <v>268.90062066443357</v>
      </c>
      <c r="E64" s="7">
        <f>nM!E64*200</f>
        <v>145.66111273860983</v>
      </c>
    </row>
    <row r="65" spans="1:5" x14ac:dyDescent="0.2">
      <c r="A65" s="4" t="s">
        <v>71</v>
      </c>
      <c r="B65" s="7">
        <f>nM!B65*200</f>
        <v>19489.191557933209</v>
      </c>
      <c r="C65" s="7">
        <f>nM!C65*200</f>
        <v>77.206393824214317</v>
      </c>
      <c r="D65" s="7">
        <f>nM!D65*200</f>
        <v>1130.9222320164642</v>
      </c>
      <c r="E65" s="7">
        <f>nM!E65*200</f>
        <v>88.501399860807012</v>
      </c>
    </row>
    <row r="66" spans="1:5" x14ac:dyDescent="0.2">
      <c r="A66" s="4" t="s">
        <v>72</v>
      </c>
      <c r="B66" s="7">
        <f>nM!B66*200</f>
        <v>7244.997839368004</v>
      </c>
      <c r="C66" s="7">
        <f>nM!C66*200</f>
        <v>126.71766246679634</v>
      </c>
      <c r="D66" s="7">
        <f>nM!D66*200</f>
        <v>292.84484759096682</v>
      </c>
      <c r="E66" s="7">
        <f>nM!E66*200</f>
        <v>30.97474937159561</v>
      </c>
    </row>
    <row r="67" spans="1:5" x14ac:dyDescent="0.2">
      <c r="A67" s="4" t="s">
        <v>73</v>
      </c>
      <c r="B67" s="7">
        <f>nM!B67*200</f>
        <v>5303.352618028528</v>
      </c>
      <c r="C67" s="7">
        <f>nM!C67*200</f>
        <v>213.11586700530262</v>
      </c>
      <c r="D67" s="7">
        <f>nM!D67*200</f>
        <v>280.59157418644753</v>
      </c>
      <c r="E67" s="7">
        <f>nM!E67*200</f>
        <v>102.67062243208184</v>
      </c>
    </row>
    <row r="68" spans="1:5" x14ac:dyDescent="0.2">
      <c r="A68" s="4" t="s">
        <v>74</v>
      </c>
      <c r="B68" s="7">
        <f>nM!B68*200</f>
        <v>13668.767859552423</v>
      </c>
      <c r="C68" s="7">
        <f>nM!C68*200</f>
        <v>21.040870381226014</v>
      </c>
      <c r="D68" s="7">
        <f>nM!D68*200</f>
        <v>323.25731504453643</v>
      </c>
      <c r="E68" s="7">
        <f>nM!E68*200</f>
        <v>1.3698630136986301</v>
      </c>
    </row>
    <row r="69" spans="1:5" x14ac:dyDescent="0.2">
      <c r="A69" s="4" t="s">
        <v>75</v>
      </c>
      <c r="B69" s="7">
        <f>nM!B69*200</f>
        <v>19761.288762801098</v>
      </c>
      <c r="C69" s="7">
        <f>nM!C69*200</f>
        <v>195.49716775895754</v>
      </c>
      <c r="D69" s="7">
        <f>nM!D69*200</f>
        <v>754.84261916561502</v>
      </c>
      <c r="E69" s="7">
        <f>nM!E69*200</f>
        <v>148.37394082381076</v>
      </c>
    </row>
    <row r="70" spans="1:5" x14ac:dyDescent="0.2">
      <c r="A70" s="4" t="s">
        <v>76</v>
      </c>
      <c r="B70" s="7">
        <f>nM!B70*200</f>
        <v>38988.808673379426</v>
      </c>
      <c r="C70" s="7">
        <f>nM!C70*200</f>
        <v>239.08929330048582</v>
      </c>
      <c r="D70" s="7">
        <f>nM!D70*200</f>
        <v>334.13382492980276</v>
      </c>
      <c r="E70" s="7">
        <f>nM!E70*200</f>
        <v>199.8224624207532</v>
      </c>
    </row>
    <row r="71" spans="1:5" x14ac:dyDescent="0.2">
      <c r="A71" s="4" t="s">
        <v>77</v>
      </c>
      <c r="B71" s="7">
        <f>nM!B71*200</f>
        <v>17218.771563410242</v>
      </c>
      <c r="C71" s="7">
        <f>nM!C71*200</f>
        <v>515.5218346234044</v>
      </c>
      <c r="D71" s="7">
        <f>nM!D71*200</f>
        <v>1426.6935677287709</v>
      </c>
      <c r="E71" s="7">
        <f>nM!E71*200</f>
        <v>2296.6135293450693</v>
      </c>
    </row>
    <row r="72" spans="1:5" x14ac:dyDescent="0.2">
      <c r="A72" s="4" t="s">
        <v>78</v>
      </c>
      <c r="B72" s="7">
        <f>nM!B72*200</f>
        <v>15699.397326814704</v>
      </c>
      <c r="C72" s="7">
        <f>nM!C72*200</f>
        <v>77.206393824214317</v>
      </c>
      <c r="D72" s="7">
        <f>nM!D72*200</f>
        <v>437.60905222910731</v>
      </c>
      <c r="E72" s="7">
        <f>nM!E72*200</f>
        <v>361.91932162713749</v>
      </c>
    </row>
    <row r="73" spans="1:5" x14ac:dyDescent="0.2">
      <c r="A73" s="4" t="s">
        <v>79</v>
      </c>
      <c r="B73" s="7">
        <f>nM!B73*200</f>
        <v>18401.403736104428</v>
      </c>
      <c r="C73" s="7">
        <f>nM!C73*200</f>
        <v>342.22922745604615</v>
      </c>
      <c r="D73" s="7">
        <f>nM!D73*200</f>
        <v>1176.4222621576585</v>
      </c>
      <c r="E73" s="7">
        <f>nM!E73*200</f>
        <v>0</v>
      </c>
    </row>
    <row r="74" spans="1:5" x14ac:dyDescent="0.2">
      <c r="A74" s="4" t="s">
        <v>80</v>
      </c>
      <c r="B74" s="7">
        <f>nM!B74*200</f>
        <v>19565.284988211373</v>
      </c>
      <c r="C74" s="7">
        <f>nM!C74*200</f>
        <v>360.32694020349567</v>
      </c>
      <c r="D74" s="7">
        <f>nM!D74*200</f>
        <v>539.50315126397845</v>
      </c>
      <c r="E74" s="7">
        <f>nM!E74*200</f>
        <v>811.71494681175989</v>
      </c>
    </row>
    <row r="75" spans="1:5" x14ac:dyDescent="0.2">
      <c r="A75" s="4" t="s">
        <v>81</v>
      </c>
      <c r="B75" s="7">
        <f>nM!B75*200</f>
        <v>21862.32952435928</v>
      </c>
      <c r="C75" s="7">
        <f>nM!C75*200</f>
        <v>123.96068966141058</v>
      </c>
      <c r="D75" s="7">
        <f>nM!D75*200</f>
        <v>237.25606247461113</v>
      </c>
      <c r="E75" s="7">
        <f>nM!E75*200</f>
        <v>29.61060336457928</v>
      </c>
    </row>
    <row r="76" spans="1:5" x14ac:dyDescent="0.2">
      <c r="A76" s="4" t="s">
        <v>82</v>
      </c>
      <c r="B76" s="7">
        <f>nM!B76*200</f>
        <v>16177.980355183869</v>
      </c>
      <c r="C76" s="7">
        <f>nM!C76*200</f>
        <v>61.31106796887218</v>
      </c>
      <c r="D76" s="7">
        <f>nM!D76*200</f>
        <v>483.74353785960886</v>
      </c>
      <c r="E76" s="7">
        <f>nM!E76*200</f>
        <v>21.276633091938766</v>
      </c>
    </row>
    <row r="77" spans="1:5" x14ac:dyDescent="0.2">
      <c r="A77" s="4" t="s">
        <v>83</v>
      </c>
      <c r="B77" s="7">
        <f>nM!B77*200</f>
        <v>15582.42360298488</v>
      </c>
      <c r="C77" s="7">
        <f>nM!C77*200</f>
        <v>54.496944887502906</v>
      </c>
      <c r="D77" s="7">
        <f>nM!D77*200</f>
        <v>538.64103128128124</v>
      </c>
      <c r="E77" s="7">
        <f>nM!E77*200</f>
        <v>39.04224555193278</v>
      </c>
    </row>
    <row r="78" spans="1:5" x14ac:dyDescent="0.2">
      <c r="A78" s="4" t="s">
        <v>84</v>
      </c>
      <c r="B78" s="7">
        <f>nM!B78*200</f>
        <v>13068.638197952887</v>
      </c>
      <c r="C78" s="7">
        <f>nM!C78*200</f>
        <v>69.723013897957543</v>
      </c>
      <c r="D78" s="7">
        <f>nM!D78*200</f>
        <v>458.10620871540448</v>
      </c>
      <c r="E78" s="7">
        <f>nM!E78*200</f>
        <v>4.8241183482460803</v>
      </c>
    </row>
    <row r="79" spans="1:5" x14ac:dyDescent="0.2">
      <c r="A79" s="4" t="s">
        <v>85</v>
      </c>
      <c r="B79" s="7">
        <f>nM!B79*200</f>
        <v>27441.354821947374</v>
      </c>
      <c r="C79" s="7">
        <f>nM!C79*200</f>
        <v>851.55493781827079</v>
      </c>
      <c r="D79" s="7">
        <f>nM!D79*200</f>
        <v>424.38109974326119</v>
      </c>
      <c r="E79" s="7">
        <f>nM!E79*200</f>
        <v>75.342709419228413</v>
      </c>
    </row>
    <row r="80" spans="1:5" x14ac:dyDescent="0.2">
      <c r="A80" s="4" t="s">
        <v>86</v>
      </c>
      <c r="B80" s="7">
        <f>nM!B80*200</f>
        <v>4411.5018109565244</v>
      </c>
      <c r="C80" s="7">
        <f>nM!C80*200</f>
        <v>56.208177010960959</v>
      </c>
      <c r="D80" s="7">
        <f>nM!D80*200</f>
        <v>187.99088867036289</v>
      </c>
      <c r="E80" s="7">
        <f>nM!E80*200</f>
        <v>37.7103635664092</v>
      </c>
    </row>
    <row r="81" spans="1:5" x14ac:dyDescent="0.2">
      <c r="A81" s="4" t="s">
        <v>87</v>
      </c>
      <c r="B81" s="7">
        <f>nM!B81*200</f>
        <v>12807.490690812676</v>
      </c>
      <c r="C81" s="7">
        <f>nM!C81*200</f>
        <v>120.01132761853994</v>
      </c>
      <c r="D81" s="7">
        <f>nM!D81*200</f>
        <v>341.36490648074903</v>
      </c>
      <c r="E81" s="7">
        <f>nM!E81*200</f>
        <v>22.217077850697795</v>
      </c>
    </row>
    <row r="82" spans="1:5" x14ac:dyDescent="0.2">
      <c r="A82" s="4" t="s">
        <v>88</v>
      </c>
      <c r="B82" s="7">
        <f>nM!B82*200</f>
        <v>18242.286466046167</v>
      </c>
      <c r="C82" s="7">
        <f>nM!C82*200</f>
        <v>141.97120263400188</v>
      </c>
      <c r="D82" s="7">
        <f>nM!D82*200</f>
        <v>529.43634185214455</v>
      </c>
      <c r="E82" s="7">
        <f>nM!E82*200</f>
        <v>36.819800649687991</v>
      </c>
    </row>
    <row r="83" spans="1:5" x14ac:dyDescent="0.2">
      <c r="A83" s="4" t="s">
        <v>89</v>
      </c>
      <c r="B83" s="7">
        <f>nM!B83*200</f>
        <v>33774.3032700658</v>
      </c>
      <c r="C83" s="7">
        <f>nM!C83*200</f>
        <v>884.26091336839329</v>
      </c>
      <c r="D83" s="7">
        <f>nM!D83*200</f>
        <v>1206.9214238880263</v>
      </c>
      <c r="E83" s="7">
        <f>nM!E83*200</f>
        <v>57350.651161612426</v>
      </c>
    </row>
    <row r="84" spans="1:5" x14ac:dyDescent="0.2">
      <c r="A84" s="4" t="s">
        <v>90</v>
      </c>
      <c r="B84" s="7">
        <f>nM!B84*200</f>
        <v>22701.318293611788</v>
      </c>
      <c r="C84" s="7">
        <f>nM!C84*200</f>
        <v>606.90555262261171</v>
      </c>
      <c r="D84" s="7">
        <f>nM!D84*200</f>
        <v>333.22883238163968</v>
      </c>
      <c r="E84" s="7">
        <f>nM!E84*200</f>
        <v>99.047133828634443</v>
      </c>
    </row>
    <row r="85" spans="1:5" x14ac:dyDescent="0.2">
      <c r="A85" s="4" t="s">
        <v>91</v>
      </c>
      <c r="B85" s="7">
        <f>nM!B85*200</f>
        <v>14895.20189222348</v>
      </c>
      <c r="C85" s="7">
        <f>nM!C85*200</f>
        <v>303.57493844386357</v>
      </c>
      <c r="D85" s="7">
        <f>nM!D85*200</f>
        <v>1255.8230440238369</v>
      </c>
      <c r="E85" s="7">
        <f>nM!E85*200</f>
        <v>0</v>
      </c>
    </row>
    <row r="86" spans="1:5" x14ac:dyDescent="0.2">
      <c r="A86" s="4" t="s">
        <v>92</v>
      </c>
      <c r="B86" s="7">
        <f>nM!B86*200</f>
        <v>10545.334550566913</v>
      </c>
      <c r="C86" s="7">
        <f>nM!C86*200</f>
        <v>14.314634758487971</v>
      </c>
      <c r="D86" s="7">
        <f>nM!D86*200</f>
        <v>772.32049283972412</v>
      </c>
      <c r="E86" s="7">
        <f>nM!E86*200</f>
        <v>43.88794052166849</v>
      </c>
    </row>
    <row r="87" spans="1:5" x14ac:dyDescent="0.2">
      <c r="A87" s="4" t="s">
        <v>93</v>
      </c>
      <c r="B87" s="7">
        <f>nM!B87*200</f>
        <v>13855.084516409619</v>
      </c>
      <c r="C87" s="7">
        <f>nM!C87*200</f>
        <v>954.76578974858319</v>
      </c>
      <c r="D87" s="7">
        <f>nM!D87*200</f>
        <v>170.96679289159155</v>
      </c>
      <c r="E87" s="7">
        <f>nM!E87*200</f>
        <v>524.90022526835526</v>
      </c>
    </row>
    <row r="88" spans="1:5" x14ac:dyDescent="0.2">
      <c r="A88" s="4" t="s">
        <v>94</v>
      </c>
      <c r="B88" s="7">
        <f>nM!B88*200</f>
        <v>18110.41486912399</v>
      </c>
      <c r="C88" s="7">
        <f>nM!C88*200</f>
        <v>126.71766246679634</v>
      </c>
      <c r="D88" s="7">
        <f>nM!D88*200</f>
        <v>1427.4748151030115</v>
      </c>
      <c r="E88" s="7">
        <f>nM!E88*200</f>
        <v>234.47301166149882</v>
      </c>
    </row>
    <row r="89" spans="1:5" x14ac:dyDescent="0.2">
      <c r="A89" s="4" t="s">
        <v>95</v>
      </c>
      <c r="B89" s="7">
        <f>nM!B89*200</f>
        <v>17318.069730015632</v>
      </c>
      <c r="C89" s="7">
        <f>nM!C89*200</f>
        <v>60.46366517400741</v>
      </c>
      <c r="D89" s="7">
        <f>nM!D89*200</f>
        <v>633.25679660672256</v>
      </c>
      <c r="E89" s="7">
        <f>nM!E89*200</f>
        <v>48.246378002755158</v>
      </c>
    </row>
    <row r="90" spans="1:5" x14ac:dyDescent="0.2">
      <c r="A90" s="4" t="s">
        <v>96</v>
      </c>
      <c r="B90" s="7">
        <f>nM!B90*200</f>
        <v>5562.9121172073137</v>
      </c>
      <c r="C90" s="7">
        <f>nM!C90*200</f>
        <v>13.823230499680209</v>
      </c>
      <c r="D90" s="7">
        <f>nM!D90*200</f>
        <v>438.7828964529678</v>
      </c>
      <c r="E90" s="7">
        <f>nM!E90*200</f>
        <v>0</v>
      </c>
    </row>
    <row r="91" spans="1:5" x14ac:dyDescent="0.2">
      <c r="A91" s="4" t="s">
        <v>97</v>
      </c>
      <c r="B91" s="7">
        <f>nM!B91*200</f>
        <v>28056.663860757919</v>
      </c>
      <c r="C91" s="7">
        <f>nM!C91*200</f>
        <v>151.6613647502225</v>
      </c>
      <c r="D91" s="7">
        <f>nM!D91*200</f>
        <v>896.87924249304308</v>
      </c>
      <c r="E91" s="7">
        <f>nM!E91*200</f>
        <v>53.424667873999397</v>
      </c>
    </row>
    <row r="92" spans="1:5" x14ac:dyDescent="0.2">
      <c r="A92" s="4" t="s">
        <v>98</v>
      </c>
      <c r="B92" s="7">
        <f>nM!B92*200</f>
        <v>13855.329180303866</v>
      </c>
      <c r="C92" s="7">
        <f>nM!C92*200</f>
        <v>57.914153150849934</v>
      </c>
      <c r="D92" s="7">
        <f>nM!D92*200</f>
        <v>567.30472343906422</v>
      </c>
      <c r="E92" s="7">
        <f>nM!E92*200</f>
        <v>14.06914971888315</v>
      </c>
    </row>
    <row r="93" spans="1:5" x14ac:dyDescent="0.2">
      <c r="A93" s="4" t="s">
        <v>99</v>
      </c>
      <c r="B93" s="7">
        <f>nM!B93*200</f>
        <v>12625.354882414713</v>
      </c>
      <c r="C93" s="7">
        <f>nM!C93*200</f>
        <v>188.70755799953395</v>
      </c>
      <c r="D93" s="7">
        <f>nM!D93*200</f>
        <v>608.32637889001319</v>
      </c>
      <c r="E93" s="7">
        <f>nM!E93*200</f>
        <v>82.770705280029134</v>
      </c>
    </row>
    <row r="94" spans="1:5" x14ac:dyDescent="0.2">
      <c r="A94" s="4" t="s">
        <v>100</v>
      </c>
      <c r="B94" s="7">
        <f>nM!B94*200</f>
        <v>13499.121291510604</v>
      </c>
      <c r="C94" s="7">
        <f>nM!C94*200</f>
        <v>81.331842264950325</v>
      </c>
      <c r="D94" s="7">
        <f>nM!D94*200</f>
        <v>1325.0143097807527</v>
      </c>
      <c r="E94" s="7">
        <f>nM!E94*200</f>
        <v>2.5706772062954997</v>
      </c>
    </row>
    <row r="95" spans="1:5" x14ac:dyDescent="0.2">
      <c r="A95" s="4" t="s">
        <v>101</v>
      </c>
      <c r="B95" s="7">
        <f>nM!B95*200</f>
        <v>26407.592281169433</v>
      </c>
      <c r="C95" s="7">
        <f>nM!C95*200</f>
        <v>242.40743054501186</v>
      </c>
      <c r="D95" s="7">
        <f>nM!D95*200</f>
        <v>1145.8428764684445</v>
      </c>
      <c r="E95" s="7">
        <f>nM!E95*200</f>
        <v>29355.180030636679</v>
      </c>
    </row>
    <row r="96" spans="1:5" x14ac:dyDescent="0.2">
      <c r="A96" s="4" t="s">
        <v>102</v>
      </c>
      <c r="B96" s="7">
        <f>nM!B96*200</f>
        <v>18899.740907584801</v>
      </c>
      <c r="C96" s="7">
        <f>nM!C96*200</f>
        <v>190.59600402634396</v>
      </c>
      <c r="D96" s="7">
        <f>nM!D96*200</f>
        <v>777.0298578690672</v>
      </c>
      <c r="E96" s="7">
        <f>nM!E96*200</f>
        <v>29.61060336457928</v>
      </c>
    </row>
    <row r="97" spans="1:5" x14ac:dyDescent="0.2">
      <c r="A97" s="4" t="s">
        <v>103</v>
      </c>
      <c r="B97" s="7">
        <f>nM!B97*200</f>
        <v>3632.507347570428</v>
      </c>
      <c r="C97" s="7">
        <f>nM!C97*200</f>
        <v>21.040870381226014</v>
      </c>
      <c r="D97" s="7">
        <f>nM!D97*200</f>
        <v>508.66595203708414</v>
      </c>
      <c r="E97" s="7">
        <f>nM!E97*200</f>
        <v>4.8241183482460803</v>
      </c>
    </row>
    <row r="98" spans="1:5" x14ac:dyDescent="0.2">
      <c r="A98" s="4" t="s">
        <v>104</v>
      </c>
      <c r="B98" s="7">
        <f>nM!B98*200</f>
        <v>35994.279077127234</v>
      </c>
      <c r="C98" s="7">
        <f>nM!C98*200</f>
        <v>148.95460562276068</v>
      </c>
      <c r="D98" s="7">
        <f>nM!D98*200</f>
        <v>1550.9028268518705</v>
      </c>
      <c r="E98" s="7">
        <f>nM!E98*200</f>
        <v>98.240106456248</v>
      </c>
    </row>
    <row r="99" spans="1:5" x14ac:dyDescent="0.2">
      <c r="A99" s="4" t="s">
        <v>105</v>
      </c>
      <c r="B99" s="7">
        <f>nM!B99*200</f>
        <v>10161.814257495515</v>
      </c>
      <c r="C99" s="7">
        <f>nM!C99*200</f>
        <v>647.06425521814913</v>
      </c>
      <c r="D99" s="7">
        <f>nM!D99*200</f>
        <v>311.73620730912404</v>
      </c>
      <c r="E99" s="7">
        <f>nM!E99*200</f>
        <v>410.07568843470165</v>
      </c>
    </row>
    <row r="100" spans="1:5" x14ac:dyDescent="0.2">
      <c r="A100" s="4" t="s">
        <v>106</v>
      </c>
      <c r="B100" s="7">
        <f>nM!B100*200</f>
        <v>14446.156652995191</v>
      </c>
      <c r="C100" s="7">
        <f>nM!C100*200</f>
        <v>51.057901129239866</v>
      </c>
      <c r="D100" s="7">
        <f>nM!D100*200</f>
        <v>97.105341929372855</v>
      </c>
      <c r="E100" s="7">
        <f>nM!E100*200</f>
        <v>52.565277674704433</v>
      </c>
    </row>
    <row r="101" spans="1:5" x14ac:dyDescent="0.2">
      <c r="A101" s="4" t="s">
        <v>107</v>
      </c>
      <c r="B101" s="7">
        <f>nM!B101*200</f>
        <v>12265.977008623393</v>
      </c>
      <c r="C101" s="7">
        <f>nM!C101*200</f>
        <v>64.689035312023719</v>
      </c>
      <c r="D101" s="7">
        <f>nM!D101*200</f>
        <v>2510.3831569486501</v>
      </c>
      <c r="E101" s="7">
        <f>nM!E101*200</f>
        <v>35.032054294444954</v>
      </c>
    </row>
    <row r="102" spans="1:5" x14ac:dyDescent="0.2">
      <c r="A102" s="4" t="s">
        <v>108</v>
      </c>
      <c r="B102" s="7">
        <f>nM!B102*200</f>
        <v>8350.5446773171207</v>
      </c>
      <c r="C102" s="7">
        <f>nM!C102*200</f>
        <v>190.21846684722533</v>
      </c>
      <c r="D102" s="7">
        <f>nM!D102*200</f>
        <v>64.349866841349197</v>
      </c>
      <c r="E102" s="7">
        <f>nM!E102*200</f>
        <v>0</v>
      </c>
    </row>
    <row r="103" spans="1:5" x14ac:dyDescent="0.2">
      <c r="A103" s="4" t="s">
        <v>109</v>
      </c>
      <c r="B103" s="7">
        <f>nM!B103*200</f>
        <v>10661.47029271192</v>
      </c>
      <c r="C103" s="7">
        <f>nM!C103*200</f>
        <v>283.3378556972425</v>
      </c>
      <c r="D103" s="7">
        <f>nM!D103*200</f>
        <v>272.59795598931123</v>
      </c>
      <c r="E103" s="7">
        <f>nM!E103*200</f>
        <v>95.814969322985078</v>
      </c>
    </row>
    <row r="104" spans="1:5" x14ac:dyDescent="0.2">
      <c r="A104" s="4" t="s">
        <v>110</v>
      </c>
      <c r="B104" s="7">
        <f>nM!B104*200</f>
        <v>14738.218276010133</v>
      </c>
      <c r="C104" s="7">
        <f>nM!C104*200</f>
        <v>173.14791054824499</v>
      </c>
      <c r="D104" s="7">
        <f>nM!D104*200</f>
        <v>279.97750631860964</v>
      </c>
      <c r="E104" s="7">
        <f>nM!E104*200</f>
        <v>99.853496423231846</v>
      </c>
    </row>
    <row r="105" spans="1:5" x14ac:dyDescent="0.2">
      <c r="A105" s="4" t="s">
        <v>111</v>
      </c>
      <c r="B105" s="7">
        <f>nM!B105*200</f>
        <v>16333.498584805184</v>
      </c>
      <c r="C105" s="7">
        <f>nM!C105*200</f>
        <v>96.826189095608882</v>
      </c>
      <c r="D105" s="7">
        <f>nM!D105*200</f>
        <v>904.51844969011154</v>
      </c>
      <c r="E105" s="7">
        <f>nM!E105*200</f>
        <v>14.559694556596659</v>
      </c>
    </row>
    <row r="106" spans="1:5" x14ac:dyDescent="0.2">
      <c r="A106" s="4" t="s">
        <v>112</v>
      </c>
      <c r="B106" s="7">
        <f>nM!B106*200</f>
        <v>7898.6182474057587</v>
      </c>
      <c r="C106" s="7">
        <f>nM!C106*200</f>
        <v>66.371289402590776</v>
      </c>
      <c r="D106" s="7">
        <f>nM!D106*200</f>
        <v>311.43244458592744</v>
      </c>
      <c r="E106" s="7">
        <f>nM!E106*200</f>
        <v>33.235024493321319</v>
      </c>
    </row>
    <row r="108" spans="1:5" x14ac:dyDescent="0.2">
      <c r="A108" s="4"/>
    </row>
    <row r="109" spans="1:5" x14ac:dyDescent="0.2">
      <c r="A109" s="4"/>
    </row>
    <row r="110" spans="1:5" x14ac:dyDescent="0.2">
      <c r="A11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"/>
  <sheetViews>
    <sheetView workbookViewId="0">
      <selection activeCell="B1" sqref="B1:E1"/>
    </sheetView>
  </sheetViews>
  <sheetFormatPr baseColWidth="10" defaultColWidth="11" defaultRowHeight="16" x14ac:dyDescent="0.2"/>
  <cols>
    <col min="7" max="8" width="12.1640625" bestFit="1" customWidth="1"/>
  </cols>
  <sheetData>
    <row r="1" spans="1:9" ht="51" x14ac:dyDescent="0.2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2" t="s">
        <v>7</v>
      </c>
      <c r="I1" s="4"/>
    </row>
    <row r="2" spans="1:9" x14ac:dyDescent="0.2">
      <c r="A2" s="6" t="s">
        <v>8</v>
      </c>
      <c r="B2">
        <v>9.8554497842852397E-5</v>
      </c>
      <c r="C2">
        <v>7.6034599556708189E-8</v>
      </c>
      <c r="D2">
        <v>2.4303983111062226E-6</v>
      </c>
      <c r="E2">
        <v>2.7120575789160717E-7</v>
      </c>
      <c r="F2">
        <v>4.3319400854421518E-5</v>
      </c>
      <c r="G2">
        <v>1.0848162278995979E-4</v>
      </c>
      <c r="H2">
        <v>5.7119575422716095E-5</v>
      </c>
    </row>
    <row r="3" spans="1:9" x14ac:dyDescent="0.2">
      <c r="A3" s="4" t="s">
        <v>9</v>
      </c>
      <c r="B3">
        <v>1.2769537736557143E-4</v>
      </c>
      <c r="C3">
        <v>4.4129998888151809E-8</v>
      </c>
      <c r="D3">
        <v>2.4613402297188982E-6</v>
      </c>
      <c r="E3">
        <v>1.215749779302817E-7</v>
      </c>
      <c r="F3">
        <v>1.6138574589547929E-5</v>
      </c>
      <c r="G3">
        <v>4.583136343107657E-5</v>
      </c>
      <c r="H3">
        <v>2.4474703022210471E-5</v>
      </c>
    </row>
    <row r="4" spans="1:9" x14ac:dyDescent="0.2">
      <c r="A4" s="6" t="s">
        <v>10</v>
      </c>
      <c r="B4">
        <v>6.9898678000715386E-5</v>
      </c>
      <c r="C4">
        <v>9.8443857428296878E-8</v>
      </c>
      <c r="D4">
        <v>2.6145225659175995E-5</v>
      </c>
      <c r="E4">
        <v>4.4129998888151809E-8</v>
      </c>
      <c r="F4">
        <v>3.793470588801884E-5</v>
      </c>
      <c r="G4">
        <v>8.3038715944981631E-5</v>
      </c>
      <c r="H4">
        <v>4.6961295411446044E-5</v>
      </c>
    </row>
    <row r="5" spans="1:9" x14ac:dyDescent="0.2">
      <c r="A5" s="4" t="s">
        <v>11</v>
      </c>
      <c r="B5">
        <v>1.4513987746234526E-4</v>
      </c>
      <c r="C5">
        <v>1.6961566886392709E-7</v>
      </c>
      <c r="D5">
        <v>2.538925989959018E-6</v>
      </c>
      <c r="E5">
        <v>6.5145313589588337E-8</v>
      </c>
      <c r="F5">
        <v>6.331727674842938E-5</v>
      </c>
      <c r="G5">
        <v>5.7798414449083024E-4</v>
      </c>
      <c r="H5">
        <v>8.2068211136049305E-5</v>
      </c>
    </row>
    <row r="6" spans="1:9" x14ac:dyDescent="0.2">
      <c r="A6" s="6" t="s">
        <v>12</v>
      </c>
      <c r="B6">
        <v>8.4888427828804384E-5</v>
      </c>
      <c r="C6">
        <v>8.7140977939992175E-8</v>
      </c>
      <c r="D6">
        <v>1.1454778974530731E-7</v>
      </c>
      <c r="E6">
        <v>2.7120575789160717E-7</v>
      </c>
      <c r="F6">
        <v>9.2432111777064061E-6</v>
      </c>
      <c r="G6">
        <v>1.8608310527958477E-4</v>
      </c>
      <c r="H6">
        <v>1.6571121467468578E-5</v>
      </c>
    </row>
    <row r="7" spans="1:9" x14ac:dyDescent="0.2">
      <c r="A7" s="4" t="s">
        <v>13</v>
      </c>
      <c r="B7">
        <v>7.161413173557649E-5</v>
      </c>
      <c r="C7">
        <v>1.0992649298059386E-7</v>
      </c>
      <c r="D7">
        <v>5.447275360513935E-7</v>
      </c>
      <c r="E7">
        <v>1.3337756340207015E-7</v>
      </c>
      <c r="F7">
        <v>2.3684426074347901E-5</v>
      </c>
      <c r="G7">
        <v>7.0442322539569191E-5</v>
      </c>
      <c r="H7">
        <v>3.1105004736754393E-5</v>
      </c>
    </row>
    <row r="8" spans="1:9" x14ac:dyDescent="0.2">
      <c r="A8" s="6" t="s">
        <v>14</v>
      </c>
      <c r="B8">
        <v>8.9854464009233892E-5</v>
      </c>
      <c r="C8">
        <v>3.4084470901016495E-8</v>
      </c>
      <c r="D8">
        <v>9.1144205297779974E-7</v>
      </c>
      <c r="E8">
        <v>1.5740610017010451E-7</v>
      </c>
      <c r="F8">
        <v>1.9315761727164526E-5</v>
      </c>
      <c r="G8">
        <v>7.5532154253564181E-5</v>
      </c>
      <c r="H8">
        <v>2.7855856842009176E-5</v>
      </c>
    </row>
    <row r="9" spans="1:9" x14ac:dyDescent="0.2">
      <c r="A9" s="4" t="s">
        <v>15</v>
      </c>
      <c r="B9">
        <v>4.3793940087696001E-5</v>
      </c>
      <c r="C9">
        <v>8.7140977939992175E-8</v>
      </c>
      <c r="D9">
        <v>2.3840859431075309E-6</v>
      </c>
      <c r="E9">
        <v>6.5145313589588337E-8</v>
      </c>
      <c r="F9">
        <v>9.0566966941827212E-6</v>
      </c>
      <c r="G9">
        <v>2.4352892811580922E-5</v>
      </c>
      <c r="H9">
        <v>1.2487106494803347E-5</v>
      </c>
    </row>
    <row r="10" spans="1:9" x14ac:dyDescent="0.2">
      <c r="A10" s="6" t="s">
        <v>16</v>
      </c>
      <c r="B10">
        <v>6.7301606818964989E-5</v>
      </c>
      <c r="C10">
        <v>6.5145313589588337E-8</v>
      </c>
      <c r="D10">
        <v>8.1744662444335392E-7</v>
      </c>
      <c r="E10">
        <v>1.4532418138938481E-7</v>
      </c>
      <c r="F10">
        <v>1.2265002634930768E-5</v>
      </c>
      <c r="G10">
        <v>3.2747397367235264E-5</v>
      </c>
      <c r="H10">
        <v>2.1335394930061339E-5</v>
      </c>
    </row>
    <row r="11" spans="1:9" x14ac:dyDescent="0.2">
      <c r="A11" s="4" t="s">
        <v>17</v>
      </c>
      <c r="B11">
        <v>9.232277315922924E-5</v>
      </c>
      <c r="C11">
        <v>1.3337756340207015E-7</v>
      </c>
      <c r="D11">
        <v>4.3292761484604676E-7</v>
      </c>
      <c r="E11">
        <v>7.6034599556708189E-8</v>
      </c>
      <c r="F11">
        <v>1.4113064395807192E-5</v>
      </c>
      <c r="G11">
        <v>3.9426049689464184E-5</v>
      </c>
      <c r="H11">
        <v>2.2656392057840157E-5</v>
      </c>
    </row>
    <row r="12" spans="1:9" x14ac:dyDescent="0.2">
      <c r="A12" s="6" t="s">
        <v>18</v>
      </c>
      <c r="B12">
        <v>3.3749238572378885E-5</v>
      </c>
      <c r="C12">
        <v>3.4084470901016495E-8</v>
      </c>
      <c r="D12">
        <v>2.3291788618926266E-7</v>
      </c>
      <c r="E12">
        <v>2.4430636776138634E-8</v>
      </c>
      <c r="F12">
        <v>3.3764714791958109E-6</v>
      </c>
      <c r="G12">
        <v>7.4284327233667976E-6</v>
      </c>
      <c r="H12">
        <v>6.0990503026232647E-6</v>
      </c>
    </row>
    <row r="13" spans="1:9" x14ac:dyDescent="0.2">
      <c r="A13" s="4" t="s">
        <v>19</v>
      </c>
      <c r="B13">
        <v>2.2258866159786893E-4</v>
      </c>
      <c r="C13">
        <v>2.1960555879290476E-7</v>
      </c>
      <c r="D13">
        <v>2.8287569706976158E-6</v>
      </c>
      <c r="E13">
        <v>1.9439143948834635E-7</v>
      </c>
      <c r="F13">
        <v>7.6812068234276718E-5</v>
      </c>
      <c r="G13">
        <v>3.9173455844786084E-4</v>
      </c>
      <c r="H13">
        <v>1.0446285152724042E-4</v>
      </c>
    </row>
    <row r="14" spans="1:9" x14ac:dyDescent="0.2">
      <c r="A14" s="6" t="s">
        <v>20</v>
      </c>
      <c r="B14">
        <v>1.0284191993484644E-4</v>
      </c>
      <c r="C14">
        <v>2.0065545933595989E-7</v>
      </c>
      <c r="D14">
        <v>2.616835819016945E-6</v>
      </c>
      <c r="E14">
        <v>1.5279243441478005E-8</v>
      </c>
      <c r="F14">
        <v>4.0011731883532505E-5</v>
      </c>
      <c r="G14">
        <v>9.8989769814562624E-5</v>
      </c>
      <c r="H14">
        <v>5.8729434604251709E-5</v>
      </c>
    </row>
    <row r="15" spans="1:9" x14ac:dyDescent="0.2">
      <c r="A15" s="4" t="s">
        <v>21</v>
      </c>
      <c r="B15">
        <v>3.9305935845910698E-5</v>
      </c>
      <c r="C15">
        <v>4.4129998888151809E-8</v>
      </c>
      <c r="D15">
        <v>2.8995955151852715E-7</v>
      </c>
      <c r="E15">
        <v>5.4499120423010361E-8</v>
      </c>
      <c r="F15">
        <v>6.4788319847412484E-6</v>
      </c>
      <c r="G15">
        <v>1.4850493952420016E-5</v>
      </c>
      <c r="H15">
        <v>1.1905251771822187E-5</v>
      </c>
    </row>
    <row r="16" spans="1:9" x14ac:dyDescent="0.2">
      <c r="A16" s="6" t="s">
        <v>22</v>
      </c>
      <c r="B16">
        <v>1.0051163539564561E-5</v>
      </c>
      <c r="C16">
        <v>2.4430636776138634E-8</v>
      </c>
      <c r="D16">
        <v>2.4418817169778977E-7</v>
      </c>
      <c r="E16">
        <v>1.5279243441478005E-8</v>
      </c>
      <c r="F16">
        <v>6.0428293460748548E-7</v>
      </c>
      <c r="G16">
        <v>4.9527775308266716E-7</v>
      </c>
      <c r="H16">
        <v>8.6880104976616781E-7</v>
      </c>
    </row>
    <row r="17" spans="1:8" x14ac:dyDescent="0.2">
      <c r="A17" s="4" t="s">
        <v>23</v>
      </c>
      <c r="B17">
        <v>3.8919961699709239E-5</v>
      </c>
      <c r="C17">
        <v>1.215749779302817E-7</v>
      </c>
      <c r="D17">
        <v>3.6047395016798234E-7</v>
      </c>
      <c r="E17">
        <v>4.4129998888151809E-8</v>
      </c>
      <c r="F17">
        <v>1.007527809854797E-5</v>
      </c>
      <c r="G17">
        <v>8.2896378941468279E-6</v>
      </c>
      <c r="H17">
        <v>1.790709320684421E-5</v>
      </c>
    </row>
    <row r="18" spans="1:8" x14ac:dyDescent="0.2">
      <c r="A18" s="6" t="s">
        <v>24</v>
      </c>
      <c r="B18">
        <v>6.6167041770588418E-5</v>
      </c>
      <c r="C18">
        <v>1.0416363218969219E-7</v>
      </c>
      <c r="D18">
        <v>2.5552972051946112E-7</v>
      </c>
      <c r="E18">
        <v>5.4499120423010361E-8</v>
      </c>
      <c r="F18">
        <v>7.0670551072011961E-6</v>
      </c>
      <c r="G18">
        <v>2.205460094046674E-5</v>
      </c>
      <c r="H18">
        <v>1.4736711974791331E-5</v>
      </c>
    </row>
    <row r="19" spans="1:8" x14ac:dyDescent="0.2">
      <c r="A19" s="4" t="s">
        <v>25</v>
      </c>
      <c r="B19">
        <v>1.854174540972833E-4</v>
      </c>
      <c r="C19">
        <v>1.5740610017010451E-7</v>
      </c>
      <c r="D19">
        <v>3.5176139001935508E-5</v>
      </c>
      <c r="E19">
        <v>3.4084470901016495E-8</v>
      </c>
      <c r="F19">
        <v>7.2345334969075656E-5</v>
      </c>
      <c r="G19">
        <v>2.5150977583757818E-4</v>
      </c>
      <c r="H19">
        <v>9.4289210482888177E-5</v>
      </c>
    </row>
    <row r="20" spans="1:8" x14ac:dyDescent="0.2">
      <c r="A20" s="6" t="s">
        <v>26</v>
      </c>
      <c r="B20">
        <v>1.7285599317199605E-5</v>
      </c>
      <c r="C20">
        <v>1.5740610017010451E-7</v>
      </c>
      <c r="D20">
        <v>3.0738998184300492E-7</v>
      </c>
      <c r="E20">
        <v>2.4430636776138634E-8</v>
      </c>
      <c r="F20">
        <v>1.3480159655481814E-6</v>
      </c>
      <c r="G20">
        <v>1.5344676092276084E-6</v>
      </c>
      <c r="H20">
        <v>2.9613598427890382E-6</v>
      </c>
    </row>
    <row r="21" spans="1:8" x14ac:dyDescent="0.2">
      <c r="A21" s="4" t="s">
        <v>27</v>
      </c>
      <c r="B21">
        <v>2.5648390209318408E-5</v>
      </c>
      <c r="C21">
        <v>4.4129998888151809E-8</v>
      </c>
      <c r="D21">
        <v>9.4407458677451194E-8</v>
      </c>
      <c r="E21">
        <v>1.5279243441478005E-8</v>
      </c>
      <c r="F21">
        <v>1.6394268865945126E-6</v>
      </c>
      <c r="G21">
        <v>1.5135904516065571E-6</v>
      </c>
      <c r="H21">
        <v>2.5092989392475677E-6</v>
      </c>
    </row>
    <row r="22" spans="1:8" x14ac:dyDescent="0.2">
      <c r="A22" s="6" t="s">
        <v>28</v>
      </c>
      <c r="B22">
        <v>8.035883640463665E-5</v>
      </c>
      <c r="C22">
        <v>8.7140977939992175E-8</v>
      </c>
      <c r="D22">
        <v>2.2172135872864858E-7</v>
      </c>
      <c r="E22">
        <v>5.9789933860778257E-8</v>
      </c>
      <c r="F22">
        <v>1.9138889775391345E-5</v>
      </c>
      <c r="G22">
        <v>1.2960858239063498E-5</v>
      </c>
      <c r="H22">
        <v>2.8073000698994926E-5</v>
      </c>
    </row>
    <row r="23" spans="1:8" x14ac:dyDescent="0.2">
      <c r="A23" s="4" t="s">
        <v>29</v>
      </c>
      <c r="B23">
        <v>9.8890150561780935E-5</v>
      </c>
      <c r="C23">
        <v>6.5145313589588337E-8</v>
      </c>
      <c r="D23">
        <v>1.4573437372135213E-6</v>
      </c>
      <c r="E23">
        <v>4.4129998888151809E-8</v>
      </c>
      <c r="F23">
        <v>2.0055087357279515E-5</v>
      </c>
      <c r="G23">
        <v>2.5881381319645315E-5</v>
      </c>
      <c r="H23">
        <v>3.0601990615047742E-5</v>
      </c>
    </row>
    <row r="24" spans="1:8" x14ac:dyDescent="0.2">
      <c r="A24" s="6" t="s">
        <v>30</v>
      </c>
      <c r="B24">
        <v>2.2697951528203759E-4</v>
      </c>
      <c r="C24">
        <v>4.4761608721413557E-7</v>
      </c>
      <c r="D24">
        <v>1.1590769054650522E-6</v>
      </c>
      <c r="E24">
        <v>7.0561345389726278E-8</v>
      </c>
      <c r="F24">
        <v>1.0550276831779523E-4</v>
      </c>
      <c r="G24">
        <v>2.0268181392598108E-4</v>
      </c>
      <c r="H24">
        <v>1.2589657456819149E-4</v>
      </c>
    </row>
    <row r="25" spans="1:8" x14ac:dyDescent="0.2">
      <c r="A25" s="4" t="s">
        <v>31</v>
      </c>
      <c r="B25">
        <v>4.0609157842641603E-5</v>
      </c>
      <c r="C25">
        <v>7.6034599556708189E-8</v>
      </c>
      <c r="D25">
        <v>2.6694021538326702E-7</v>
      </c>
      <c r="E25">
        <v>7.6034599556708189E-8</v>
      </c>
      <c r="F25">
        <v>7.3249323539476028E-6</v>
      </c>
      <c r="G25">
        <v>6.5551591769025751E-6</v>
      </c>
      <c r="H25">
        <v>1.3380843877594989E-5</v>
      </c>
    </row>
    <row r="26" spans="1:8" x14ac:dyDescent="0.2">
      <c r="A26" s="6" t="s">
        <v>32</v>
      </c>
      <c r="B26">
        <v>2.4848357975873563E-5</v>
      </c>
      <c r="C26">
        <v>1.0992649298059386E-7</v>
      </c>
      <c r="D26">
        <v>8.4545901085478495E-8</v>
      </c>
      <c r="E26">
        <v>7.6034599556708189E-8</v>
      </c>
      <c r="F26">
        <v>1.9596826114886967E-6</v>
      </c>
      <c r="G26">
        <v>1.9380949202719835E-6</v>
      </c>
      <c r="H26">
        <v>3.3299866176176432E-6</v>
      </c>
    </row>
    <row r="27" spans="1:8" x14ac:dyDescent="0.2">
      <c r="A27" s="4" t="s">
        <v>33</v>
      </c>
      <c r="B27">
        <v>8.2092601588875001E-5</v>
      </c>
      <c r="C27">
        <v>4.6164930326992512E-7</v>
      </c>
      <c r="D27">
        <v>1.0756422252053401E-6</v>
      </c>
      <c r="E27">
        <v>9.8443857428296878E-8</v>
      </c>
      <c r="F27">
        <v>1.1850035471106348E-5</v>
      </c>
      <c r="G27">
        <v>2.7360394316143555E-5</v>
      </c>
      <c r="H27">
        <v>2.8259306188982604E-5</v>
      </c>
    </row>
    <row r="28" spans="1:8" x14ac:dyDescent="0.2">
      <c r="A28" s="6" t="s">
        <v>34</v>
      </c>
      <c r="B28">
        <v>1.0448730316823859E-4</v>
      </c>
      <c r="C28">
        <v>1.215749779302817E-7</v>
      </c>
      <c r="D28">
        <v>1.471771676065388E-6</v>
      </c>
      <c r="E28">
        <v>4.7574082561210733E-7</v>
      </c>
      <c r="F28">
        <v>1.8668321581465384E-5</v>
      </c>
      <c r="G28">
        <v>4.8395635732068801E-5</v>
      </c>
      <c r="H28">
        <v>2.9006193372238218E-5</v>
      </c>
    </row>
    <row r="29" spans="1:8" x14ac:dyDescent="0.2">
      <c r="A29" s="4" t="s">
        <v>35</v>
      </c>
      <c r="B29">
        <v>1.3101109553389592E-4</v>
      </c>
      <c r="C29">
        <v>9.8443857428296878E-8</v>
      </c>
      <c r="D29">
        <v>1.1033592591591882E-6</v>
      </c>
      <c r="E29">
        <v>2.0694621048201559E-7</v>
      </c>
      <c r="F29">
        <v>2.9162127144402486E-5</v>
      </c>
      <c r="G29">
        <v>1.0587450623777908E-4</v>
      </c>
      <c r="H29">
        <v>4.659531975928735E-5</v>
      </c>
    </row>
    <row r="30" spans="1:8" x14ac:dyDescent="0.2">
      <c r="A30" s="6" t="s">
        <v>36</v>
      </c>
      <c r="B30">
        <v>8.564661726935843E-5</v>
      </c>
      <c r="C30">
        <v>4.7574082561210733E-7</v>
      </c>
      <c r="D30">
        <v>3.2670853309375939E-6</v>
      </c>
      <c r="E30">
        <v>8.7140977939992175E-8</v>
      </c>
      <c r="F30">
        <v>1.8082377448836303E-5</v>
      </c>
      <c r="G30">
        <v>4.3154820999172333E-5</v>
      </c>
      <c r="H30">
        <v>3.0413649076702483E-5</v>
      </c>
    </row>
    <row r="31" spans="1:8" x14ac:dyDescent="0.2">
      <c r="A31" s="4" t="s">
        <v>37</v>
      </c>
      <c r="B31">
        <v>5.4622301874735827E-5</v>
      </c>
      <c r="C31">
        <v>2.9203067528827645E-8</v>
      </c>
      <c r="D31">
        <v>8.0413430888346023E-7</v>
      </c>
      <c r="E31">
        <v>4.4129998888151809E-8</v>
      </c>
      <c r="F31">
        <v>6.810452452738712E-6</v>
      </c>
      <c r="G31">
        <v>1.2292735901184112E-5</v>
      </c>
      <c r="H31">
        <v>9.269898211641494E-6</v>
      </c>
    </row>
    <row r="32" spans="1:8" x14ac:dyDescent="0.2">
      <c r="A32" s="4" t="s">
        <v>38</v>
      </c>
      <c r="B32">
        <v>8.8463664319766281E-5</v>
      </c>
      <c r="C32">
        <v>8.2753467542826295E-7</v>
      </c>
      <c r="D32">
        <v>4.4243071742043824E-6</v>
      </c>
      <c r="E32">
        <v>1.7516027147222478E-7</v>
      </c>
    </row>
    <row r="33" spans="1:5" x14ac:dyDescent="0.2">
      <c r="A33" s="4" t="s">
        <v>39</v>
      </c>
      <c r="B33">
        <v>7.0910287284849322E-5</v>
      </c>
      <c r="C33">
        <v>4.841309454780444E-7</v>
      </c>
      <c r="D33">
        <v>4.4024361844931862E-6</v>
      </c>
      <c r="E33">
        <v>6.2933909288800331E-8</v>
      </c>
    </row>
    <row r="34" spans="1:5" x14ac:dyDescent="0.2">
      <c r="A34" s="4" t="s">
        <v>40</v>
      </c>
      <c r="B34">
        <v>1.2267375568350428E-4</v>
      </c>
      <c r="C34">
        <v>5.2350625604805843E-6</v>
      </c>
      <c r="D34">
        <v>4.2517718262426061E-6</v>
      </c>
      <c r="E34">
        <v>2.412318900137758E-7</v>
      </c>
    </row>
    <row r="35" spans="1:5" x14ac:dyDescent="0.2">
      <c r="A35" s="4" t="s">
        <v>41</v>
      </c>
      <c r="B35">
        <v>9.2747275510222084E-5</v>
      </c>
      <c r="C35">
        <v>8.6764526226514009E-7</v>
      </c>
      <c r="D35">
        <v>6.9444056246663092E-6</v>
      </c>
      <c r="E35">
        <v>6.7884338978807646E-8</v>
      </c>
    </row>
    <row r="36" spans="1:5" x14ac:dyDescent="0.2">
      <c r="A36" s="4" t="s">
        <v>42</v>
      </c>
      <c r="B36">
        <v>8.8792988639743137E-5</v>
      </c>
      <c r="C36">
        <v>3.0513108042189738E-6</v>
      </c>
      <c r="D36">
        <v>1.2733950676105923E-6</v>
      </c>
      <c r="E36">
        <v>1.2970298200457281E-7</v>
      </c>
    </row>
    <row r="37" spans="1:5" x14ac:dyDescent="0.2">
      <c r="A37" s="4" t="s">
        <v>43</v>
      </c>
      <c r="B37">
        <v>3.4077470854670696E-5</v>
      </c>
      <c r="C37">
        <v>3.9842132274778437E-7</v>
      </c>
      <c r="D37">
        <v>2.6874566035563714E-6</v>
      </c>
      <c r="E37">
        <v>1.0066234221940111E-6</v>
      </c>
    </row>
    <row r="38" spans="1:5" x14ac:dyDescent="0.2">
      <c r="A38" s="4" t="s">
        <v>44</v>
      </c>
      <c r="B38">
        <v>1.5812841435703046E-5</v>
      </c>
      <c r="C38">
        <v>9.3339442529615822E-8</v>
      </c>
      <c r="D38">
        <v>1.2795940337898151E-6</v>
      </c>
      <c r="E38">
        <v>8.6478653884745026E-7</v>
      </c>
    </row>
    <row r="39" spans="1:5" x14ac:dyDescent="0.2">
      <c r="A39" s="4" t="s">
        <v>45</v>
      </c>
      <c r="B39">
        <v>7.3691091380050658E-5</v>
      </c>
      <c r="C39">
        <v>1.4691316983012889E-7</v>
      </c>
      <c r="D39">
        <v>4.9973920479895414E-6</v>
      </c>
      <c r="E39">
        <v>4.5065879510648619E-7</v>
      </c>
    </row>
    <row r="40" spans="1:5" x14ac:dyDescent="0.2">
      <c r="A40" s="4" t="s">
        <v>46</v>
      </c>
      <c r="B40">
        <v>5.1710811146106763E-5</v>
      </c>
      <c r="C40">
        <v>8.7145541217418764E-7</v>
      </c>
      <c r="D40">
        <v>7.4924424802731751E-7</v>
      </c>
      <c r="E40">
        <v>7.2798472782983286E-8</v>
      </c>
    </row>
    <row r="41" spans="1:5" x14ac:dyDescent="0.2">
      <c r="A41" s="4" t="s">
        <v>47</v>
      </c>
      <c r="B41">
        <v>6.6448536782030024E-5</v>
      </c>
      <c r="C41">
        <v>1.0056848443603685E-6</v>
      </c>
      <c r="D41">
        <v>1.1032321203534886E-6</v>
      </c>
      <c r="E41">
        <v>8.2529155000132379E-8</v>
      </c>
    </row>
    <row r="42" spans="1:5" x14ac:dyDescent="0.2">
      <c r="A42" s="4" t="s">
        <v>48</v>
      </c>
      <c r="B42">
        <v>1.9939964168616674E-5</v>
      </c>
      <c r="C42">
        <v>2.3797619163589867E-7</v>
      </c>
      <c r="D42">
        <v>4.2532004526413616E-7</v>
      </c>
      <c r="E42">
        <v>1.1342891562387341E-7</v>
      </c>
    </row>
    <row r="43" spans="1:5" x14ac:dyDescent="0.2">
      <c r="A43" s="4" t="s">
        <v>49</v>
      </c>
      <c r="B43">
        <v>5.605010953771279E-5</v>
      </c>
      <c r="C43">
        <v>1.0730418502143376E-6</v>
      </c>
      <c r="D43">
        <v>3.0671703174715363E-6</v>
      </c>
      <c r="E43">
        <v>5.0732126479360565E-7</v>
      </c>
    </row>
    <row r="44" spans="1:5" x14ac:dyDescent="0.2">
      <c r="A44" s="4" t="s">
        <v>50</v>
      </c>
      <c r="B44">
        <v>6.3069967383806526E-5</v>
      </c>
      <c r="C44">
        <v>4.1077181079369043E-7</v>
      </c>
      <c r="D44">
        <v>1.4351557336831504E-6</v>
      </c>
      <c r="E44">
        <v>1.343138143088297E-7</v>
      </c>
    </row>
    <row r="45" spans="1:5" x14ac:dyDescent="0.2">
      <c r="A45" s="4" t="s">
        <v>51</v>
      </c>
      <c r="B45">
        <v>2.9949069441019044E-5</v>
      </c>
      <c r="C45">
        <v>1.3546400253770457E-7</v>
      </c>
      <c r="D45">
        <v>7.9002325222453945E-7</v>
      </c>
      <c r="E45">
        <v>6.7884338978807646E-8</v>
      </c>
    </row>
    <row r="46" spans="1:5" x14ac:dyDescent="0.2">
      <c r="A46" s="4" t="s">
        <v>52</v>
      </c>
      <c r="B46">
        <v>8.3993410228768835E-5</v>
      </c>
      <c r="C46">
        <v>7.6795885358620739E-7</v>
      </c>
      <c r="D46">
        <v>2.3168088615780117E-6</v>
      </c>
      <c r="E46">
        <v>8.73503823294524E-8</v>
      </c>
    </row>
    <row r="47" spans="1:5" x14ac:dyDescent="0.2">
      <c r="A47" s="4" t="s">
        <v>53</v>
      </c>
      <c r="B47">
        <v>4.8884117042931853E-5</v>
      </c>
      <c r="C47">
        <v>2.0295164564988329E-7</v>
      </c>
      <c r="D47">
        <v>1.1956442437929843E-6</v>
      </c>
      <c r="E47">
        <v>1.571405185939301E-7</v>
      </c>
    </row>
    <row r="48" spans="1:5" x14ac:dyDescent="0.2">
      <c r="A48" s="4" t="s">
        <v>54</v>
      </c>
      <c r="B48">
        <v>8.4435984081115709E-5</v>
      </c>
      <c r="C48">
        <v>1.3548997332323186E-6</v>
      </c>
      <c r="D48">
        <v>3.1493156242763089E-6</v>
      </c>
      <c r="E48">
        <v>3.7485857397591706E-8</v>
      </c>
    </row>
    <row r="49" spans="1:5" x14ac:dyDescent="0.2">
      <c r="A49" s="4" t="s">
        <v>55</v>
      </c>
      <c r="B49">
        <v>1.2485514554271544E-4</v>
      </c>
      <c r="C49">
        <v>4.4261524297638604E-6</v>
      </c>
      <c r="D49">
        <v>1.0496237025156727E-6</v>
      </c>
      <c r="E49">
        <v>1.6567997255938232E-6</v>
      </c>
    </row>
    <row r="50" spans="1:5" x14ac:dyDescent="0.2">
      <c r="A50" s="4" t="s">
        <v>56</v>
      </c>
      <c r="B50">
        <v>1.378116824814679E-4</v>
      </c>
      <c r="C50">
        <v>2.2303827228509247E-6</v>
      </c>
      <c r="D50">
        <v>1.5738609664441262E-6</v>
      </c>
      <c r="E50">
        <v>2.4989223791679832E-7</v>
      </c>
    </row>
    <row r="51" spans="1:5" x14ac:dyDescent="0.2">
      <c r="A51" s="4" t="s">
        <v>57</v>
      </c>
      <c r="B51">
        <v>5.1884669355146464E-5</v>
      </c>
      <c r="C51">
        <v>4.719872123103672E-7</v>
      </c>
      <c r="D51">
        <v>6.1381475707971788E-7</v>
      </c>
      <c r="E51">
        <v>6.7884338978807646E-8</v>
      </c>
    </row>
    <row r="52" spans="1:5" x14ac:dyDescent="0.2">
      <c r="A52" s="4" t="s">
        <v>58</v>
      </c>
      <c r="B52">
        <v>4.0344209132836806E-5</v>
      </c>
      <c r="C52">
        <v>2.1395808300859098E-7</v>
      </c>
      <c r="D52">
        <v>2.2905310435770225E-6</v>
      </c>
      <c r="E52">
        <v>0</v>
      </c>
    </row>
    <row r="53" spans="1:5" x14ac:dyDescent="0.2">
      <c r="A53" s="4" t="s">
        <v>59</v>
      </c>
      <c r="B53">
        <v>3.0051588632730429E-5</v>
      </c>
      <c r="C53">
        <v>5.203812216630487E-7</v>
      </c>
      <c r="D53">
        <v>1.4794999556632972E-6</v>
      </c>
      <c r="E53">
        <v>3.0549664493183008E-7</v>
      </c>
    </row>
    <row r="54" spans="1:5" x14ac:dyDescent="0.2">
      <c r="A54" s="4" t="s">
        <v>60</v>
      </c>
      <c r="B54">
        <v>4.627785581000765E-5</v>
      </c>
      <c r="C54">
        <v>8.790706664686272E-7</v>
      </c>
      <c r="D54">
        <v>3.879610162062303E-6</v>
      </c>
      <c r="E54">
        <v>4.7826446866084357E-8</v>
      </c>
    </row>
    <row r="55" spans="1:5" x14ac:dyDescent="0.2">
      <c r="A55" s="4" t="s">
        <v>61</v>
      </c>
      <c r="B55">
        <v>7.2597355638353046E-5</v>
      </c>
      <c r="C55">
        <v>3.6051988172595157E-6</v>
      </c>
      <c r="D55">
        <v>1.1393469299498159E-6</v>
      </c>
      <c r="E55">
        <v>1.7516027147222478E-7</v>
      </c>
    </row>
    <row r="56" spans="1:5" x14ac:dyDescent="0.2">
      <c r="A56" s="4" t="s">
        <v>62</v>
      </c>
      <c r="B56">
        <v>8.6258988043276942E-5</v>
      </c>
      <c r="C56">
        <v>5.1234830440707191E-7</v>
      </c>
      <c r="D56">
        <v>1.2578842479280201E-6</v>
      </c>
      <c r="E56">
        <v>1.2043062820447595E-7</v>
      </c>
    </row>
    <row r="57" spans="1:5" x14ac:dyDescent="0.2">
      <c r="A57" s="4" t="s">
        <v>63</v>
      </c>
      <c r="B57">
        <v>8.780225418082386E-5</v>
      </c>
      <c r="C57">
        <v>4.962439327310082E-7</v>
      </c>
      <c r="D57">
        <v>4.3504483799231212E-6</v>
      </c>
      <c r="E57">
        <v>2.1724873669247337E-7</v>
      </c>
    </row>
    <row r="58" spans="1:5" x14ac:dyDescent="0.2">
      <c r="A58" s="4" t="s">
        <v>64</v>
      </c>
      <c r="B58">
        <v>1.0944597628121857E-4</v>
      </c>
      <c r="C58">
        <v>6.0401119543761292E-7</v>
      </c>
      <c r="D58">
        <v>9.4236629200354274E-6</v>
      </c>
      <c r="E58">
        <v>5.3140607482787001E-7</v>
      </c>
    </row>
    <row r="59" spans="1:5" x14ac:dyDescent="0.2">
      <c r="A59" s="4" t="s">
        <v>65</v>
      </c>
      <c r="B59">
        <v>1.1210927146957502E-4</v>
      </c>
      <c r="C59">
        <v>1.909267235454323E-6</v>
      </c>
      <c r="D59">
        <v>2.2144442820653234E-6</v>
      </c>
      <c r="E59">
        <v>1.5487374685797806E-7</v>
      </c>
    </row>
    <row r="60" spans="1:5" x14ac:dyDescent="0.2">
      <c r="A60" s="4" t="s">
        <v>66</v>
      </c>
      <c r="B60">
        <v>4.4294530061286469E-5</v>
      </c>
      <c r="C60">
        <v>3.8603196912107157E-7</v>
      </c>
      <c r="D60">
        <v>2.8808022083792065E-6</v>
      </c>
      <c r="E60">
        <v>0</v>
      </c>
    </row>
    <row r="61" spans="1:5" x14ac:dyDescent="0.2">
      <c r="A61" s="4" t="s">
        <v>67</v>
      </c>
      <c r="B61">
        <v>3.9878779496238715E-5</v>
      </c>
      <c r="C61">
        <v>2.0515766770555685E-7</v>
      </c>
      <c r="D61">
        <v>1.9162488423214959E-6</v>
      </c>
      <c r="E61">
        <v>9.898253702791255E-9</v>
      </c>
    </row>
    <row r="62" spans="1:5" x14ac:dyDescent="0.2">
      <c r="A62" s="4" t="s">
        <v>68</v>
      </c>
      <c r="B62">
        <v>4.9409738086560092E-5</v>
      </c>
      <c r="C62">
        <v>1.4463078086766465E-7</v>
      </c>
      <c r="D62">
        <v>1.0059570777298296E-5</v>
      </c>
      <c r="E62">
        <v>1.2275528772416219E-7</v>
      </c>
    </row>
    <row r="63" spans="1:5" x14ac:dyDescent="0.2">
      <c r="A63" s="4" t="s">
        <v>69</v>
      </c>
      <c r="B63">
        <v>1.4565722788608982E-4</v>
      </c>
      <c r="C63">
        <v>1.1009799000727892E-6</v>
      </c>
      <c r="D63">
        <v>3.3537470839384549E-6</v>
      </c>
      <c r="E63">
        <v>4.790748466149254E-7</v>
      </c>
    </row>
    <row r="64" spans="1:5" x14ac:dyDescent="0.2">
      <c r="A64" s="4" t="s">
        <v>70</v>
      </c>
      <c r="B64">
        <v>1.2716498919595172E-4</v>
      </c>
      <c r="C64">
        <v>8.3327659911707462E-7</v>
      </c>
      <c r="D64">
        <v>1.3445031033221679E-6</v>
      </c>
      <c r="E64">
        <v>7.2830556369304917E-7</v>
      </c>
    </row>
    <row r="65" spans="1:5" x14ac:dyDescent="0.2">
      <c r="A65" s="4" t="s">
        <v>71</v>
      </c>
      <c r="B65">
        <v>9.7445957789666059E-5</v>
      </c>
      <c r="C65">
        <v>3.8603196912107157E-7</v>
      </c>
      <c r="D65">
        <v>5.6546111600823205E-6</v>
      </c>
      <c r="E65">
        <v>4.4250699930403504E-7</v>
      </c>
    </row>
    <row r="66" spans="1:5" x14ac:dyDescent="0.2">
      <c r="A66" s="4" t="s">
        <v>72</v>
      </c>
      <c r="B66">
        <v>3.6224989196840018E-5</v>
      </c>
      <c r="C66">
        <v>6.3358831233398172E-7</v>
      </c>
      <c r="D66">
        <v>1.464224237954834E-6</v>
      </c>
      <c r="E66">
        <v>1.5487374685797806E-7</v>
      </c>
    </row>
    <row r="67" spans="1:5" x14ac:dyDescent="0.2">
      <c r="A67" s="4" t="s">
        <v>73</v>
      </c>
      <c r="B67">
        <v>2.6516763090142641E-5</v>
      </c>
      <c r="C67">
        <v>1.0655793350265131E-6</v>
      </c>
      <c r="D67">
        <v>1.4029578709322377E-6</v>
      </c>
      <c r="E67">
        <v>5.1335311216040929E-7</v>
      </c>
    </row>
    <row r="68" spans="1:5" x14ac:dyDescent="0.2">
      <c r="A68" s="4" t="s">
        <v>74</v>
      </c>
      <c r="B68">
        <v>6.8343839297762115E-5</v>
      </c>
      <c r="C68">
        <v>1.0520435190613007E-7</v>
      </c>
      <c r="D68">
        <v>1.6162865752226822E-6</v>
      </c>
      <c r="E68">
        <v>6.8493150684931506E-9</v>
      </c>
    </row>
    <row r="69" spans="1:5" x14ac:dyDescent="0.2">
      <c r="A69" s="4" t="s">
        <v>75</v>
      </c>
      <c r="B69">
        <v>9.8806443814005487E-5</v>
      </c>
      <c r="C69">
        <v>9.7748583879478779E-7</v>
      </c>
      <c r="D69">
        <v>3.7742130958280755E-6</v>
      </c>
      <c r="E69">
        <v>7.4186970411905371E-7</v>
      </c>
    </row>
    <row r="70" spans="1:5" x14ac:dyDescent="0.2">
      <c r="A70" s="4" t="s">
        <v>76</v>
      </c>
      <c r="B70">
        <v>1.9494404336689713E-4</v>
      </c>
      <c r="C70">
        <v>1.195446466502429E-6</v>
      </c>
      <c r="D70">
        <v>1.6706691246490138E-6</v>
      </c>
      <c r="E70">
        <v>9.9911231210376606E-7</v>
      </c>
    </row>
    <row r="71" spans="1:5" x14ac:dyDescent="0.2">
      <c r="A71" s="4" t="s">
        <v>77</v>
      </c>
      <c r="B71">
        <v>8.6093857817051215E-5</v>
      </c>
      <c r="C71">
        <v>2.5776091731170221E-6</v>
      </c>
      <c r="D71">
        <v>7.1334678386438543E-6</v>
      </c>
      <c r="E71">
        <v>1.1483067646725347E-5</v>
      </c>
    </row>
    <row r="72" spans="1:5" x14ac:dyDescent="0.2">
      <c r="A72" s="4" t="s">
        <v>78</v>
      </c>
      <c r="B72">
        <v>7.8496986634073529E-5</v>
      </c>
      <c r="C72">
        <v>3.8603196912107157E-7</v>
      </c>
      <c r="D72">
        <v>2.1880452611455366E-6</v>
      </c>
      <c r="E72">
        <v>1.8095966081356875E-6</v>
      </c>
    </row>
    <row r="73" spans="1:5" x14ac:dyDescent="0.2">
      <c r="A73" s="4" t="s">
        <v>79</v>
      </c>
      <c r="B73">
        <v>9.2007018680522138E-5</v>
      </c>
      <c r="C73">
        <v>1.7111461372802309E-6</v>
      </c>
      <c r="D73">
        <v>5.8821113107882918E-6</v>
      </c>
      <c r="E73">
        <v>0</v>
      </c>
    </row>
    <row r="74" spans="1:5" x14ac:dyDescent="0.2">
      <c r="A74" s="4" t="s">
        <v>80</v>
      </c>
      <c r="B74">
        <v>9.7826424941056865E-5</v>
      </c>
      <c r="C74">
        <v>1.8016347010174783E-6</v>
      </c>
      <c r="D74">
        <v>2.6975157563198921E-6</v>
      </c>
      <c r="E74">
        <v>4.0585747340587998E-6</v>
      </c>
    </row>
    <row r="75" spans="1:5" x14ac:dyDescent="0.2">
      <c r="A75" s="4" t="s">
        <v>81</v>
      </c>
      <c r="B75">
        <v>1.093116476217964E-4</v>
      </c>
      <c r="C75">
        <v>6.1980344830705293E-7</v>
      </c>
      <c r="D75">
        <v>1.1862803123730557E-6</v>
      </c>
      <c r="E75">
        <v>1.4805301682289639E-7</v>
      </c>
    </row>
    <row r="76" spans="1:5" x14ac:dyDescent="0.2">
      <c r="A76" s="4" t="s">
        <v>82</v>
      </c>
      <c r="B76">
        <v>8.0889901775919336E-5</v>
      </c>
      <c r="C76">
        <v>3.0655533984436087E-7</v>
      </c>
      <c r="D76">
        <v>2.4187176892980446E-6</v>
      </c>
      <c r="E76">
        <v>1.0638316545969383E-7</v>
      </c>
    </row>
    <row r="77" spans="1:5" x14ac:dyDescent="0.2">
      <c r="A77" s="4" t="s">
        <v>83</v>
      </c>
      <c r="B77">
        <v>7.7912118014924407E-5</v>
      </c>
      <c r="C77">
        <v>2.7248472443751454E-7</v>
      </c>
      <c r="D77">
        <v>2.6932051564064064E-6</v>
      </c>
      <c r="E77">
        <v>1.952112277596639E-7</v>
      </c>
    </row>
    <row r="78" spans="1:5" x14ac:dyDescent="0.2">
      <c r="A78" s="4" t="s">
        <v>84</v>
      </c>
      <c r="B78">
        <v>6.5343190989764437E-5</v>
      </c>
      <c r="C78">
        <v>3.4861506948978771E-7</v>
      </c>
      <c r="D78">
        <v>2.2905310435770225E-6</v>
      </c>
      <c r="E78">
        <v>2.4120591741230403E-8</v>
      </c>
    </row>
    <row r="79" spans="1:5" x14ac:dyDescent="0.2">
      <c r="A79" s="4" t="s">
        <v>85</v>
      </c>
      <c r="B79">
        <v>1.3720677410973688E-4</v>
      </c>
      <c r="C79">
        <v>4.2577746890913543E-6</v>
      </c>
      <c r="D79">
        <v>2.1219054987163059E-6</v>
      </c>
      <c r="E79">
        <v>3.767135470961421E-7</v>
      </c>
    </row>
    <row r="80" spans="1:5" x14ac:dyDescent="0.2">
      <c r="A80" s="4" t="s">
        <v>86</v>
      </c>
      <c r="B80">
        <v>2.205750905478262E-5</v>
      </c>
      <c r="C80">
        <v>2.8104088505480479E-7</v>
      </c>
      <c r="D80">
        <v>9.3995444335181441E-7</v>
      </c>
      <c r="E80">
        <v>1.88551817832046E-7</v>
      </c>
    </row>
    <row r="81" spans="1:5" x14ac:dyDescent="0.2">
      <c r="A81" s="4" t="s">
        <v>87</v>
      </c>
      <c r="B81">
        <v>6.4037453454063385E-5</v>
      </c>
      <c r="C81">
        <v>6.0005663809269973E-7</v>
      </c>
      <c r="D81">
        <v>1.7068245324037452E-6</v>
      </c>
      <c r="E81">
        <v>1.1108538925348897E-7</v>
      </c>
    </row>
    <row r="82" spans="1:5" x14ac:dyDescent="0.2">
      <c r="A82" s="4" t="s">
        <v>88</v>
      </c>
      <c r="B82">
        <v>9.1211432330230838E-5</v>
      </c>
      <c r="C82">
        <v>7.0985601317000943E-7</v>
      </c>
      <c r="D82">
        <v>2.647181709260723E-6</v>
      </c>
      <c r="E82">
        <v>1.8409900324843995E-7</v>
      </c>
    </row>
    <row r="83" spans="1:5" x14ac:dyDescent="0.2">
      <c r="A83" s="4" t="s">
        <v>89</v>
      </c>
      <c r="B83">
        <v>1.6887151635032899E-4</v>
      </c>
      <c r="C83">
        <v>4.4213045668419662E-6</v>
      </c>
      <c r="D83">
        <v>6.0346071194401318E-6</v>
      </c>
      <c r="E83">
        <v>2.8675325580806212E-4</v>
      </c>
    </row>
    <row r="84" spans="1:5" x14ac:dyDescent="0.2">
      <c r="A84" s="4" t="s">
        <v>90</v>
      </c>
      <c r="B84">
        <v>1.1350659146805895E-4</v>
      </c>
      <c r="C84">
        <v>3.0345277631130581E-6</v>
      </c>
      <c r="D84">
        <v>1.6661441619081985E-6</v>
      </c>
      <c r="E84">
        <v>4.9523566914317222E-7</v>
      </c>
    </row>
    <row r="85" spans="1:5" x14ac:dyDescent="0.2">
      <c r="A85" s="4" t="s">
        <v>91</v>
      </c>
      <c r="B85">
        <v>7.4476009461117406E-5</v>
      </c>
      <c r="C85">
        <v>1.5178746922193178E-6</v>
      </c>
      <c r="D85">
        <v>6.2791152201191838E-6</v>
      </c>
      <c r="E85">
        <v>0</v>
      </c>
    </row>
    <row r="86" spans="1:5" x14ac:dyDescent="0.2">
      <c r="A86" s="4" t="s">
        <v>92</v>
      </c>
      <c r="B86">
        <v>5.2726672752834564E-5</v>
      </c>
      <c r="C86">
        <v>7.1573173792439855E-8</v>
      </c>
      <c r="D86">
        <v>3.8616024641986208E-6</v>
      </c>
      <c r="E86">
        <v>2.1943970260834244E-7</v>
      </c>
    </row>
    <row r="87" spans="1:5" x14ac:dyDescent="0.2">
      <c r="A87" s="4" t="s">
        <v>93</v>
      </c>
      <c r="B87">
        <v>6.9275422582048093E-5</v>
      </c>
      <c r="C87">
        <v>4.773828948742916E-6</v>
      </c>
      <c r="D87">
        <v>8.548339644579578E-7</v>
      </c>
      <c r="E87">
        <v>2.6245011263417762E-6</v>
      </c>
    </row>
    <row r="88" spans="1:5" x14ac:dyDescent="0.2">
      <c r="A88" s="4" t="s">
        <v>94</v>
      </c>
      <c r="B88">
        <v>9.0552074345619948E-5</v>
      </c>
      <c r="C88">
        <v>6.3358831233398172E-7</v>
      </c>
      <c r="D88">
        <v>7.1373740755150576E-6</v>
      </c>
      <c r="E88">
        <v>1.172365058307494E-6</v>
      </c>
    </row>
    <row r="89" spans="1:5" x14ac:dyDescent="0.2">
      <c r="A89" s="4" t="s">
        <v>95</v>
      </c>
      <c r="B89">
        <v>8.6590348650078151E-5</v>
      </c>
      <c r="C89">
        <v>3.0231832587003702E-7</v>
      </c>
      <c r="D89">
        <v>3.1662839830336129E-6</v>
      </c>
      <c r="E89">
        <v>2.412318900137758E-7</v>
      </c>
    </row>
    <row r="90" spans="1:5" x14ac:dyDescent="0.2">
      <c r="A90" s="4" t="s">
        <v>96</v>
      </c>
      <c r="B90">
        <v>2.7814560586036567E-5</v>
      </c>
      <c r="C90">
        <v>6.9116152498401046E-8</v>
      </c>
      <c r="D90">
        <v>2.1939144822648389E-6</v>
      </c>
      <c r="E90">
        <v>0</v>
      </c>
    </row>
    <row r="91" spans="1:5" x14ac:dyDescent="0.2">
      <c r="A91" s="4" t="s">
        <v>97</v>
      </c>
      <c r="B91">
        <v>1.402833193037896E-4</v>
      </c>
      <c r="C91">
        <v>7.5830682375111259E-7</v>
      </c>
      <c r="D91">
        <v>4.4843962124652151E-6</v>
      </c>
      <c r="E91">
        <v>2.6712333936999698E-7</v>
      </c>
    </row>
    <row r="92" spans="1:5" x14ac:dyDescent="0.2">
      <c r="A92" s="4" t="s">
        <v>98</v>
      </c>
      <c r="B92">
        <v>6.9276645901519327E-5</v>
      </c>
      <c r="C92">
        <v>2.8957076575424969E-7</v>
      </c>
      <c r="D92">
        <v>2.836523617195321E-6</v>
      </c>
      <c r="E92">
        <v>7.0345748594415746E-8</v>
      </c>
    </row>
    <row r="93" spans="1:5" x14ac:dyDescent="0.2">
      <c r="A93" s="4" t="s">
        <v>99</v>
      </c>
      <c r="B93">
        <v>6.3126774412073562E-5</v>
      </c>
      <c r="C93">
        <v>9.4353778999766973E-7</v>
      </c>
      <c r="D93">
        <v>3.0416318944500664E-6</v>
      </c>
      <c r="E93">
        <v>4.1385352640014567E-7</v>
      </c>
    </row>
    <row r="94" spans="1:5" x14ac:dyDescent="0.2">
      <c r="A94" s="4" t="s">
        <v>100</v>
      </c>
      <c r="B94">
        <v>6.7495606457553017E-5</v>
      </c>
      <c r="C94">
        <v>4.0665921132475165E-7</v>
      </c>
      <c r="D94">
        <v>6.6250715489037638E-6</v>
      </c>
      <c r="E94">
        <v>1.2853386031477498E-8</v>
      </c>
    </row>
    <row r="95" spans="1:5" x14ac:dyDescent="0.2">
      <c r="A95" s="4" t="s">
        <v>101</v>
      </c>
      <c r="B95">
        <v>1.3203796140584718E-4</v>
      </c>
      <c r="C95">
        <v>1.2120371527250592E-6</v>
      </c>
      <c r="D95">
        <v>5.7292143823422225E-6</v>
      </c>
      <c r="E95">
        <v>1.4677590015318339E-4</v>
      </c>
    </row>
    <row r="96" spans="1:5" x14ac:dyDescent="0.2">
      <c r="A96" s="4" t="s">
        <v>102</v>
      </c>
      <c r="B96">
        <v>9.4498704537924016E-5</v>
      </c>
      <c r="C96">
        <v>9.5298002013171984E-7</v>
      </c>
      <c r="D96">
        <v>3.885149289345336E-6</v>
      </c>
      <c r="E96">
        <v>1.4805301682289639E-7</v>
      </c>
    </row>
    <row r="97" spans="1:5" x14ac:dyDescent="0.2">
      <c r="A97" s="4" t="s">
        <v>103</v>
      </c>
      <c r="B97">
        <v>1.8162536737852138E-5</v>
      </c>
      <c r="C97">
        <v>1.0520435190613007E-7</v>
      </c>
      <c r="D97">
        <v>2.5433297601854208E-6</v>
      </c>
      <c r="E97">
        <v>2.4120591741230403E-8</v>
      </c>
    </row>
    <row r="98" spans="1:5" x14ac:dyDescent="0.2">
      <c r="A98" s="4" t="s">
        <v>104</v>
      </c>
      <c r="B98">
        <v>1.7997139538563619E-4</v>
      </c>
      <c r="C98">
        <v>7.4477302811380337E-7</v>
      </c>
      <c r="D98">
        <v>7.754514134259352E-6</v>
      </c>
      <c r="E98">
        <v>4.9120053228124001E-7</v>
      </c>
    </row>
    <row r="99" spans="1:5" x14ac:dyDescent="0.2">
      <c r="A99" s="4" t="s">
        <v>105</v>
      </c>
      <c r="B99">
        <v>5.080907128747757E-5</v>
      </c>
      <c r="C99">
        <v>3.2353212760907459E-6</v>
      </c>
      <c r="D99">
        <v>1.5586810365456201E-6</v>
      </c>
      <c r="E99">
        <v>2.0503784421735082E-6</v>
      </c>
    </row>
    <row r="100" spans="1:5" x14ac:dyDescent="0.2">
      <c r="A100" s="4" t="s">
        <v>106</v>
      </c>
      <c r="B100">
        <v>7.2230783264975955E-5</v>
      </c>
      <c r="C100">
        <v>2.5528950564619933E-7</v>
      </c>
      <c r="D100">
        <v>4.855267096468643E-7</v>
      </c>
      <c r="E100">
        <v>2.6282638837352216E-7</v>
      </c>
    </row>
    <row r="101" spans="1:5" x14ac:dyDescent="0.2">
      <c r="A101" s="4" t="s">
        <v>107</v>
      </c>
      <c r="B101">
        <v>6.1329885043116968E-5</v>
      </c>
      <c r="C101">
        <v>3.2344517656011856E-7</v>
      </c>
      <c r="D101">
        <v>1.2551915784743251E-5</v>
      </c>
      <c r="E101">
        <v>1.7516027147222478E-7</v>
      </c>
    </row>
    <row r="102" spans="1:5" x14ac:dyDescent="0.2">
      <c r="A102" s="4" t="s">
        <v>108</v>
      </c>
      <c r="B102">
        <v>4.1752723386585607E-5</v>
      </c>
      <c r="C102">
        <v>9.5109233423612666E-7</v>
      </c>
      <c r="D102">
        <v>3.2174933420674597E-7</v>
      </c>
      <c r="E102">
        <v>0</v>
      </c>
    </row>
    <row r="103" spans="1:5" x14ac:dyDescent="0.2">
      <c r="A103" s="4" t="s">
        <v>109</v>
      </c>
      <c r="B103">
        <v>5.33073514635596E-5</v>
      </c>
      <c r="C103">
        <v>1.4166892784862126E-6</v>
      </c>
      <c r="D103">
        <v>1.3629897799465559E-6</v>
      </c>
      <c r="E103">
        <v>4.790748466149254E-7</v>
      </c>
    </row>
    <row r="104" spans="1:5" x14ac:dyDescent="0.2">
      <c r="A104" s="4" t="s">
        <v>110</v>
      </c>
      <c r="B104">
        <v>7.3691091380050658E-5</v>
      </c>
      <c r="C104">
        <v>8.6573955274122491E-7</v>
      </c>
      <c r="D104">
        <v>1.3998875315930481E-6</v>
      </c>
      <c r="E104">
        <v>4.9926748211615926E-7</v>
      </c>
    </row>
    <row r="105" spans="1:5" x14ac:dyDescent="0.2">
      <c r="A105" s="4" t="s">
        <v>111</v>
      </c>
      <c r="B105">
        <v>8.1667492924025926E-5</v>
      </c>
      <c r="C105">
        <v>4.841309454780444E-7</v>
      </c>
      <c r="D105">
        <v>4.5225922484505575E-6</v>
      </c>
      <c r="E105">
        <v>7.2798472782983286E-8</v>
      </c>
    </row>
    <row r="106" spans="1:5" x14ac:dyDescent="0.2">
      <c r="A106" s="4" t="s">
        <v>112</v>
      </c>
      <c r="B106">
        <v>3.9493091237028792E-5</v>
      </c>
      <c r="C106">
        <v>3.3185644701295392E-7</v>
      </c>
      <c r="D106">
        <v>1.5571622229296372E-6</v>
      </c>
      <c r="E106">
        <v>1.6617512246660658E-7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0D832-D71A-6642-8A3A-43CC66748DD8}">
  <dimension ref="A1:E110"/>
  <sheetViews>
    <sheetView topLeftCell="A80" workbookViewId="0">
      <selection activeCell="B3" sqref="B3"/>
    </sheetView>
  </sheetViews>
  <sheetFormatPr baseColWidth="10" defaultRowHeight="16" x14ac:dyDescent="0.2"/>
  <sheetData>
    <row r="1" spans="1:5" ht="51" x14ac:dyDescent="0.2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6" t="s">
        <v>8</v>
      </c>
      <c r="B2">
        <f>mM!B2*10^6</f>
        <v>98.554497842852399</v>
      </c>
      <c r="C2">
        <f>mM!C2*10^6</f>
        <v>7.6034599556708188E-2</v>
      </c>
      <c r="D2">
        <f>mM!D2*10^6</f>
        <v>2.4303983111062224</v>
      </c>
      <c r="E2">
        <f>mM!E2*10^6</f>
        <v>0.27120575789160717</v>
      </c>
    </row>
    <row r="3" spans="1:5" x14ac:dyDescent="0.2">
      <c r="A3" s="4" t="s">
        <v>9</v>
      </c>
      <c r="B3">
        <f>mM!B3*10^6</f>
        <v>127.69537736557143</v>
      </c>
      <c r="C3">
        <f>mM!C3*10^6</f>
        <v>4.4129998888151806E-2</v>
      </c>
      <c r="D3">
        <f>mM!D3*10^6</f>
        <v>2.4613402297188984</v>
      </c>
      <c r="E3">
        <f>mM!E3*10^6</f>
        <v>0.1215749779302817</v>
      </c>
    </row>
    <row r="4" spans="1:5" x14ac:dyDescent="0.2">
      <c r="A4" s="6" t="s">
        <v>10</v>
      </c>
      <c r="B4">
        <f>mM!B4*10^6</f>
        <v>69.898678000715392</v>
      </c>
      <c r="C4">
        <f>mM!C4*10^6</f>
        <v>9.844385742829688E-2</v>
      </c>
      <c r="D4">
        <f>mM!D4*10^6</f>
        <v>26.145225659175996</v>
      </c>
      <c r="E4">
        <f>mM!E4*10^6</f>
        <v>4.4129998888151806E-2</v>
      </c>
    </row>
    <row r="5" spans="1:5" x14ac:dyDescent="0.2">
      <c r="A5" s="4" t="s">
        <v>11</v>
      </c>
      <c r="B5">
        <f>mM!B5*10^6</f>
        <v>145.13987746234525</v>
      </c>
      <c r="C5">
        <f>mM!C5*10^6</f>
        <v>0.16961566886392709</v>
      </c>
      <c r="D5">
        <f>mM!D5*10^6</f>
        <v>2.5389259899590182</v>
      </c>
      <c r="E5">
        <f>mM!E5*10^6</f>
        <v>6.5145313589588333E-2</v>
      </c>
    </row>
    <row r="6" spans="1:5" x14ac:dyDescent="0.2">
      <c r="A6" s="6" t="s">
        <v>12</v>
      </c>
      <c r="B6">
        <f>mM!B6*10^6</f>
        <v>84.888427828804382</v>
      </c>
      <c r="C6">
        <f>mM!C6*10^6</f>
        <v>8.7140977939992176E-2</v>
      </c>
      <c r="D6">
        <f>mM!D6*10^6</f>
        <v>0.11454778974530731</v>
      </c>
      <c r="E6">
        <f>mM!E6*10^6</f>
        <v>0.27120575789160717</v>
      </c>
    </row>
    <row r="7" spans="1:5" x14ac:dyDescent="0.2">
      <c r="A7" s="4" t="s">
        <v>13</v>
      </c>
      <c r="B7">
        <f>mM!B7*10^6</f>
        <v>71.614131735576493</v>
      </c>
      <c r="C7">
        <f>mM!C7*10^6</f>
        <v>0.10992649298059386</v>
      </c>
      <c r="D7">
        <f>mM!D7*10^6</f>
        <v>0.54472753605139346</v>
      </c>
      <c r="E7">
        <f>mM!E7*10^6</f>
        <v>0.13337756340207016</v>
      </c>
    </row>
    <row r="8" spans="1:5" x14ac:dyDescent="0.2">
      <c r="A8" s="6" t="s">
        <v>14</v>
      </c>
      <c r="B8">
        <f>mM!B8*10^6</f>
        <v>89.854464009233894</v>
      </c>
      <c r="C8">
        <f>mM!C8*10^6</f>
        <v>3.4084470901016496E-2</v>
      </c>
      <c r="D8">
        <f>mM!D8*10^6</f>
        <v>0.91144205297779979</v>
      </c>
      <c r="E8">
        <f>mM!E8*10^6</f>
        <v>0.15740610017010451</v>
      </c>
    </row>
    <row r="9" spans="1:5" x14ac:dyDescent="0.2">
      <c r="A9" s="4" t="s">
        <v>15</v>
      </c>
      <c r="B9">
        <f>mM!B9*10^6</f>
        <v>43.793940087696001</v>
      </c>
      <c r="C9">
        <f>mM!C9*10^6</f>
        <v>8.7140977939992176E-2</v>
      </c>
      <c r="D9">
        <f>mM!D9*10^6</f>
        <v>2.384085943107531</v>
      </c>
      <c r="E9">
        <f>mM!E9*10^6</f>
        <v>6.5145313589588333E-2</v>
      </c>
    </row>
    <row r="10" spans="1:5" x14ac:dyDescent="0.2">
      <c r="A10" s="6" t="s">
        <v>16</v>
      </c>
      <c r="B10">
        <f>mM!B10*10^6</f>
        <v>67.301606818964984</v>
      </c>
      <c r="C10">
        <f>mM!C10*10^6</f>
        <v>6.5145313589588333E-2</v>
      </c>
      <c r="D10">
        <f>mM!D10*10^6</f>
        <v>0.81744662444335392</v>
      </c>
      <c r="E10">
        <f>mM!E10*10^6</f>
        <v>0.1453241813893848</v>
      </c>
    </row>
    <row r="11" spans="1:5" x14ac:dyDescent="0.2">
      <c r="A11" s="4" t="s">
        <v>17</v>
      </c>
      <c r="B11">
        <f>mM!B11*10^6</f>
        <v>92.322773159229243</v>
      </c>
      <c r="C11">
        <f>mM!C11*10^6</f>
        <v>0.13337756340207016</v>
      </c>
      <c r="D11">
        <f>mM!D11*10^6</f>
        <v>0.43292761484604675</v>
      </c>
      <c r="E11">
        <f>mM!E11*10^6</f>
        <v>7.6034599556708188E-2</v>
      </c>
    </row>
    <row r="12" spans="1:5" x14ac:dyDescent="0.2">
      <c r="A12" s="6" t="s">
        <v>18</v>
      </c>
      <c r="B12">
        <f>mM!B12*10^6</f>
        <v>33.749238572378886</v>
      </c>
      <c r="C12">
        <f>mM!C12*10^6</f>
        <v>3.4084470901016496E-2</v>
      </c>
      <c r="D12">
        <f>mM!D12*10^6</f>
        <v>0.23291788618926265</v>
      </c>
      <c r="E12">
        <f>mM!E12*10^6</f>
        <v>2.4430636776138635E-2</v>
      </c>
    </row>
    <row r="13" spans="1:5" x14ac:dyDescent="0.2">
      <c r="A13" s="4" t="s">
        <v>19</v>
      </c>
      <c r="B13">
        <f>mM!B13*10^6</f>
        <v>222.58866159786893</v>
      </c>
      <c r="C13">
        <f>mM!C13*10^6</f>
        <v>0.21960555879290475</v>
      </c>
      <c r="D13">
        <f>mM!D13*10^6</f>
        <v>2.8287569706976159</v>
      </c>
      <c r="E13">
        <f>mM!E13*10^6</f>
        <v>0.19439143948834636</v>
      </c>
    </row>
    <row r="14" spans="1:5" x14ac:dyDescent="0.2">
      <c r="A14" s="6" t="s">
        <v>20</v>
      </c>
      <c r="B14">
        <f>mM!B14*10^6</f>
        <v>102.84191993484644</v>
      </c>
      <c r="C14">
        <f>mM!C14*10^6</f>
        <v>0.20065545933595988</v>
      </c>
      <c r="D14">
        <f>mM!D14*10^6</f>
        <v>2.616835819016945</v>
      </c>
      <c r="E14">
        <f>mM!E14*10^6</f>
        <v>1.5279243441478005E-2</v>
      </c>
    </row>
    <row r="15" spans="1:5" x14ac:dyDescent="0.2">
      <c r="A15" s="4" t="s">
        <v>21</v>
      </c>
      <c r="B15">
        <f>mM!B15*10^6</f>
        <v>39.305935845910696</v>
      </c>
      <c r="C15">
        <f>mM!C15*10^6</f>
        <v>4.4129998888151806E-2</v>
      </c>
      <c r="D15">
        <f>mM!D15*10^6</f>
        <v>0.28995955151852715</v>
      </c>
      <c r="E15">
        <f>mM!E15*10^6</f>
        <v>5.4499120423010361E-2</v>
      </c>
    </row>
    <row r="16" spans="1:5" x14ac:dyDescent="0.2">
      <c r="A16" s="6" t="s">
        <v>22</v>
      </c>
      <c r="B16">
        <f>mM!B16*10^6</f>
        <v>10.051163539564561</v>
      </c>
      <c r="C16">
        <f>mM!C16*10^6</f>
        <v>2.4430636776138635E-2</v>
      </c>
      <c r="D16">
        <f>mM!D16*10^6</f>
        <v>0.24418817169778978</v>
      </c>
      <c r="E16">
        <f>mM!E16*10^6</f>
        <v>1.5279243441478005E-2</v>
      </c>
    </row>
    <row r="17" spans="1:5" x14ac:dyDescent="0.2">
      <c r="A17" s="4" t="s">
        <v>23</v>
      </c>
      <c r="B17">
        <f>mM!B17*10^6</f>
        <v>38.919961699709241</v>
      </c>
      <c r="C17">
        <f>mM!C17*10^6</f>
        <v>0.1215749779302817</v>
      </c>
      <c r="D17">
        <f>mM!D17*10^6</f>
        <v>0.36047395016798234</v>
      </c>
      <c r="E17">
        <f>mM!E17*10^6</f>
        <v>4.4129998888151806E-2</v>
      </c>
    </row>
    <row r="18" spans="1:5" x14ac:dyDescent="0.2">
      <c r="A18" s="6" t="s">
        <v>24</v>
      </c>
      <c r="B18">
        <f>mM!B18*10^6</f>
        <v>66.167041770588412</v>
      </c>
      <c r="C18">
        <f>mM!C18*10^6</f>
        <v>0.10416363218969218</v>
      </c>
      <c r="D18">
        <f>mM!D18*10^6</f>
        <v>0.2555297205194611</v>
      </c>
      <c r="E18">
        <f>mM!E18*10^6</f>
        <v>5.4499120423010361E-2</v>
      </c>
    </row>
    <row r="19" spans="1:5" x14ac:dyDescent="0.2">
      <c r="A19" s="4" t="s">
        <v>25</v>
      </c>
      <c r="B19">
        <f>mM!B19*10^6</f>
        <v>185.4174540972833</v>
      </c>
      <c r="C19">
        <f>mM!C19*10^6</f>
        <v>0.15740610017010451</v>
      </c>
      <c r="D19">
        <f>mM!D19*10^6</f>
        <v>35.17613900193551</v>
      </c>
      <c r="E19">
        <f>mM!E19*10^6</f>
        <v>3.4084470901016496E-2</v>
      </c>
    </row>
    <row r="20" spans="1:5" x14ac:dyDescent="0.2">
      <c r="A20" s="6" t="s">
        <v>26</v>
      </c>
      <c r="B20">
        <f>mM!B20*10^6</f>
        <v>17.285599317199605</v>
      </c>
      <c r="C20">
        <f>mM!C20*10^6</f>
        <v>0.15740610017010451</v>
      </c>
      <c r="D20">
        <f>mM!D20*10^6</f>
        <v>0.30738998184300492</v>
      </c>
      <c r="E20">
        <f>mM!E20*10^6</f>
        <v>2.4430636776138635E-2</v>
      </c>
    </row>
    <row r="21" spans="1:5" x14ac:dyDescent="0.2">
      <c r="A21" s="4" t="s">
        <v>27</v>
      </c>
      <c r="B21">
        <f>mM!B21*10^6</f>
        <v>25.648390209318407</v>
      </c>
      <c r="C21">
        <f>mM!C21*10^6</f>
        <v>4.4129998888151806E-2</v>
      </c>
      <c r="D21">
        <f>mM!D21*10^6</f>
        <v>9.4407458677451192E-2</v>
      </c>
      <c r="E21">
        <f>mM!E21*10^6</f>
        <v>1.5279243441478005E-2</v>
      </c>
    </row>
    <row r="22" spans="1:5" x14ac:dyDescent="0.2">
      <c r="A22" s="6" t="s">
        <v>28</v>
      </c>
      <c r="B22">
        <f>mM!B22*10^6</f>
        <v>80.358836404636648</v>
      </c>
      <c r="C22">
        <f>mM!C22*10^6</f>
        <v>8.7140977939992176E-2</v>
      </c>
      <c r="D22">
        <f>mM!D22*10^6</f>
        <v>0.22172135872864859</v>
      </c>
      <c r="E22">
        <f>mM!E22*10^6</f>
        <v>5.9789933860778258E-2</v>
      </c>
    </row>
    <row r="23" spans="1:5" x14ac:dyDescent="0.2">
      <c r="A23" s="4" t="s">
        <v>29</v>
      </c>
      <c r="B23">
        <f>mM!B23*10^6</f>
        <v>98.890150561780942</v>
      </c>
      <c r="C23">
        <f>mM!C23*10^6</f>
        <v>6.5145313589588333E-2</v>
      </c>
      <c r="D23">
        <f>mM!D23*10^6</f>
        <v>1.4573437372135214</v>
      </c>
      <c r="E23">
        <f>mM!E23*10^6</f>
        <v>4.4129998888151806E-2</v>
      </c>
    </row>
    <row r="24" spans="1:5" x14ac:dyDescent="0.2">
      <c r="A24" s="6" t="s">
        <v>30</v>
      </c>
      <c r="B24">
        <f>mM!B24*10^6</f>
        <v>226.9795152820376</v>
      </c>
      <c r="C24">
        <f>mM!C24*10^6</f>
        <v>0.44761608721413559</v>
      </c>
      <c r="D24">
        <f>mM!D24*10^6</f>
        <v>1.1590769054650523</v>
      </c>
      <c r="E24">
        <f>mM!E24*10^6</f>
        <v>7.0561345389726277E-2</v>
      </c>
    </row>
    <row r="25" spans="1:5" x14ac:dyDescent="0.2">
      <c r="A25" s="4" t="s">
        <v>31</v>
      </c>
      <c r="B25">
        <f>mM!B25*10^6</f>
        <v>40.609157842641601</v>
      </c>
      <c r="C25">
        <f>mM!C25*10^6</f>
        <v>7.6034599556708188E-2</v>
      </c>
      <c r="D25">
        <f>mM!D25*10^6</f>
        <v>0.26694021538326701</v>
      </c>
      <c r="E25">
        <f>mM!E25*10^6</f>
        <v>7.6034599556708188E-2</v>
      </c>
    </row>
    <row r="26" spans="1:5" x14ac:dyDescent="0.2">
      <c r="A26" s="6" t="s">
        <v>32</v>
      </c>
      <c r="B26">
        <f>mM!B26*10^6</f>
        <v>24.848357975873565</v>
      </c>
      <c r="C26">
        <f>mM!C26*10^6</f>
        <v>0.10992649298059386</v>
      </c>
      <c r="D26">
        <f>mM!D26*10^6</f>
        <v>8.4545901085478492E-2</v>
      </c>
      <c r="E26">
        <f>mM!E26*10^6</f>
        <v>7.6034599556708188E-2</v>
      </c>
    </row>
    <row r="27" spans="1:5" x14ac:dyDescent="0.2">
      <c r="A27" s="4" t="s">
        <v>33</v>
      </c>
      <c r="B27">
        <f>mM!B27*10^6</f>
        <v>82.092601588874999</v>
      </c>
      <c r="C27">
        <f>mM!C27*10^6</f>
        <v>0.46164930326992515</v>
      </c>
      <c r="D27">
        <f>mM!D27*10^6</f>
        <v>1.0756422252053401</v>
      </c>
      <c r="E27">
        <f>mM!E27*10^6</f>
        <v>9.844385742829688E-2</v>
      </c>
    </row>
    <row r="28" spans="1:5" x14ac:dyDescent="0.2">
      <c r="A28" s="6" t="s">
        <v>34</v>
      </c>
      <c r="B28">
        <f>mM!B28*10^6</f>
        <v>104.4873031682386</v>
      </c>
      <c r="C28">
        <f>mM!C28*10^6</f>
        <v>0.1215749779302817</v>
      </c>
      <c r="D28">
        <f>mM!D28*10^6</f>
        <v>1.4717716760653881</v>
      </c>
      <c r="E28">
        <f>mM!E28*10^6</f>
        <v>0.47574082561210734</v>
      </c>
    </row>
    <row r="29" spans="1:5" x14ac:dyDescent="0.2">
      <c r="A29" s="4" t="s">
        <v>35</v>
      </c>
      <c r="B29">
        <f>mM!B29*10^6</f>
        <v>131.01109553389591</v>
      </c>
      <c r="C29">
        <f>mM!C29*10^6</f>
        <v>9.844385742829688E-2</v>
      </c>
      <c r="D29">
        <f>mM!D29*10^6</f>
        <v>1.1033592591591883</v>
      </c>
      <c r="E29">
        <f>mM!E29*10^6</f>
        <v>0.20694621048201559</v>
      </c>
    </row>
    <row r="30" spans="1:5" x14ac:dyDescent="0.2">
      <c r="A30" s="6" t="s">
        <v>36</v>
      </c>
      <c r="B30">
        <f>mM!B30*10^6</f>
        <v>85.64661726935843</v>
      </c>
      <c r="C30">
        <f>mM!C30*10^6</f>
        <v>0.47574082561210734</v>
      </c>
      <c r="D30">
        <f>mM!D30*10^6</f>
        <v>3.267085330937594</v>
      </c>
      <c r="E30">
        <f>mM!E30*10^6</f>
        <v>8.7140977939992176E-2</v>
      </c>
    </row>
    <row r="31" spans="1:5" x14ac:dyDescent="0.2">
      <c r="A31" s="4" t="s">
        <v>37</v>
      </c>
      <c r="B31">
        <f>mM!B31*10^6</f>
        <v>54.622301874735825</v>
      </c>
      <c r="C31">
        <f>mM!C31*10^6</f>
        <v>2.9203067528827644E-2</v>
      </c>
      <c r="D31">
        <f>mM!D31*10^6</f>
        <v>0.80413430888346027</v>
      </c>
      <c r="E31">
        <f>mM!E31*10^6</f>
        <v>4.4129998888151806E-2</v>
      </c>
    </row>
    <row r="32" spans="1:5" x14ac:dyDescent="0.2">
      <c r="A32" s="4" t="s">
        <v>38</v>
      </c>
      <c r="B32">
        <f>mM!B32*10^6</f>
        <v>88.463664319766281</v>
      </c>
      <c r="C32">
        <f>mM!C32*10^6</f>
        <v>0.82753467542826298</v>
      </c>
      <c r="D32">
        <f>mM!D32*10^6</f>
        <v>4.4243071742043822</v>
      </c>
      <c r="E32">
        <f>mM!E32*10^6</f>
        <v>0.17516027147222477</v>
      </c>
    </row>
    <row r="33" spans="1:5" x14ac:dyDescent="0.2">
      <c r="A33" s="4" t="s">
        <v>39</v>
      </c>
      <c r="B33">
        <f>mM!B33*10^6</f>
        <v>70.910287284849318</v>
      </c>
      <c r="C33">
        <f>mM!C33*10^6</f>
        <v>0.48413094547804442</v>
      </c>
      <c r="D33">
        <f>mM!D33*10^6</f>
        <v>4.4024361844931859</v>
      </c>
      <c r="E33">
        <f>mM!E33*10^6</f>
        <v>6.2933909288800327E-2</v>
      </c>
    </row>
    <row r="34" spans="1:5" x14ac:dyDescent="0.2">
      <c r="A34" s="4" t="s">
        <v>40</v>
      </c>
      <c r="B34">
        <f>mM!B34*10^6</f>
        <v>122.67375568350428</v>
      </c>
      <c r="C34">
        <f>mM!C34*10^6</f>
        <v>5.2350625604805838</v>
      </c>
      <c r="D34">
        <f>mM!D34*10^6</f>
        <v>4.2517718262426065</v>
      </c>
      <c r="E34">
        <f>mM!E34*10^6</f>
        <v>0.24123189001377579</v>
      </c>
    </row>
    <row r="35" spans="1:5" x14ac:dyDescent="0.2">
      <c r="A35" s="4" t="s">
        <v>41</v>
      </c>
      <c r="B35">
        <f>mM!B35*10^6</f>
        <v>92.747275510222082</v>
      </c>
      <c r="C35">
        <f>mM!C35*10^6</f>
        <v>0.86764526226514005</v>
      </c>
      <c r="D35">
        <f>mM!D35*10^6</f>
        <v>6.9444056246663095</v>
      </c>
      <c r="E35">
        <f>mM!E35*10^6</f>
        <v>6.7884338978807648E-2</v>
      </c>
    </row>
    <row r="36" spans="1:5" x14ac:dyDescent="0.2">
      <c r="A36" s="4" t="s">
        <v>42</v>
      </c>
      <c r="B36">
        <f>mM!B36*10^6</f>
        <v>88.792988639743143</v>
      </c>
      <c r="C36">
        <f>mM!C36*10^6</f>
        <v>3.0513108042189736</v>
      </c>
      <c r="D36">
        <f>mM!D36*10^6</f>
        <v>1.2733950676105923</v>
      </c>
      <c r="E36">
        <f>mM!E36*10^6</f>
        <v>0.12970298200457281</v>
      </c>
    </row>
    <row r="37" spans="1:5" x14ac:dyDescent="0.2">
      <c r="A37" s="4" t="s">
        <v>43</v>
      </c>
      <c r="B37">
        <f>mM!B37*10^6</f>
        <v>34.077470854670693</v>
      </c>
      <c r="C37">
        <f>mM!C37*10^6</f>
        <v>0.39842132274778436</v>
      </c>
      <c r="D37">
        <f>mM!D37*10^6</f>
        <v>2.6874566035563712</v>
      </c>
      <c r="E37">
        <f>mM!E37*10^6</f>
        <v>1.0066234221940111</v>
      </c>
    </row>
    <row r="38" spans="1:5" x14ac:dyDescent="0.2">
      <c r="A38" s="4" t="s">
        <v>44</v>
      </c>
      <c r="B38">
        <f>mM!B38*10^6</f>
        <v>15.812841435703046</v>
      </c>
      <c r="C38">
        <f>mM!C38*10^6</f>
        <v>9.3339442529615818E-2</v>
      </c>
      <c r="D38">
        <f>mM!D38*10^6</f>
        <v>1.2795940337898151</v>
      </c>
      <c r="E38">
        <f>mM!E38*10^6</f>
        <v>0.86478653884745027</v>
      </c>
    </row>
    <row r="39" spans="1:5" x14ac:dyDescent="0.2">
      <c r="A39" s="4" t="s">
        <v>45</v>
      </c>
      <c r="B39">
        <f>mM!B39*10^6</f>
        <v>73.691091380050665</v>
      </c>
      <c r="C39">
        <f>mM!C39*10^6</f>
        <v>0.14691316983012889</v>
      </c>
      <c r="D39">
        <f>mM!D39*10^6</f>
        <v>4.9973920479895417</v>
      </c>
      <c r="E39">
        <f>mM!E39*10^6</f>
        <v>0.45065879510648621</v>
      </c>
    </row>
    <row r="40" spans="1:5" x14ac:dyDescent="0.2">
      <c r="A40" s="4" t="s">
        <v>46</v>
      </c>
      <c r="B40">
        <f>mM!B40*10^6</f>
        <v>51.710811146106764</v>
      </c>
      <c r="C40">
        <f>mM!C40*10^6</f>
        <v>0.87145541217418765</v>
      </c>
      <c r="D40">
        <f>mM!D40*10^6</f>
        <v>0.74924424802731748</v>
      </c>
      <c r="E40">
        <f>mM!E40*10^6</f>
        <v>7.2798472782983292E-2</v>
      </c>
    </row>
    <row r="41" spans="1:5" x14ac:dyDescent="0.2">
      <c r="A41" s="4" t="s">
        <v>47</v>
      </c>
      <c r="B41">
        <f>mM!B41*10^6</f>
        <v>66.448536782030018</v>
      </c>
      <c r="C41">
        <f>mM!C41*10^6</f>
        <v>1.0056848443603685</v>
      </c>
      <c r="D41">
        <f>mM!D41*10^6</f>
        <v>1.1032321203534885</v>
      </c>
      <c r="E41">
        <f>mM!E41*10^6</f>
        <v>8.2529155000132373E-2</v>
      </c>
    </row>
    <row r="42" spans="1:5" x14ac:dyDescent="0.2">
      <c r="A42" s="4" t="s">
        <v>48</v>
      </c>
      <c r="B42">
        <f>mM!B42*10^6</f>
        <v>19.939964168616672</v>
      </c>
      <c r="C42">
        <f>mM!C42*10^6</f>
        <v>0.23797619163589867</v>
      </c>
      <c r="D42">
        <f>mM!D42*10^6</f>
        <v>0.42532004526413614</v>
      </c>
      <c r="E42">
        <f>mM!E42*10^6</f>
        <v>0.1134289156238734</v>
      </c>
    </row>
    <row r="43" spans="1:5" x14ac:dyDescent="0.2">
      <c r="A43" s="4" t="s">
        <v>49</v>
      </c>
      <c r="B43">
        <f>mM!B43*10^6</f>
        <v>56.050109537712792</v>
      </c>
      <c r="C43">
        <f>mM!C43*10^6</f>
        <v>1.0730418502143375</v>
      </c>
      <c r="D43">
        <f>mM!D43*10^6</f>
        <v>3.0671703174715361</v>
      </c>
      <c r="E43">
        <f>mM!E43*10^6</f>
        <v>0.50732126479360562</v>
      </c>
    </row>
    <row r="44" spans="1:5" x14ac:dyDescent="0.2">
      <c r="A44" s="4" t="s">
        <v>50</v>
      </c>
      <c r="B44">
        <f>mM!B44*10^6</f>
        <v>63.069967383806528</v>
      </c>
      <c r="C44">
        <f>mM!C44*10^6</f>
        <v>0.41077181079369041</v>
      </c>
      <c r="D44">
        <f>mM!D44*10^6</f>
        <v>1.4351557336831504</v>
      </c>
      <c r="E44">
        <f>mM!E44*10^6</f>
        <v>0.13431381430882972</v>
      </c>
    </row>
    <row r="45" spans="1:5" x14ac:dyDescent="0.2">
      <c r="A45" s="4" t="s">
        <v>51</v>
      </c>
      <c r="B45">
        <f>mM!B45*10^6</f>
        <v>29.949069441019045</v>
      </c>
      <c r="C45">
        <f>mM!C45*10^6</f>
        <v>0.13546400253770458</v>
      </c>
      <c r="D45">
        <f>mM!D45*10^6</f>
        <v>0.79002325222453951</v>
      </c>
      <c r="E45">
        <f>mM!E45*10^6</f>
        <v>6.7884338978807648E-2</v>
      </c>
    </row>
    <row r="46" spans="1:5" x14ac:dyDescent="0.2">
      <c r="A46" s="4" t="s">
        <v>52</v>
      </c>
      <c r="B46">
        <f>mM!B46*10^6</f>
        <v>83.993410228768838</v>
      </c>
      <c r="C46">
        <f>mM!C46*10^6</f>
        <v>0.76795885358620741</v>
      </c>
      <c r="D46">
        <f>mM!D46*10^6</f>
        <v>2.3168088615780116</v>
      </c>
      <c r="E46">
        <f>mM!E46*10^6</f>
        <v>8.73503823294524E-2</v>
      </c>
    </row>
    <row r="47" spans="1:5" x14ac:dyDescent="0.2">
      <c r="A47" s="4" t="s">
        <v>53</v>
      </c>
      <c r="B47">
        <f>mM!B47*10^6</f>
        <v>48.884117042931855</v>
      </c>
      <c r="C47">
        <f>mM!C47*10^6</f>
        <v>0.2029516456498833</v>
      </c>
      <c r="D47">
        <f>mM!D47*10^6</f>
        <v>1.1956442437929844</v>
      </c>
      <c r="E47">
        <f>mM!E47*10^6</f>
        <v>0.15714051859393011</v>
      </c>
    </row>
    <row r="48" spans="1:5" x14ac:dyDescent="0.2">
      <c r="A48" s="4" t="s">
        <v>54</v>
      </c>
      <c r="B48">
        <f>mM!B48*10^6</f>
        <v>84.435984081115706</v>
      </c>
      <c r="C48">
        <f>mM!C48*10^6</f>
        <v>1.3548997332323187</v>
      </c>
      <c r="D48">
        <f>mM!D48*10^6</f>
        <v>3.149315624276309</v>
      </c>
      <c r="E48">
        <f>mM!E48*10^6</f>
        <v>3.7485857397591707E-2</v>
      </c>
    </row>
    <row r="49" spans="1:5" x14ac:dyDescent="0.2">
      <c r="A49" s="4" t="s">
        <v>55</v>
      </c>
      <c r="B49">
        <f>mM!B49*10^6</f>
        <v>124.85514554271543</v>
      </c>
      <c r="C49">
        <f>mM!C49*10^6</f>
        <v>4.4261524297638601</v>
      </c>
      <c r="D49">
        <f>mM!D49*10^6</f>
        <v>1.0496237025156727</v>
      </c>
      <c r="E49">
        <f>mM!E49*10^6</f>
        <v>1.6567997255938232</v>
      </c>
    </row>
    <row r="50" spans="1:5" x14ac:dyDescent="0.2">
      <c r="A50" s="4" t="s">
        <v>56</v>
      </c>
      <c r="B50">
        <f>mM!B50*10^6</f>
        <v>137.8116824814679</v>
      </c>
      <c r="C50">
        <f>mM!C50*10^6</f>
        <v>2.2303827228509245</v>
      </c>
      <c r="D50">
        <f>mM!D50*10^6</f>
        <v>1.5738609664441263</v>
      </c>
      <c r="E50">
        <f>mM!E50*10^6</f>
        <v>0.24989223791679832</v>
      </c>
    </row>
    <row r="51" spans="1:5" x14ac:dyDescent="0.2">
      <c r="A51" s="4" t="s">
        <v>57</v>
      </c>
      <c r="B51">
        <f>mM!B51*10^6</f>
        <v>51.884669355146464</v>
      </c>
      <c r="C51">
        <f>mM!C51*10^6</f>
        <v>0.47198721231036722</v>
      </c>
      <c r="D51">
        <f>mM!D51*10^6</f>
        <v>0.61381475707971789</v>
      </c>
      <c r="E51">
        <f>mM!E51*10^6</f>
        <v>6.7884338978807648E-2</v>
      </c>
    </row>
    <row r="52" spans="1:5" x14ac:dyDescent="0.2">
      <c r="A52" s="4" t="s">
        <v>58</v>
      </c>
      <c r="B52">
        <f>mM!B52*10^6</f>
        <v>40.344209132836809</v>
      </c>
      <c r="C52">
        <f>mM!C52*10^6</f>
        <v>0.21395808300859098</v>
      </c>
      <c r="D52">
        <f>mM!D52*10^6</f>
        <v>2.2905310435770225</v>
      </c>
      <c r="E52">
        <f>mM!E52*10^6</f>
        <v>0</v>
      </c>
    </row>
    <row r="53" spans="1:5" x14ac:dyDescent="0.2">
      <c r="A53" s="4" t="s">
        <v>59</v>
      </c>
      <c r="B53">
        <f>mM!B53*10^6</f>
        <v>30.051588632730429</v>
      </c>
      <c r="C53">
        <f>mM!C53*10^6</f>
        <v>0.52038122166304868</v>
      </c>
      <c r="D53">
        <f>mM!D53*10^6</f>
        <v>1.4794999556632973</v>
      </c>
      <c r="E53">
        <f>mM!E53*10^6</f>
        <v>0.3054966449318301</v>
      </c>
    </row>
    <row r="54" spans="1:5" x14ac:dyDescent="0.2">
      <c r="A54" s="4" t="s">
        <v>60</v>
      </c>
      <c r="B54">
        <f>mM!B54*10^6</f>
        <v>46.277855810007651</v>
      </c>
      <c r="C54">
        <f>mM!C54*10^6</f>
        <v>0.87907066646862719</v>
      </c>
      <c r="D54">
        <f>mM!D54*10^6</f>
        <v>3.8796101620623031</v>
      </c>
      <c r="E54">
        <f>mM!E54*10^6</f>
        <v>4.7826446866084359E-2</v>
      </c>
    </row>
    <row r="55" spans="1:5" x14ac:dyDescent="0.2">
      <c r="A55" s="4" t="s">
        <v>61</v>
      </c>
      <c r="B55">
        <f>mM!B55*10^6</f>
        <v>72.597355638353051</v>
      </c>
      <c r="C55">
        <f>mM!C55*10^6</f>
        <v>3.6051988172595157</v>
      </c>
      <c r="D55">
        <f>mM!D55*10^6</f>
        <v>1.1393469299498158</v>
      </c>
      <c r="E55">
        <f>mM!E55*10^6</f>
        <v>0.17516027147222477</v>
      </c>
    </row>
    <row r="56" spans="1:5" x14ac:dyDescent="0.2">
      <c r="A56" s="4" t="s">
        <v>62</v>
      </c>
      <c r="B56">
        <f>mM!B56*10^6</f>
        <v>86.258988043276943</v>
      </c>
      <c r="C56">
        <f>mM!C56*10^6</f>
        <v>0.51234830440707191</v>
      </c>
      <c r="D56">
        <f>mM!D56*10^6</f>
        <v>1.2578842479280201</v>
      </c>
      <c r="E56">
        <f>mM!E56*10^6</f>
        <v>0.12043062820447595</v>
      </c>
    </row>
    <row r="57" spans="1:5" x14ac:dyDescent="0.2">
      <c r="A57" s="4" t="s">
        <v>63</v>
      </c>
      <c r="B57">
        <f>mM!B57*10^6</f>
        <v>87.802254180823866</v>
      </c>
      <c r="C57">
        <f>mM!C57*10^6</f>
        <v>0.4962439327310082</v>
      </c>
      <c r="D57">
        <f>mM!D57*10^6</f>
        <v>4.3504483799231215</v>
      </c>
      <c r="E57">
        <f>mM!E57*10^6</f>
        <v>0.21724873669247338</v>
      </c>
    </row>
    <row r="58" spans="1:5" x14ac:dyDescent="0.2">
      <c r="A58" s="4" t="s">
        <v>64</v>
      </c>
      <c r="B58">
        <f>mM!B58*10^6</f>
        <v>109.44597628121856</v>
      </c>
      <c r="C58">
        <f>mM!C58*10^6</f>
        <v>0.60401119543761295</v>
      </c>
      <c r="D58">
        <f>mM!D58*10^6</f>
        <v>9.4236629200354276</v>
      </c>
      <c r="E58">
        <f>mM!E58*10^6</f>
        <v>0.53140607482787006</v>
      </c>
    </row>
    <row r="59" spans="1:5" x14ac:dyDescent="0.2">
      <c r="A59" s="4" t="s">
        <v>65</v>
      </c>
      <c r="B59">
        <f>mM!B59*10^6</f>
        <v>112.10927146957502</v>
      </c>
      <c r="C59">
        <f>mM!C59*10^6</f>
        <v>1.909267235454323</v>
      </c>
      <c r="D59">
        <f>mM!D59*10^6</f>
        <v>2.2144442820653234</v>
      </c>
      <c r="E59">
        <f>mM!E59*10^6</f>
        <v>0.15487374685797806</v>
      </c>
    </row>
    <row r="60" spans="1:5" x14ac:dyDescent="0.2">
      <c r="A60" s="4" t="s">
        <v>66</v>
      </c>
      <c r="B60">
        <f>mM!B60*10^6</f>
        <v>44.294530061286466</v>
      </c>
      <c r="C60">
        <f>mM!C60*10^6</f>
        <v>0.38603196912107157</v>
      </c>
      <c r="D60">
        <f>mM!D60*10^6</f>
        <v>2.8808022083792064</v>
      </c>
      <c r="E60">
        <f>mM!E60*10^6</f>
        <v>0</v>
      </c>
    </row>
    <row r="61" spans="1:5" x14ac:dyDescent="0.2">
      <c r="A61" s="4" t="s">
        <v>67</v>
      </c>
      <c r="B61">
        <f>mM!B61*10^6</f>
        <v>39.878779496238714</v>
      </c>
      <c r="C61">
        <f>mM!C61*10^6</f>
        <v>0.20515766770555685</v>
      </c>
      <c r="D61">
        <f>mM!D61*10^6</f>
        <v>1.9162488423214958</v>
      </c>
      <c r="E61">
        <f>mM!E61*10^6</f>
        <v>9.898253702791255E-3</v>
      </c>
    </row>
    <row r="62" spans="1:5" x14ac:dyDescent="0.2">
      <c r="A62" s="4" t="s">
        <v>68</v>
      </c>
      <c r="B62">
        <f>mM!B62*10^6</f>
        <v>49.40973808656009</v>
      </c>
      <c r="C62">
        <f>mM!C62*10^6</f>
        <v>0.14463078086766465</v>
      </c>
      <c r="D62">
        <f>mM!D62*10^6</f>
        <v>10.059570777298296</v>
      </c>
      <c r="E62">
        <f>mM!E62*10^6</f>
        <v>0.12275528772416219</v>
      </c>
    </row>
    <row r="63" spans="1:5" x14ac:dyDescent="0.2">
      <c r="A63" s="4" t="s">
        <v>69</v>
      </c>
      <c r="B63">
        <f>mM!B63*10^6</f>
        <v>145.65722788608983</v>
      </c>
      <c r="C63">
        <f>mM!C63*10^6</f>
        <v>1.1009799000727891</v>
      </c>
      <c r="D63">
        <f>mM!D63*10^6</f>
        <v>3.3537470839384547</v>
      </c>
      <c r="E63">
        <f>mM!E63*10^6</f>
        <v>0.47907484661492539</v>
      </c>
    </row>
    <row r="64" spans="1:5" x14ac:dyDescent="0.2">
      <c r="A64" s="4" t="s">
        <v>70</v>
      </c>
      <c r="B64">
        <f>mM!B64*10^6</f>
        <v>127.16498919595172</v>
      </c>
      <c r="C64">
        <f>mM!C64*10^6</f>
        <v>0.83327659911707463</v>
      </c>
      <c r="D64">
        <f>mM!D64*10^6</f>
        <v>1.3445031033221679</v>
      </c>
      <c r="E64">
        <f>mM!E64*10^6</f>
        <v>0.72830556369304922</v>
      </c>
    </row>
    <row r="65" spans="1:5" x14ac:dyDescent="0.2">
      <c r="A65" s="4" t="s">
        <v>71</v>
      </c>
      <c r="B65">
        <f>mM!B65*10^6</f>
        <v>97.445957789666053</v>
      </c>
      <c r="C65">
        <f>mM!C65*10^6</f>
        <v>0.38603196912107157</v>
      </c>
      <c r="D65">
        <f>mM!D65*10^6</f>
        <v>5.6546111600823208</v>
      </c>
      <c r="E65">
        <f>mM!E65*10^6</f>
        <v>0.44250699930403503</v>
      </c>
    </row>
    <row r="66" spans="1:5" x14ac:dyDescent="0.2">
      <c r="A66" s="4" t="s">
        <v>72</v>
      </c>
      <c r="B66">
        <f>mM!B66*10^6</f>
        <v>36.224989196840021</v>
      </c>
      <c r="C66">
        <f>mM!C66*10^6</f>
        <v>0.63358831233398172</v>
      </c>
      <c r="D66">
        <f>mM!D66*10^6</f>
        <v>1.464224237954834</v>
      </c>
      <c r="E66">
        <f>mM!E66*10^6</f>
        <v>0.15487374685797806</v>
      </c>
    </row>
    <row r="67" spans="1:5" x14ac:dyDescent="0.2">
      <c r="A67" s="4" t="s">
        <v>73</v>
      </c>
      <c r="B67">
        <f>mM!B67*10^6</f>
        <v>26.516763090142639</v>
      </c>
      <c r="C67">
        <f>mM!C67*10^6</f>
        <v>1.065579335026513</v>
      </c>
      <c r="D67">
        <f>mM!D67*10^6</f>
        <v>1.4029578709322377</v>
      </c>
      <c r="E67">
        <f>mM!E67*10^6</f>
        <v>0.51335311216040924</v>
      </c>
    </row>
    <row r="68" spans="1:5" x14ac:dyDescent="0.2">
      <c r="A68" s="4" t="s">
        <v>74</v>
      </c>
      <c r="B68">
        <f>mM!B68*10^6</f>
        <v>68.343839297762116</v>
      </c>
      <c r="C68">
        <f>mM!C68*10^6</f>
        <v>0.10520435190613008</v>
      </c>
      <c r="D68">
        <f>mM!D68*10^6</f>
        <v>1.6162865752226823</v>
      </c>
      <c r="E68">
        <f>mM!E68*10^6</f>
        <v>6.8493150684931503E-3</v>
      </c>
    </row>
    <row r="69" spans="1:5" x14ac:dyDescent="0.2">
      <c r="A69" s="4" t="s">
        <v>75</v>
      </c>
      <c r="B69">
        <f>mM!B69*10^6</f>
        <v>98.80644381400549</v>
      </c>
      <c r="C69">
        <f>mM!C69*10^6</f>
        <v>0.97748583879478779</v>
      </c>
      <c r="D69">
        <f>mM!D69*10^6</f>
        <v>3.7742130958280753</v>
      </c>
      <c r="E69">
        <f>mM!E69*10^6</f>
        <v>0.74186970411905373</v>
      </c>
    </row>
    <row r="70" spans="1:5" x14ac:dyDescent="0.2">
      <c r="A70" s="4" t="s">
        <v>76</v>
      </c>
      <c r="B70">
        <f>mM!B70*10^6</f>
        <v>194.94404336689712</v>
      </c>
      <c r="C70">
        <f>mM!C70*10^6</f>
        <v>1.1954464665024291</v>
      </c>
      <c r="D70">
        <f>mM!D70*10^6</f>
        <v>1.6706691246490137</v>
      </c>
      <c r="E70">
        <f>mM!E70*10^6</f>
        <v>0.99911231210376605</v>
      </c>
    </row>
    <row r="71" spans="1:5" x14ac:dyDescent="0.2">
      <c r="A71" s="4" t="s">
        <v>77</v>
      </c>
      <c r="B71">
        <f>mM!B71*10^6</f>
        <v>86.093857817051216</v>
      </c>
      <c r="C71">
        <f>mM!C71*10^6</f>
        <v>2.5776091731170219</v>
      </c>
      <c r="D71">
        <f>mM!D71*10^6</f>
        <v>7.1334678386438544</v>
      </c>
      <c r="E71">
        <f>mM!E71*10^6</f>
        <v>11.483067646725347</v>
      </c>
    </row>
    <row r="72" spans="1:5" x14ac:dyDescent="0.2">
      <c r="A72" s="4" t="s">
        <v>78</v>
      </c>
      <c r="B72">
        <f>mM!B72*10^6</f>
        <v>78.496986634073522</v>
      </c>
      <c r="C72">
        <f>mM!C72*10^6</f>
        <v>0.38603196912107157</v>
      </c>
      <c r="D72">
        <f>mM!D72*10^6</f>
        <v>2.1880452611455365</v>
      </c>
      <c r="E72">
        <f>mM!E72*10^6</f>
        <v>1.8095966081356876</v>
      </c>
    </row>
    <row r="73" spans="1:5" x14ac:dyDescent="0.2">
      <c r="A73" s="4" t="s">
        <v>79</v>
      </c>
      <c r="B73">
        <f>mM!B73*10^6</f>
        <v>92.007018680522137</v>
      </c>
      <c r="C73">
        <f>mM!C73*10^6</f>
        <v>1.7111461372802308</v>
      </c>
      <c r="D73">
        <f>mM!D73*10^6</f>
        <v>5.8821113107882921</v>
      </c>
      <c r="E73">
        <f>mM!E73*10^6</f>
        <v>0</v>
      </c>
    </row>
    <row r="74" spans="1:5" x14ac:dyDescent="0.2">
      <c r="A74" s="4" t="s">
        <v>80</v>
      </c>
      <c r="B74">
        <f>mM!B74*10^6</f>
        <v>97.826424941056871</v>
      </c>
      <c r="C74">
        <f>mM!C74*10^6</f>
        <v>1.8016347010174782</v>
      </c>
      <c r="D74">
        <f>mM!D74*10^6</f>
        <v>2.6975157563198922</v>
      </c>
      <c r="E74">
        <f>mM!E74*10^6</f>
        <v>4.0585747340587996</v>
      </c>
    </row>
    <row r="75" spans="1:5" x14ac:dyDescent="0.2">
      <c r="A75" s="4" t="s">
        <v>81</v>
      </c>
      <c r="B75">
        <f>mM!B75*10^6</f>
        <v>109.3116476217964</v>
      </c>
      <c r="C75">
        <f>mM!C75*10^6</f>
        <v>0.61980344830705292</v>
      </c>
      <c r="D75">
        <f>mM!D75*10^6</f>
        <v>1.1862803123730556</v>
      </c>
      <c r="E75">
        <f>mM!E75*10^6</f>
        <v>0.1480530168228964</v>
      </c>
    </row>
    <row r="76" spans="1:5" x14ac:dyDescent="0.2">
      <c r="A76" s="4" t="s">
        <v>82</v>
      </c>
      <c r="B76">
        <f>mM!B76*10^6</f>
        <v>80.889901775919341</v>
      </c>
      <c r="C76">
        <f>mM!C76*10^6</f>
        <v>0.3065553398443609</v>
      </c>
      <c r="D76">
        <f>mM!D76*10^6</f>
        <v>2.4187176892980444</v>
      </c>
      <c r="E76">
        <f>mM!E76*10^6</f>
        <v>0.10638316545969383</v>
      </c>
    </row>
    <row r="77" spans="1:5" x14ac:dyDescent="0.2">
      <c r="A77" s="4" t="s">
        <v>83</v>
      </c>
      <c r="B77">
        <f>mM!B77*10^6</f>
        <v>77.912118014924403</v>
      </c>
      <c r="C77">
        <f>mM!C77*10^6</f>
        <v>0.27248472443751454</v>
      </c>
      <c r="D77">
        <f>mM!D77*10^6</f>
        <v>2.6932051564064063</v>
      </c>
      <c r="E77">
        <f>mM!E77*10^6</f>
        <v>0.1952112277596639</v>
      </c>
    </row>
    <row r="78" spans="1:5" x14ac:dyDescent="0.2">
      <c r="A78" s="4" t="s">
        <v>84</v>
      </c>
      <c r="B78">
        <f>mM!B78*10^6</f>
        <v>65.343190989764437</v>
      </c>
      <c r="C78">
        <f>mM!C78*10^6</f>
        <v>0.34861506948978771</v>
      </c>
      <c r="D78">
        <f>mM!D78*10^6</f>
        <v>2.2905310435770225</v>
      </c>
      <c r="E78">
        <f>mM!E78*10^6</f>
        <v>2.4120591741230404E-2</v>
      </c>
    </row>
    <row r="79" spans="1:5" x14ac:dyDescent="0.2">
      <c r="A79" s="4" t="s">
        <v>85</v>
      </c>
      <c r="B79">
        <f>mM!B79*10^6</f>
        <v>137.20677410973687</v>
      </c>
      <c r="C79">
        <f>mM!C79*10^6</f>
        <v>4.2577746890913541</v>
      </c>
      <c r="D79">
        <f>mM!D79*10^6</f>
        <v>2.121905498716306</v>
      </c>
      <c r="E79">
        <f>mM!E79*10^6</f>
        <v>0.37671354709614208</v>
      </c>
    </row>
    <row r="80" spans="1:5" x14ac:dyDescent="0.2">
      <c r="A80" s="4" t="s">
        <v>86</v>
      </c>
      <c r="B80">
        <f>mM!B80*10^6</f>
        <v>22.057509054782621</v>
      </c>
      <c r="C80">
        <f>mM!C80*10^6</f>
        <v>0.28104088505480479</v>
      </c>
      <c r="D80">
        <f>mM!D80*10^6</f>
        <v>0.93995444335181444</v>
      </c>
      <c r="E80">
        <f>mM!E80*10^6</f>
        <v>0.188551817832046</v>
      </c>
    </row>
    <row r="81" spans="1:5" x14ac:dyDescent="0.2">
      <c r="A81" s="4" t="s">
        <v>87</v>
      </c>
      <c r="B81">
        <f>mM!B81*10^6</f>
        <v>64.037453454063382</v>
      </c>
      <c r="C81">
        <f>mM!C81*10^6</f>
        <v>0.60005663809269971</v>
      </c>
      <c r="D81">
        <f>mM!D81*10^6</f>
        <v>1.7068245324037452</v>
      </c>
      <c r="E81">
        <f>mM!E81*10^6</f>
        <v>0.11108538925348897</v>
      </c>
    </row>
    <row r="82" spans="1:5" x14ac:dyDescent="0.2">
      <c r="A82" s="4" t="s">
        <v>88</v>
      </c>
      <c r="B82">
        <f>mM!B82*10^6</f>
        <v>91.211432330230835</v>
      </c>
      <c r="C82">
        <f>mM!C82*10^6</f>
        <v>0.70985601317000946</v>
      </c>
      <c r="D82">
        <f>mM!D82*10^6</f>
        <v>2.6471817092607228</v>
      </c>
      <c r="E82">
        <f>mM!E82*10^6</f>
        <v>0.18409900324843995</v>
      </c>
    </row>
    <row r="83" spans="1:5" x14ac:dyDescent="0.2">
      <c r="A83" s="4" t="s">
        <v>89</v>
      </c>
      <c r="B83">
        <f>mM!B83*10^6</f>
        <v>168.87151635032899</v>
      </c>
      <c r="C83">
        <f>mM!C83*10^6</f>
        <v>4.4213045668419664</v>
      </c>
      <c r="D83">
        <f>mM!D83*10^6</f>
        <v>6.0346071194401318</v>
      </c>
      <c r="E83">
        <f>mM!E83*10^6</f>
        <v>286.75325580806214</v>
      </c>
    </row>
    <row r="84" spans="1:5" x14ac:dyDescent="0.2">
      <c r="A84" s="4" t="s">
        <v>90</v>
      </c>
      <c r="B84">
        <f>mM!B84*10^6</f>
        <v>113.50659146805894</v>
      </c>
      <c r="C84">
        <f>mM!C84*10^6</f>
        <v>3.0345277631130583</v>
      </c>
      <c r="D84">
        <f>mM!D84*10^6</f>
        <v>1.6661441619081985</v>
      </c>
      <c r="E84">
        <f>mM!E84*10^6</f>
        <v>0.49523566914317224</v>
      </c>
    </row>
    <row r="85" spans="1:5" x14ac:dyDescent="0.2">
      <c r="A85" s="4" t="s">
        <v>91</v>
      </c>
      <c r="B85">
        <f>mM!B85*10^6</f>
        <v>74.4760094611174</v>
      </c>
      <c r="C85">
        <f>mM!C85*10^6</f>
        <v>1.5178746922193178</v>
      </c>
      <c r="D85">
        <f>mM!D85*10^6</f>
        <v>6.2791152201191842</v>
      </c>
      <c r="E85">
        <f>mM!E85*10^6</f>
        <v>0</v>
      </c>
    </row>
    <row r="86" spans="1:5" x14ac:dyDescent="0.2">
      <c r="A86" s="4" t="s">
        <v>92</v>
      </c>
      <c r="B86">
        <f>mM!B86*10^6</f>
        <v>52.726672752834567</v>
      </c>
      <c r="C86">
        <f>mM!C86*10^6</f>
        <v>7.1573173792439854E-2</v>
      </c>
      <c r="D86">
        <f>mM!D86*10^6</f>
        <v>3.8616024641986209</v>
      </c>
      <c r="E86">
        <f>mM!E86*10^6</f>
        <v>0.21943970260834245</v>
      </c>
    </row>
    <row r="87" spans="1:5" x14ac:dyDescent="0.2">
      <c r="A87" s="4" t="s">
        <v>93</v>
      </c>
      <c r="B87">
        <f>mM!B87*10^6</f>
        <v>69.275422582048094</v>
      </c>
      <c r="C87">
        <f>mM!C87*10^6</f>
        <v>4.7738289487429162</v>
      </c>
      <c r="D87">
        <f>mM!D87*10^6</f>
        <v>0.85483396445795778</v>
      </c>
      <c r="E87">
        <f>mM!E87*10^6</f>
        <v>2.6245011263417761</v>
      </c>
    </row>
    <row r="88" spans="1:5" x14ac:dyDescent="0.2">
      <c r="A88" s="4" t="s">
        <v>94</v>
      </c>
      <c r="B88">
        <f>mM!B88*10^6</f>
        <v>90.552074345619943</v>
      </c>
      <c r="C88">
        <f>mM!C88*10^6</f>
        <v>0.63358831233398172</v>
      </c>
      <c r="D88">
        <f>mM!D88*10^6</f>
        <v>7.1373740755150576</v>
      </c>
      <c r="E88">
        <f>mM!E88*10^6</f>
        <v>1.172365058307494</v>
      </c>
    </row>
    <row r="89" spans="1:5" x14ac:dyDescent="0.2">
      <c r="A89" s="4" t="s">
        <v>95</v>
      </c>
      <c r="B89">
        <f>mM!B89*10^6</f>
        <v>86.590348650078155</v>
      </c>
      <c r="C89">
        <f>mM!C89*10^6</f>
        <v>0.30231832587003704</v>
      </c>
      <c r="D89">
        <f>mM!D89*10^6</f>
        <v>3.1662839830336127</v>
      </c>
      <c r="E89">
        <f>mM!E89*10^6</f>
        <v>0.24123189001377579</v>
      </c>
    </row>
    <row r="90" spans="1:5" x14ac:dyDescent="0.2">
      <c r="A90" s="4" t="s">
        <v>96</v>
      </c>
      <c r="B90">
        <f>mM!B90*10^6</f>
        <v>27.814560586036567</v>
      </c>
      <c r="C90">
        <f>mM!C90*10^6</f>
        <v>6.9116152498401043E-2</v>
      </c>
      <c r="D90">
        <f>mM!D90*10^6</f>
        <v>2.1939144822648391</v>
      </c>
      <c r="E90">
        <f>mM!E90*10^6</f>
        <v>0</v>
      </c>
    </row>
    <row r="91" spans="1:5" x14ac:dyDescent="0.2">
      <c r="A91" s="4" t="s">
        <v>97</v>
      </c>
      <c r="B91">
        <f>mM!B91*10^6</f>
        <v>140.2833193037896</v>
      </c>
      <c r="C91">
        <f>mM!C91*10^6</f>
        <v>0.75830682375111258</v>
      </c>
      <c r="D91">
        <f>mM!D91*10^6</f>
        <v>4.4843962124652155</v>
      </c>
      <c r="E91">
        <f>mM!E91*10^6</f>
        <v>0.26712333936999699</v>
      </c>
    </row>
    <row r="92" spans="1:5" x14ac:dyDescent="0.2">
      <c r="A92" s="4" t="s">
        <v>98</v>
      </c>
      <c r="B92">
        <f>mM!B92*10^6</f>
        <v>69.276645901519331</v>
      </c>
      <c r="C92">
        <f>mM!C92*10^6</f>
        <v>0.28957076575424967</v>
      </c>
      <c r="D92">
        <f>mM!D92*10^6</f>
        <v>2.8365236171953212</v>
      </c>
      <c r="E92">
        <f>mM!E92*10^6</f>
        <v>7.0345748594415752E-2</v>
      </c>
    </row>
    <row r="93" spans="1:5" x14ac:dyDescent="0.2">
      <c r="A93" s="4" t="s">
        <v>99</v>
      </c>
      <c r="B93">
        <f>mM!B93*10^6</f>
        <v>63.126774412073566</v>
      </c>
      <c r="C93">
        <f>mM!C93*10^6</f>
        <v>0.94353778999766968</v>
      </c>
      <c r="D93">
        <f>mM!D93*10^6</f>
        <v>3.0416318944500662</v>
      </c>
      <c r="E93">
        <f>mM!E93*10^6</f>
        <v>0.41385352640014567</v>
      </c>
    </row>
    <row r="94" spans="1:5" x14ac:dyDescent="0.2">
      <c r="A94" s="4" t="s">
        <v>100</v>
      </c>
      <c r="B94">
        <f>mM!B94*10^6</f>
        <v>67.495606457553023</v>
      </c>
      <c r="C94">
        <f>mM!C94*10^6</f>
        <v>0.40665921132475163</v>
      </c>
      <c r="D94">
        <f>mM!D94*10^6</f>
        <v>6.6250715489037635</v>
      </c>
      <c r="E94">
        <f>mM!E94*10^6</f>
        <v>1.2853386031477497E-2</v>
      </c>
    </row>
    <row r="95" spans="1:5" x14ac:dyDescent="0.2">
      <c r="A95" s="4" t="s">
        <v>101</v>
      </c>
      <c r="B95">
        <f>mM!B95*10^6</f>
        <v>132.03796140584717</v>
      </c>
      <c r="C95">
        <f>mM!C95*10^6</f>
        <v>1.2120371527250593</v>
      </c>
      <c r="D95">
        <f>mM!D95*10^6</f>
        <v>5.7292143823422226</v>
      </c>
      <c r="E95">
        <f>mM!E95*10^6</f>
        <v>146.77590015318339</v>
      </c>
    </row>
    <row r="96" spans="1:5" x14ac:dyDescent="0.2">
      <c r="A96" s="4" t="s">
        <v>102</v>
      </c>
      <c r="B96">
        <f>mM!B96*10^6</f>
        <v>94.498704537924013</v>
      </c>
      <c r="C96">
        <f>mM!C96*10^6</f>
        <v>0.95298002013171978</v>
      </c>
      <c r="D96">
        <f>mM!D96*10^6</f>
        <v>3.8851492893453359</v>
      </c>
      <c r="E96">
        <f>mM!E96*10^6</f>
        <v>0.1480530168228964</v>
      </c>
    </row>
    <row r="97" spans="1:5" x14ac:dyDescent="0.2">
      <c r="A97" s="4" t="s">
        <v>103</v>
      </c>
      <c r="B97">
        <f>mM!B97*10^6</f>
        <v>18.16253673785214</v>
      </c>
      <c r="C97">
        <f>mM!C97*10^6</f>
        <v>0.10520435190613008</v>
      </c>
      <c r="D97">
        <f>mM!D97*10^6</f>
        <v>2.5433297601854208</v>
      </c>
      <c r="E97">
        <f>mM!E97*10^6</f>
        <v>2.4120591741230404E-2</v>
      </c>
    </row>
    <row r="98" spans="1:5" x14ac:dyDescent="0.2">
      <c r="A98" s="4" t="s">
        <v>104</v>
      </c>
      <c r="B98">
        <f>mM!B98*10^6</f>
        <v>179.97139538563619</v>
      </c>
      <c r="C98">
        <f>mM!C98*10^6</f>
        <v>0.74477302811380341</v>
      </c>
      <c r="D98">
        <f>mM!D98*10^6</f>
        <v>7.7545141342593524</v>
      </c>
      <c r="E98">
        <f>mM!E98*10^6</f>
        <v>0.49120053228124</v>
      </c>
    </row>
    <row r="99" spans="1:5" x14ac:dyDescent="0.2">
      <c r="A99" s="4" t="s">
        <v>105</v>
      </c>
      <c r="B99">
        <f>mM!B99*10^6</f>
        <v>50.809071287477572</v>
      </c>
      <c r="C99">
        <f>mM!C99*10^6</f>
        <v>3.2353212760907457</v>
      </c>
      <c r="D99">
        <f>mM!D99*10^6</f>
        <v>1.5586810365456201</v>
      </c>
      <c r="E99">
        <f>mM!E99*10^6</f>
        <v>2.0503784421735083</v>
      </c>
    </row>
    <row r="100" spans="1:5" x14ac:dyDescent="0.2">
      <c r="A100" s="4" t="s">
        <v>106</v>
      </c>
      <c r="B100">
        <f>mM!B100*10^6</f>
        <v>72.230783264975955</v>
      </c>
      <c r="C100">
        <f>mM!C100*10^6</f>
        <v>0.25528950564619934</v>
      </c>
      <c r="D100">
        <f>mM!D100*10^6</f>
        <v>0.48552670964686429</v>
      </c>
      <c r="E100">
        <f>mM!E100*10^6</f>
        <v>0.26282638837352218</v>
      </c>
    </row>
    <row r="101" spans="1:5" x14ac:dyDescent="0.2">
      <c r="A101" s="4" t="s">
        <v>107</v>
      </c>
      <c r="B101">
        <f>mM!B101*10^6</f>
        <v>61.329885043116967</v>
      </c>
      <c r="C101">
        <f>mM!C101*10^6</f>
        <v>0.32344517656011856</v>
      </c>
      <c r="D101">
        <f>mM!D101*10^6</f>
        <v>12.551915784743251</v>
      </c>
      <c r="E101">
        <f>mM!E101*10^6</f>
        <v>0.17516027147222477</v>
      </c>
    </row>
    <row r="102" spans="1:5" x14ac:dyDescent="0.2">
      <c r="A102" s="4" t="s">
        <v>108</v>
      </c>
      <c r="B102">
        <f>mM!B102*10^6</f>
        <v>41.752723386585608</v>
      </c>
      <c r="C102">
        <f>mM!C102*10^6</f>
        <v>0.95109233423612671</v>
      </c>
      <c r="D102">
        <f>mM!D102*10^6</f>
        <v>0.32174933420674595</v>
      </c>
      <c r="E102">
        <f>mM!E102*10^6</f>
        <v>0</v>
      </c>
    </row>
    <row r="103" spans="1:5" x14ac:dyDescent="0.2">
      <c r="A103" s="4" t="s">
        <v>109</v>
      </c>
      <c r="B103">
        <f>mM!B103*10^6</f>
        <v>53.307351463559598</v>
      </c>
      <c r="C103">
        <f>mM!C103*10^6</f>
        <v>1.4166892784862126</v>
      </c>
      <c r="D103">
        <f>mM!D103*10^6</f>
        <v>1.362989779946556</v>
      </c>
      <c r="E103">
        <f>mM!E103*10^6</f>
        <v>0.47907484661492539</v>
      </c>
    </row>
    <row r="104" spans="1:5" x14ac:dyDescent="0.2">
      <c r="A104" s="4" t="s">
        <v>110</v>
      </c>
      <c r="B104">
        <f>mM!B104*10^6</f>
        <v>73.691091380050665</v>
      </c>
      <c r="C104">
        <f>mM!C104*10^6</f>
        <v>0.86573955274122494</v>
      </c>
      <c r="D104">
        <f>mM!D104*10^6</f>
        <v>1.3998875315930481</v>
      </c>
      <c r="E104">
        <f>mM!E104*10^6</f>
        <v>0.49926748211615923</v>
      </c>
    </row>
    <row r="105" spans="1:5" x14ac:dyDescent="0.2">
      <c r="A105" s="4" t="s">
        <v>111</v>
      </c>
      <c r="B105">
        <f>mM!B105*10^6</f>
        <v>81.667492924025922</v>
      </c>
      <c r="C105">
        <f>mM!C105*10^6</f>
        <v>0.48413094547804442</v>
      </c>
      <c r="D105">
        <f>mM!D105*10^6</f>
        <v>4.5225922484505574</v>
      </c>
      <c r="E105">
        <f>mM!E105*10^6</f>
        <v>7.2798472782983292E-2</v>
      </c>
    </row>
    <row r="106" spans="1:5" x14ac:dyDescent="0.2">
      <c r="A106" s="4" t="s">
        <v>112</v>
      </c>
      <c r="B106">
        <f>mM!B106*10^6</f>
        <v>39.493091237028793</v>
      </c>
      <c r="C106">
        <f>mM!C106*10^6</f>
        <v>0.33185644701295391</v>
      </c>
      <c r="D106">
        <f>mM!D106*10^6</f>
        <v>1.5571622229296371</v>
      </c>
      <c r="E106">
        <f>mM!E106*10^6</f>
        <v>0.1661751224666066</v>
      </c>
    </row>
    <row r="108" spans="1:5" x14ac:dyDescent="0.2">
      <c r="A108" s="4" t="s">
        <v>113</v>
      </c>
      <c r="B108">
        <f>AVERAGE(B2:B106)</f>
        <v>80.073377780161934</v>
      </c>
      <c r="C108">
        <f>AVERAGE(C2:C106)</f>
        <v>0.81929004077201961</v>
      </c>
      <c r="D108">
        <f t="shared" ref="D108:E108" si="0">AVERAGE(D2:D106)</f>
        <v>3.1120235536033367</v>
      </c>
      <c r="E108">
        <f t="shared" si="0"/>
        <v>4.5442978595270782</v>
      </c>
    </row>
    <row r="109" spans="1:5" x14ac:dyDescent="0.2">
      <c r="A109" s="4" t="s">
        <v>114</v>
      </c>
      <c r="B109">
        <f>MEDIAN(B2:B106)</f>
        <v>73.691091380050665</v>
      </c>
      <c r="C109">
        <f t="shared" ref="C109:E109" si="1">MEDIAN(C2:C106)</f>
        <v>0.40665921132475163</v>
      </c>
      <c r="D109">
        <f t="shared" si="1"/>
        <v>2.121905498716306</v>
      </c>
      <c r="E109">
        <f t="shared" si="1"/>
        <v>0.1453241813893848</v>
      </c>
    </row>
    <row r="110" spans="1:5" x14ac:dyDescent="0.2">
      <c r="A110" s="4" t="s">
        <v>115</v>
      </c>
      <c r="B110" s="7">
        <f>B109*200</f>
        <v>14738.218276010133</v>
      </c>
      <c r="C110" s="7">
        <f t="shared" ref="C110:E110" si="2">C109*200</f>
        <v>81.331842264950325</v>
      </c>
      <c r="D110" s="7">
        <f t="shared" si="2"/>
        <v>424.38109974326119</v>
      </c>
      <c r="E110" s="7">
        <f t="shared" si="2"/>
        <v>29.06483627787696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undiluted nM</vt:lpstr>
      <vt:lpstr>mM</vt:lpstr>
      <vt:lpstr>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Lee</dc:creator>
  <cp:lastModifiedBy>Suzie Shoffner-Beck</cp:lastModifiedBy>
  <dcterms:created xsi:type="dcterms:W3CDTF">2019-03-05T15:55:08Z</dcterms:created>
  <dcterms:modified xsi:type="dcterms:W3CDTF">2023-12-13T18:17:50Z</dcterms:modified>
</cp:coreProperties>
</file>