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mr2\MiconRacer2\"/>
    </mc:Choice>
  </mc:AlternateContent>
  <bookViews>
    <workbookView xWindow="0" yWindow="0" windowWidth="19170" windowHeight="7935" activeTab="1"/>
  </bookViews>
  <sheets>
    <sheet name="Sheet1" sheetId="1" r:id="rId1"/>
    <sheet name="Sheet1 (2)" sheetId="2" r:id="rId2"/>
  </sheets>
  <calcPr calcId="152511"/>
</workbook>
</file>

<file path=xl/calcChain.xml><?xml version="1.0" encoding="utf-8"?>
<calcChain xmlns="http://schemas.openxmlformats.org/spreadsheetml/2006/main">
  <c r="C78" i="2" l="1"/>
  <c r="C77" i="2"/>
  <c r="C76" i="2"/>
  <c r="C75" i="2"/>
  <c r="C74" i="2"/>
  <c r="C73" i="2" s="1"/>
  <c r="C71" i="2" s="1"/>
  <c r="E73" i="2"/>
  <c r="E70" i="2"/>
  <c r="C70" i="2"/>
  <c r="C69" i="2"/>
  <c r="B66" i="2"/>
  <c r="B29" i="2"/>
  <c r="J28" i="2"/>
  <c r="J39" i="2" s="1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J35" i="2" s="1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E32" i="2" s="1"/>
  <c r="D21" i="2"/>
  <c r="C21" i="2"/>
  <c r="B21" i="2"/>
  <c r="J20" i="2"/>
  <c r="I20" i="2"/>
  <c r="H20" i="2"/>
  <c r="G20" i="2"/>
  <c r="F20" i="2"/>
  <c r="E20" i="2"/>
  <c r="D20" i="2"/>
  <c r="C20" i="2"/>
  <c r="B20" i="2"/>
  <c r="B6" i="2"/>
  <c r="G16" i="2" s="1"/>
  <c r="L4" i="2"/>
  <c r="M4" i="2" s="1"/>
  <c r="M3" i="2"/>
  <c r="L3" i="2"/>
  <c r="D31" i="2" l="1"/>
  <c r="I34" i="2"/>
  <c r="G33" i="2"/>
  <c r="G37" i="2"/>
  <c r="F9" i="2"/>
  <c r="F12" i="2"/>
  <c r="E15" i="2"/>
  <c r="C6" i="2"/>
  <c r="D6" i="2" s="1"/>
  <c r="E6" i="2" s="1"/>
  <c r="B10" i="2"/>
  <c r="B13" i="2"/>
  <c r="C8" i="2"/>
  <c r="H10" i="2"/>
  <c r="D14" i="2"/>
  <c r="G8" i="2"/>
  <c r="I11" i="2"/>
  <c r="I46" i="2" s="1"/>
  <c r="I57" i="2" s="1"/>
  <c r="I14" i="2"/>
  <c r="L8" i="2"/>
  <c r="D11" i="2"/>
  <c r="G13" i="2"/>
  <c r="B16" i="2"/>
  <c r="G39" i="2"/>
  <c r="G51" i="2" s="1"/>
  <c r="G62" i="2" s="1"/>
  <c r="C39" i="2"/>
  <c r="H38" i="2"/>
  <c r="D38" i="2"/>
  <c r="I37" i="2"/>
  <c r="E37" i="2"/>
  <c r="J36" i="2"/>
  <c r="F36" i="2"/>
  <c r="B36" i="2"/>
  <c r="G35" i="2"/>
  <c r="C35" i="2"/>
  <c r="H34" i="2"/>
  <c r="D34" i="2"/>
  <c r="I33" i="2"/>
  <c r="E33" i="2"/>
  <c r="J32" i="2"/>
  <c r="F32" i="2"/>
  <c r="F44" i="2" s="1"/>
  <c r="F55" i="2" s="1"/>
  <c r="B32" i="2"/>
  <c r="G31" i="2"/>
  <c r="C31" i="2"/>
  <c r="C29" i="2"/>
  <c r="I39" i="2"/>
  <c r="D39" i="2"/>
  <c r="G38" i="2"/>
  <c r="B38" i="2"/>
  <c r="F37" i="2"/>
  <c r="I36" i="2"/>
  <c r="D36" i="2"/>
  <c r="H35" i="2"/>
  <c r="B35" i="2"/>
  <c r="F34" i="2"/>
  <c r="J33" i="2"/>
  <c r="D33" i="2"/>
  <c r="H32" i="2"/>
  <c r="C32" i="2"/>
  <c r="F31" i="2"/>
  <c r="H39" i="2"/>
  <c r="B39" i="2"/>
  <c r="F38" i="2"/>
  <c r="J37" i="2"/>
  <c r="D37" i="2"/>
  <c r="D49" i="2" s="1"/>
  <c r="D60" i="2" s="1"/>
  <c r="H36" i="2"/>
  <c r="C36" i="2"/>
  <c r="F35" i="2"/>
  <c r="J34" i="2"/>
  <c r="E34" i="2"/>
  <c r="H33" i="2"/>
  <c r="C33" i="2"/>
  <c r="G32" i="2"/>
  <c r="J31" i="2"/>
  <c r="E31" i="2"/>
  <c r="F39" i="2"/>
  <c r="J38" i="2"/>
  <c r="E38" i="2"/>
  <c r="H37" i="2"/>
  <c r="C37" i="2"/>
  <c r="I31" i="2"/>
  <c r="B33" i="2"/>
  <c r="C34" i="2"/>
  <c r="E35" i="2"/>
  <c r="G36" i="2"/>
  <c r="I38" i="2"/>
  <c r="I16" i="2"/>
  <c r="E16" i="2"/>
  <c r="J15" i="2"/>
  <c r="J50" i="2" s="1"/>
  <c r="J61" i="2" s="1"/>
  <c r="F15" i="2"/>
  <c r="B15" i="2"/>
  <c r="G14" i="2"/>
  <c r="G49" i="2" s="1"/>
  <c r="G60" i="2" s="1"/>
  <c r="C14" i="2"/>
  <c r="H13" i="2"/>
  <c r="H48" i="2" s="1"/>
  <c r="H59" i="2" s="1"/>
  <c r="D13" i="2"/>
  <c r="I12" i="2"/>
  <c r="E12" i="2"/>
  <c r="J11" i="2"/>
  <c r="F11" i="2"/>
  <c r="F46" i="2" s="1"/>
  <c r="F57" i="2" s="1"/>
  <c r="B11" i="2"/>
  <c r="G10" i="2"/>
  <c r="C10" i="2"/>
  <c r="H9" i="2"/>
  <c r="D9" i="2"/>
  <c r="J16" i="2"/>
  <c r="J51" i="2" s="1"/>
  <c r="J62" i="2" s="1"/>
  <c r="D16" i="2"/>
  <c r="H15" i="2"/>
  <c r="H50" i="2" s="1"/>
  <c r="H61" i="2" s="1"/>
  <c r="C15" i="2"/>
  <c r="F14" i="2"/>
  <c r="J13" i="2"/>
  <c r="E13" i="2"/>
  <c r="H12" i="2"/>
  <c r="C12" i="2"/>
  <c r="G11" i="2"/>
  <c r="J10" i="2"/>
  <c r="E10" i="2"/>
  <c r="I9" i="2"/>
  <c r="C9" i="2"/>
  <c r="I8" i="2"/>
  <c r="E8" i="2"/>
  <c r="H16" i="2"/>
  <c r="H51" i="2" s="1"/>
  <c r="H62" i="2" s="1"/>
  <c r="C16" i="2"/>
  <c r="C51" i="2" s="1"/>
  <c r="C62" i="2" s="1"/>
  <c r="G15" i="2"/>
  <c r="J14" i="2"/>
  <c r="J49" i="2" s="1"/>
  <c r="J60" i="2" s="1"/>
  <c r="E14" i="2"/>
  <c r="I13" i="2"/>
  <c r="C13" i="2"/>
  <c r="C48" i="2" s="1"/>
  <c r="C59" i="2" s="1"/>
  <c r="G12" i="2"/>
  <c r="B12" i="2"/>
  <c r="E11" i="2"/>
  <c r="E46" i="2" s="1"/>
  <c r="E57" i="2" s="1"/>
  <c r="I10" i="2"/>
  <c r="D10" i="2"/>
  <c r="G9" i="2"/>
  <c r="G44" i="2" s="1"/>
  <c r="G55" i="2" s="1"/>
  <c r="B9" i="2"/>
  <c r="B44" i="2" s="1"/>
  <c r="B55" i="2" s="1"/>
  <c r="H8" i="2"/>
  <c r="D8" i="2"/>
  <c r="F8" i="2"/>
  <c r="E9" i="2"/>
  <c r="E44" i="2" s="1"/>
  <c r="E55" i="2" s="1"/>
  <c r="F10" i="2"/>
  <c r="H11" i="2"/>
  <c r="H46" i="2" s="1"/>
  <c r="H57" i="2" s="1"/>
  <c r="J12" i="2"/>
  <c r="J47" i="2" s="1"/>
  <c r="J58" i="2" s="1"/>
  <c r="B14" i="2"/>
  <c r="D15" i="2"/>
  <c r="F16" i="2"/>
  <c r="F51" i="2" s="1"/>
  <c r="F62" i="2" s="1"/>
  <c r="B31" i="2"/>
  <c r="D32" i="2"/>
  <c r="F33" i="2"/>
  <c r="G34" i="2"/>
  <c r="I35" i="2"/>
  <c r="B37" i="2"/>
  <c r="E39" i="2"/>
  <c r="B8" i="2"/>
  <c r="J8" i="2"/>
  <c r="J9" i="2"/>
  <c r="C11" i="2"/>
  <c r="C46" i="2" s="1"/>
  <c r="C57" i="2" s="1"/>
  <c r="D12" i="2"/>
  <c r="F13" i="2"/>
  <c r="H14" i="2"/>
  <c r="I15" i="2"/>
  <c r="H31" i="2"/>
  <c r="I32" i="2"/>
  <c r="B34" i="2"/>
  <c r="D35" i="2"/>
  <c r="E36" i="2"/>
  <c r="C38" i="2"/>
  <c r="E78" i="2"/>
  <c r="E76" i="2"/>
  <c r="E74" i="2"/>
  <c r="E72" i="2"/>
  <c r="E69" i="2"/>
  <c r="E71" i="2"/>
  <c r="E77" i="2"/>
  <c r="C66" i="2"/>
  <c r="E75" i="2"/>
  <c r="B6" i="1"/>
  <c r="B8" i="1" s="1"/>
  <c r="B29" i="1"/>
  <c r="B66" i="1"/>
  <c r="C66" i="1" s="1"/>
  <c r="G15" i="1"/>
  <c r="H12" i="1"/>
  <c r="C9" i="1"/>
  <c r="C29" i="1"/>
  <c r="D29" i="1" s="1"/>
  <c r="E29" i="1" s="1"/>
  <c r="C78" i="1"/>
  <c r="C77" i="1"/>
  <c r="C76" i="1"/>
  <c r="C75" i="1"/>
  <c r="E75" i="1" s="1"/>
  <c r="C74" i="1"/>
  <c r="C70" i="1"/>
  <c r="C69" i="1"/>
  <c r="J28" i="1"/>
  <c r="I28" i="1"/>
  <c r="I39" i="1" s="1"/>
  <c r="H28" i="1"/>
  <c r="G28" i="1"/>
  <c r="F28" i="1"/>
  <c r="E28" i="1"/>
  <c r="E39" i="1" s="1"/>
  <c r="D28" i="1"/>
  <c r="C28" i="1"/>
  <c r="B28" i="1"/>
  <c r="J27" i="1"/>
  <c r="J38" i="1" s="1"/>
  <c r="I27" i="1"/>
  <c r="H27" i="1"/>
  <c r="G27" i="1"/>
  <c r="F27" i="1"/>
  <c r="F38" i="1" s="1"/>
  <c r="E27" i="1"/>
  <c r="D27" i="1"/>
  <c r="C27" i="1"/>
  <c r="B27" i="1"/>
  <c r="B38" i="1" s="1"/>
  <c r="J26" i="1"/>
  <c r="I26" i="1"/>
  <c r="H26" i="1"/>
  <c r="G26" i="1"/>
  <c r="G37" i="1" s="1"/>
  <c r="F26" i="1"/>
  <c r="E26" i="1"/>
  <c r="D26" i="1"/>
  <c r="C26" i="1"/>
  <c r="C37" i="1" s="1"/>
  <c r="B26" i="1"/>
  <c r="J25" i="1"/>
  <c r="I25" i="1"/>
  <c r="H25" i="1"/>
  <c r="H36" i="1" s="1"/>
  <c r="G25" i="1"/>
  <c r="F25" i="1"/>
  <c r="E25" i="1"/>
  <c r="D25" i="1"/>
  <c r="D36" i="1" s="1"/>
  <c r="C25" i="1"/>
  <c r="B25" i="1"/>
  <c r="J24" i="1"/>
  <c r="I24" i="1"/>
  <c r="I35" i="1" s="1"/>
  <c r="H24" i="1"/>
  <c r="G24" i="1"/>
  <c r="F24" i="1"/>
  <c r="E24" i="1"/>
  <c r="E35" i="1" s="1"/>
  <c r="D24" i="1"/>
  <c r="C24" i="1"/>
  <c r="B24" i="1"/>
  <c r="J23" i="1"/>
  <c r="J34" i="1" s="1"/>
  <c r="I23" i="1"/>
  <c r="H23" i="1"/>
  <c r="G23" i="1"/>
  <c r="F23" i="1"/>
  <c r="F34" i="1" s="1"/>
  <c r="E23" i="1"/>
  <c r="D23" i="1"/>
  <c r="C23" i="1"/>
  <c r="B23" i="1"/>
  <c r="B34" i="1" s="1"/>
  <c r="J22" i="1"/>
  <c r="I22" i="1"/>
  <c r="H22" i="1"/>
  <c r="G22" i="1"/>
  <c r="G33" i="1" s="1"/>
  <c r="F22" i="1"/>
  <c r="E22" i="1"/>
  <c r="D22" i="1"/>
  <c r="C22" i="1"/>
  <c r="C33" i="1" s="1"/>
  <c r="B22" i="1"/>
  <c r="J21" i="1"/>
  <c r="I21" i="1"/>
  <c r="H21" i="1"/>
  <c r="H32" i="1" s="1"/>
  <c r="G21" i="1"/>
  <c r="F21" i="1"/>
  <c r="E21" i="1"/>
  <c r="D21" i="1"/>
  <c r="D32" i="1" s="1"/>
  <c r="C21" i="1"/>
  <c r="B21" i="1"/>
  <c r="J20" i="1"/>
  <c r="I20" i="1"/>
  <c r="I31" i="1" s="1"/>
  <c r="H20" i="1"/>
  <c r="G20" i="1"/>
  <c r="F20" i="1"/>
  <c r="E20" i="1"/>
  <c r="E31" i="1" s="1"/>
  <c r="D20" i="1"/>
  <c r="C20" i="1"/>
  <c r="B20" i="1"/>
  <c r="L4" i="1"/>
  <c r="M4" i="1" s="1"/>
  <c r="M3" i="1"/>
  <c r="L3" i="1"/>
  <c r="F47" i="2" l="1"/>
  <c r="F58" i="2" s="1"/>
  <c r="B45" i="2"/>
  <c r="B56" i="2" s="1"/>
  <c r="E50" i="2"/>
  <c r="E61" i="2" s="1"/>
  <c r="G48" i="2"/>
  <c r="G59" i="2" s="1"/>
  <c r="B48" i="2"/>
  <c r="B59" i="2" s="1"/>
  <c r="G45" i="2"/>
  <c r="G56" i="2" s="1"/>
  <c r="D43" i="2"/>
  <c r="D54" i="2" s="1"/>
  <c r="J44" i="2"/>
  <c r="J55" i="2" s="1"/>
  <c r="C45" i="2"/>
  <c r="C56" i="2" s="1"/>
  <c r="I49" i="2"/>
  <c r="I60" i="2" s="1"/>
  <c r="C43" i="2"/>
  <c r="C54" i="2" s="1"/>
  <c r="H45" i="2"/>
  <c r="H56" i="2" s="1"/>
  <c r="G43" i="2"/>
  <c r="G54" i="2" s="1"/>
  <c r="I50" i="2"/>
  <c r="I61" i="2" s="1"/>
  <c r="D50" i="2"/>
  <c r="D61" i="2" s="1"/>
  <c r="H43" i="2"/>
  <c r="H54" i="2" s="1"/>
  <c r="I45" i="2"/>
  <c r="I56" i="2" s="1"/>
  <c r="G50" i="2"/>
  <c r="G61" i="2" s="1"/>
  <c r="I43" i="2"/>
  <c r="I54" i="2" s="1"/>
  <c r="J45" i="2"/>
  <c r="J56" i="2" s="1"/>
  <c r="E48" i="2"/>
  <c r="E59" i="2" s="1"/>
  <c r="H44" i="2"/>
  <c r="H55" i="2" s="1"/>
  <c r="D48" i="2"/>
  <c r="D59" i="2" s="1"/>
  <c r="B50" i="2"/>
  <c r="B61" i="2" s="1"/>
  <c r="I51" i="2"/>
  <c r="I62" i="2" s="1"/>
  <c r="D46" i="2"/>
  <c r="D57" i="2" s="1"/>
  <c r="B51" i="2"/>
  <c r="B62" i="2" s="1"/>
  <c r="G46" i="2"/>
  <c r="G57" i="2" s="1"/>
  <c r="J46" i="2"/>
  <c r="J57" i="2" s="1"/>
  <c r="B43" i="2"/>
  <c r="B54" i="2" s="1"/>
  <c r="D45" i="2"/>
  <c r="D56" i="2" s="1"/>
  <c r="H47" i="2"/>
  <c r="H58" i="2" s="1"/>
  <c r="C50" i="2"/>
  <c r="C61" i="2" s="1"/>
  <c r="I47" i="2"/>
  <c r="I58" i="2" s="1"/>
  <c r="F45" i="2"/>
  <c r="F56" i="2" s="1"/>
  <c r="D47" i="2"/>
  <c r="D58" i="2" s="1"/>
  <c r="G47" i="2"/>
  <c r="G58" i="2" s="1"/>
  <c r="E43" i="2"/>
  <c r="E54" i="2" s="1"/>
  <c r="E45" i="2"/>
  <c r="E56" i="2" s="1"/>
  <c r="D44" i="2"/>
  <c r="D55" i="2" s="1"/>
  <c r="B46" i="2"/>
  <c r="B57" i="2" s="1"/>
  <c r="E51" i="2"/>
  <c r="E62" i="2" s="1"/>
  <c r="H49" i="2"/>
  <c r="H60" i="2" s="1"/>
  <c r="B49" i="2"/>
  <c r="B60" i="2" s="1"/>
  <c r="I48" i="2"/>
  <c r="I59" i="2" s="1"/>
  <c r="C44" i="2"/>
  <c r="C55" i="2" s="1"/>
  <c r="J48" i="2"/>
  <c r="J59" i="2" s="1"/>
  <c r="D51" i="2"/>
  <c r="D62" i="2" s="1"/>
  <c r="F50" i="2"/>
  <c r="F61" i="2" s="1"/>
  <c r="D66" i="2"/>
  <c r="E66" i="2" s="1"/>
  <c r="F48" i="2"/>
  <c r="F59" i="2" s="1"/>
  <c r="J43" i="2"/>
  <c r="J54" i="2" s="1"/>
  <c r="F43" i="2"/>
  <c r="F54" i="2" s="1"/>
  <c r="B47" i="2"/>
  <c r="B58" i="2" s="1"/>
  <c r="E49" i="2"/>
  <c r="E60" i="2" s="1"/>
  <c r="I44" i="2"/>
  <c r="I55" i="2" s="1"/>
  <c r="C47" i="2"/>
  <c r="C58" i="2" s="1"/>
  <c r="F49" i="2"/>
  <c r="F60" i="2" s="1"/>
  <c r="E47" i="2"/>
  <c r="E58" i="2" s="1"/>
  <c r="C49" i="2"/>
  <c r="C60" i="2" s="1"/>
  <c r="D29" i="2"/>
  <c r="E29" i="2" s="1"/>
  <c r="D10" i="1"/>
  <c r="D13" i="1"/>
  <c r="D16" i="1"/>
  <c r="J10" i="1"/>
  <c r="I13" i="1"/>
  <c r="F8" i="1"/>
  <c r="F11" i="1"/>
  <c r="F46" i="1" s="1"/>
  <c r="F57" i="1" s="1"/>
  <c r="B15" i="1"/>
  <c r="B50" i="1" s="1"/>
  <c r="B61" i="1" s="1"/>
  <c r="E69" i="1"/>
  <c r="E70" i="1"/>
  <c r="E76" i="1"/>
  <c r="E72" i="1"/>
  <c r="E77" i="1"/>
  <c r="E74" i="1"/>
  <c r="E78" i="1"/>
  <c r="H9" i="1"/>
  <c r="H44" i="1" s="1"/>
  <c r="H55" i="1" s="1"/>
  <c r="B12" i="1"/>
  <c r="F14" i="1"/>
  <c r="I16" i="1"/>
  <c r="I51" i="1" s="1"/>
  <c r="I62" i="1" s="1"/>
  <c r="C6" i="1"/>
  <c r="D6" i="1" s="1"/>
  <c r="E6" i="1" s="1"/>
  <c r="L8" i="1"/>
  <c r="H8" i="1"/>
  <c r="D9" i="1"/>
  <c r="D44" i="1" s="1"/>
  <c r="D55" i="1" s="1"/>
  <c r="I9" i="1"/>
  <c r="F10" i="1"/>
  <c r="B11" i="1"/>
  <c r="B46" i="1" s="1"/>
  <c r="B57" i="1" s="1"/>
  <c r="G11" i="1"/>
  <c r="D12" i="1"/>
  <c r="I12" i="1"/>
  <c r="E13" i="1"/>
  <c r="B14" i="1"/>
  <c r="G14" i="1"/>
  <c r="G49" i="1" s="1"/>
  <c r="G60" i="1" s="1"/>
  <c r="C15" i="1"/>
  <c r="I15" i="1"/>
  <c r="E16" i="1"/>
  <c r="E51" i="1" s="1"/>
  <c r="E62" i="1" s="1"/>
  <c r="J16" i="1"/>
  <c r="D8" i="1"/>
  <c r="I8" i="1"/>
  <c r="I43" i="1" s="1"/>
  <c r="I54" i="1" s="1"/>
  <c r="E9" i="1"/>
  <c r="B10" i="1"/>
  <c r="G10" i="1"/>
  <c r="G45" i="1" s="1"/>
  <c r="G56" i="1" s="1"/>
  <c r="C11" i="1"/>
  <c r="I11" i="1"/>
  <c r="E12" i="1"/>
  <c r="E47" i="1" s="1"/>
  <c r="E58" i="1" s="1"/>
  <c r="J12" i="1"/>
  <c r="G13" i="1"/>
  <c r="C14" i="1"/>
  <c r="C49" i="1" s="1"/>
  <c r="C60" i="1" s="1"/>
  <c r="H14" i="1"/>
  <c r="E15" i="1"/>
  <c r="J15" i="1"/>
  <c r="J50" i="1" s="1"/>
  <c r="J61" i="1" s="1"/>
  <c r="F16" i="1"/>
  <c r="E8" i="1"/>
  <c r="E43" i="1" s="1"/>
  <c r="E54" i="1" s="1"/>
  <c r="J8" i="1"/>
  <c r="G9" i="1"/>
  <c r="C10" i="1"/>
  <c r="C45" i="1" s="1"/>
  <c r="C56" i="1" s="1"/>
  <c r="H10" i="1"/>
  <c r="E11" i="1"/>
  <c r="J11" i="1"/>
  <c r="J46" i="1" s="1"/>
  <c r="J57" i="1" s="1"/>
  <c r="F12" i="1"/>
  <c r="C13" i="1"/>
  <c r="H13" i="1"/>
  <c r="H48" i="1" s="1"/>
  <c r="H59" i="1" s="1"/>
  <c r="D14" i="1"/>
  <c r="J14" i="1"/>
  <c r="F15" i="1"/>
  <c r="F50" i="1" s="1"/>
  <c r="F61" i="1" s="1"/>
  <c r="B16" i="1"/>
  <c r="H16" i="1"/>
  <c r="C8" i="1"/>
  <c r="G8" i="1"/>
  <c r="B9" i="1"/>
  <c r="F9" i="1"/>
  <c r="J9" i="1"/>
  <c r="E10" i="1"/>
  <c r="I10" i="1"/>
  <c r="D11" i="1"/>
  <c r="H11" i="1"/>
  <c r="C12" i="1"/>
  <c r="G12" i="1"/>
  <c r="B13" i="1"/>
  <c r="F13" i="1"/>
  <c r="J13" i="1"/>
  <c r="E14" i="1"/>
  <c r="I14" i="1"/>
  <c r="D15" i="1"/>
  <c r="H15" i="1"/>
  <c r="C16" i="1"/>
  <c r="G16" i="1"/>
  <c r="B31" i="1"/>
  <c r="B43" i="1" s="1"/>
  <c r="B54" i="1" s="1"/>
  <c r="F31" i="1"/>
  <c r="F43" i="1" s="1"/>
  <c r="F54" i="1" s="1"/>
  <c r="J31" i="1"/>
  <c r="E32" i="1"/>
  <c r="I32" i="1"/>
  <c r="D33" i="1"/>
  <c r="H33" i="1"/>
  <c r="C34" i="1"/>
  <c r="C46" i="1" s="1"/>
  <c r="C57" i="1" s="1"/>
  <c r="G34" i="1"/>
  <c r="G46" i="1" s="1"/>
  <c r="G57" i="1" s="1"/>
  <c r="B35" i="1"/>
  <c r="F35" i="1"/>
  <c r="J35" i="1"/>
  <c r="E36" i="1"/>
  <c r="E48" i="1" s="1"/>
  <c r="E59" i="1" s="1"/>
  <c r="I36" i="1"/>
  <c r="D37" i="1"/>
  <c r="H37" i="1"/>
  <c r="C38" i="1"/>
  <c r="G38" i="1"/>
  <c r="G50" i="1" s="1"/>
  <c r="G61" i="1" s="1"/>
  <c r="B39" i="1"/>
  <c r="B51" i="1" s="1"/>
  <c r="B62" i="1" s="1"/>
  <c r="F39" i="1"/>
  <c r="J39" i="1"/>
  <c r="C31" i="1"/>
  <c r="G31" i="1"/>
  <c r="B32" i="1"/>
  <c r="F32" i="1"/>
  <c r="J32" i="1"/>
  <c r="E33" i="1"/>
  <c r="I33" i="1"/>
  <c r="D34" i="1"/>
  <c r="D46" i="1" s="1"/>
  <c r="D57" i="1" s="1"/>
  <c r="H34" i="1"/>
  <c r="C35" i="1"/>
  <c r="G35" i="1"/>
  <c r="B36" i="1"/>
  <c r="F36" i="1"/>
  <c r="J36" i="1"/>
  <c r="E37" i="1"/>
  <c r="I37" i="1"/>
  <c r="I49" i="1" s="1"/>
  <c r="I60" i="1" s="1"/>
  <c r="D38" i="1"/>
  <c r="H38" i="1"/>
  <c r="C39" i="1"/>
  <c r="G39" i="1"/>
  <c r="D31" i="1"/>
  <c r="H31" i="1"/>
  <c r="C32" i="1"/>
  <c r="C44" i="1" s="1"/>
  <c r="C55" i="1" s="1"/>
  <c r="G32" i="1"/>
  <c r="G44" i="1" s="1"/>
  <c r="G55" i="1" s="1"/>
  <c r="B33" i="1"/>
  <c r="B45" i="1" s="1"/>
  <c r="B56" i="1" s="1"/>
  <c r="F33" i="1"/>
  <c r="F45" i="1" s="1"/>
  <c r="F56" i="1" s="1"/>
  <c r="J33" i="1"/>
  <c r="E34" i="1"/>
  <c r="I34" i="1"/>
  <c r="D35" i="1"/>
  <c r="H35" i="1"/>
  <c r="H47" i="1" s="1"/>
  <c r="H58" i="1" s="1"/>
  <c r="C36" i="1"/>
  <c r="G36" i="1"/>
  <c r="B37" i="1"/>
  <c r="F37" i="1"/>
  <c r="F49" i="1" s="1"/>
  <c r="F60" i="1" s="1"/>
  <c r="J37" i="1"/>
  <c r="E38" i="1"/>
  <c r="I38" i="1"/>
  <c r="D39" i="1"/>
  <c r="H39" i="1"/>
  <c r="H51" i="1" s="1"/>
  <c r="H62" i="1" s="1"/>
  <c r="D66" i="1"/>
  <c r="E66" i="1" s="1"/>
  <c r="J43" i="1"/>
  <c r="J54" i="1" s="1"/>
  <c r="I47" i="1"/>
  <c r="I58" i="1" s="1"/>
  <c r="D48" i="1"/>
  <c r="D59" i="1" s="1"/>
  <c r="C73" i="1"/>
  <c r="J47" i="1" l="1"/>
  <c r="J58" i="1" s="1"/>
  <c r="I48" i="1"/>
  <c r="I59" i="1" s="1"/>
  <c r="D45" i="1"/>
  <c r="D56" i="1" s="1"/>
  <c r="E46" i="1"/>
  <c r="E57" i="1" s="1"/>
  <c r="C50" i="1"/>
  <c r="C61" i="1" s="1"/>
  <c r="D51" i="1"/>
  <c r="D62" i="1" s="1"/>
  <c r="J45" i="1"/>
  <c r="J56" i="1" s="1"/>
  <c r="I50" i="1"/>
  <c r="I61" i="1" s="1"/>
  <c r="F51" i="1"/>
  <c r="F62" i="1" s="1"/>
  <c r="E44" i="1"/>
  <c r="E55" i="1" s="1"/>
  <c r="G51" i="1"/>
  <c r="G62" i="1" s="1"/>
  <c r="F48" i="1"/>
  <c r="F59" i="1" s="1"/>
  <c r="B48" i="1"/>
  <c r="B59" i="1" s="1"/>
  <c r="J49" i="1"/>
  <c r="J60" i="1" s="1"/>
  <c r="F44" i="1"/>
  <c r="F55" i="1" s="1"/>
  <c r="E50" i="1"/>
  <c r="E61" i="1" s="1"/>
  <c r="G48" i="1"/>
  <c r="G59" i="1" s="1"/>
  <c r="I46" i="1"/>
  <c r="I57" i="1" s="1"/>
  <c r="D43" i="1"/>
  <c r="D54" i="1" s="1"/>
  <c r="D50" i="1"/>
  <c r="D61" i="1" s="1"/>
  <c r="H46" i="1"/>
  <c r="H57" i="1" s="1"/>
  <c r="J44" i="1"/>
  <c r="J55" i="1" s="1"/>
  <c r="C43" i="1"/>
  <c r="C54" i="1" s="1"/>
  <c r="B47" i="1"/>
  <c r="B58" i="1" s="1"/>
  <c r="J48" i="1"/>
  <c r="J59" i="1" s="1"/>
  <c r="C47" i="1"/>
  <c r="C58" i="1" s="1"/>
  <c r="E45" i="1"/>
  <c r="E56" i="1" s="1"/>
  <c r="C48" i="1"/>
  <c r="C59" i="1" s="1"/>
  <c r="J51" i="1"/>
  <c r="J62" i="1" s="1"/>
  <c r="I44" i="1"/>
  <c r="I55" i="1" s="1"/>
  <c r="H49" i="1"/>
  <c r="H60" i="1" s="1"/>
  <c r="B49" i="1"/>
  <c r="B60" i="1" s="1"/>
  <c r="D47" i="1"/>
  <c r="D58" i="1" s="1"/>
  <c r="H43" i="1"/>
  <c r="H54" i="1" s="1"/>
  <c r="H50" i="1"/>
  <c r="H61" i="1" s="1"/>
  <c r="G43" i="1"/>
  <c r="G54" i="1" s="1"/>
  <c r="D49" i="1"/>
  <c r="D60" i="1" s="1"/>
  <c r="F47" i="1"/>
  <c r="F58" i="1" s="1"/>
  <c r="H45" i="1"/>
  <c r="H56" i="1" s="1"/>
  <c r="C51" i="1"/>
  <c r="C62" i="1" s="1"/>
  <c r="E49" i="1"/>
  <c r="E60" i="1" s="1"/>
  <c r="G47" i="1"/>
  <c r="G58" i="1" s="1"/>
  <c r="I45" i="1"/>
  <c r="I56" i="1" s="1"/>
  <c r="B44" i="1"/>
  <c r="B55" i="1" s="1"/>
  <c r="E73" i="1"/>
  <c r="C71" i="1"/>
  <c r="E71" i="1" s="1"/>
</calcChain>
</file>

<file path=xl/sharedStrings.xml><?xml version="1.0" encoding="utf-8"?>
<sst xmlns="http://schemas.openxmlformats.org/spreadsheetml/2006/main" count="232" uniqueCount="26">
  <si>
    <t>SCALING</t>
  </si>
  <si>
    <t>ベースマップ（中心からの距離）</t>
  </si>
  <si>
    <t>L4</t>
  </si>
  <si>
    <t>L3</t>
  </si>
  <si>
    <t>L2</t>
  </si>
  <si>
    <t>L1</t>
  </si>
  <si>
    <t>LR0</t>
  </si>
  <si>
    <t>R1</t>
  </si>
  <si>
    <t>R2</t>
  </si>
  <si>
    <t>R3</t>
  </si>
  <si>
    <t>R4</t>
  </si>
  <si>
    <t>Kp値</t>
  </si>
  <si>
    <t>移動距離(dDistance)</t>
  </si>
  <si>
    <t>Kd値</t>
  </si>
  <si>
    <t>PD合成</t>
  </si>
  <si>
    <t>飽和</t>
  </si>
  <si>
    <t>積分値</t>
  </si>
  <si>
    <t>Ki値</t>
  </si>
  <si>
    <t>LR0-&gt;L4</t>
  </si>
  <si>
    <t>L1*5</t>
  </si>
  <si>
    <t>zero</t>
  </si>
  <si>
    <t>R1*5</t>
  </si>
  <si>
    <t>LR0-&gt;R4</t>
  </si>
  <si>
    <t>R2*5</t>
  </si>
  <si>
    <t>R3*5</t>
  </si>
  <si>
    <t>R4*5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</si>
</sst>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ont="1" applyFill="1" applyAlignment="1"/>
    <xf numFmtId="0" fontId="0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0" workbookViewId="0">
      <selection activeCell="D64" sqref="D64"/>
    </sheetView>
  </sheetViews>
  <sheetFormatPr defaultColWidth="14.42578125" defaultRowHeight="15.75" customHeight="1" x14ac:dyDescent="0.2"/>
  <cols>
    <col min="2" max="10" width="9.5703125" customWidth="1"/>
  </cols>
  <sheetData>
    <row r="1" spans="1:13" ht="15.75" customHeight="1" x14ac:dyDescent="0.2">
      <c r="A1" s="1" t="s">
        <v>0</v>
      </c>
      <c r="B1" s="1">
        <v>16</v>
      </c>
    </row>
    <row r="2" spans="1:13" ht="15.75" customHeight="1" x14ac:dyDescent="0.2">
      <c r="A2" s="1" t="s">
        <v>1</v>
      </c>
    </row>
    <row r="3" spans="1:13" ht="15.75" customHeight="1" x14ac:dyDescent="0.2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L3">
        <f>G4*G4</f>
        <v>25600</v>
      </c>
      <c r="M3" s="1">
        <f>2^32-1</f>
        <v>4294967295</v>
      </c>
    </row>
    <row r="4" spans="1:13" ht="15.75" customHeight="1" x14ac:dyDescent="0.2">
      <c r="B4" s="1">
        <v>-1024</v>
      </c>
      <c r="C4" s="1">
        <v>-672</v>
      </c>
      <c r="D4" s="1">
        <v>-416</v>
      </c>
      <c r="E4" s="1">
        <v>-160</v>
      </c>
      <c r="F4" s="1">
        <v>0</v>
      </c>
      <c r="G4" s="1">
        <v>160</v>
      </c>
      <c r="H4" s="1">
        <v>416</v>
      </c>
      <c r="I4" s="1">
        <v>672</v>
      </c>
      <c r="J4" s="1">
        <v>1024</v>
      </c>
      <c r="K4" s="1"/>
      <c r="L4">
        <f>J4*J4</f>
        <v>1048576</v>
      </c>
      <c r="M4">
        <f>L4*2^B1</f>
        <v>68719476736</v>
      </c>
    </row>
    <row r="5" spans="1:13" ht="15.75" customHeight="1" x14ac:dyDescent="0.2">
      <c r="B5" s="1"/>
      <c r="C5" s="1"/>
      <c r="D5" s="1"/>
      <c r="E5" s="1"/>
      <c r="F5" s="1"/>
      <c r="G5" s="1"/>
      <c r="H5" s="1"/>
      <c r="I5" s="1"/>
      <c r="J5" s="1"/>
    </row>
    <row r="6" spans="1:13" ht="15.75" customHeight="1" x14ac:dyDescent="0.2">
      <c r="A6" s="1" t="s">
        <v>11</v>
      </c>
      <c r="B6" s="1">
        <f>C64</f>
        <v>0.04</v>
      </c>
      <c r="C6">
        <f>B6*(2^$B$1)</f>
        <v>2621.44</v>
      </c>
      <c r="D6" s="1">
        <f>ROUND(C6,0)</f>
        <v>2621</v>
      </c>
      <c r="E6" s="2">
        <f>1-(C6/D6)</f>
        <v>-1.678748569249322E-4</v>
      </c>
      <c r="F6" s="1"/>
      <c r="G6" s="1"/>
      <c r="H6" s="1"/>
      <c r="I6" s="1"/>
      <c r="J6" s="1"/>
      <c r="K6" s="1"/>
    </row>
    <row r="7" spans="1:13" ht="15.75" customHeight="1" x14ac:dyDescent="0.2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/>
    </row>
    <row r="8" spans="1:13" ht="15.75" customHeight="1" x14ac:dyDescent="0.2">
      <c r="B8" s="1">
        <f>INT($B$6*B$4)</f>
        <v>-41</v>
      </c>
      <c r="C8" s="1">
        <f t="shared" ref="C8:J16" si="0">INT($B$6*C$4)</f>
        <v>-27</v>
      </c>
      <c r="D8" s="1">
        <f t="shared" si="0"/>
        <v>-17</v>
      </c>
      <c r="E8" s="1">
        <f t="shared" si="0"/>
        <v>-7</v>
      </c>
      <c r="F8" s="1">
        <f t="shared" si="0"/>
        <v>0</v>
      </c>
      <c r="G8" s="1">
        <f t="shared" si="0"/>
        <v>6</v>
      </c>
      <c r="H8" s="1">
        <f t="shared" si="0"/>
        <v>16</v>
      </c>
      <c r="I8" s="1">
        <f t="shared" si="0"/>
        <v>26</v>
      </c>
      <c r="J8" s="1">
        <f t="shared" si="0"/>
        <v>40</v>
      </c>
      <c r="K8" s="1" t="s">
        <v>2</v>
      </c>
      <c r="L8" s="1">
        <f t="shared" ref="L8" si="1">INT($B$6*L$4*ABS(L$4))</f>
        <v>43980465111</v>
      </c>
    </row>
    <row r="9" spans="1:13" ht="15.75" customHeight="1" x14ac:dyDescent="0.2">
      <c r="B9" s="1">
        <f t="shared" ref="B9:B16" si="2">INT($B$6*B$4)</f>
        <v>-41</v>
      </c>
      <c r="C9" s="1">
        <f t="shared" si="0"/>
        <v>-27</v>
      </c>
      <c r="D9" s="1">
        <f t="shared" si="0"/>
        <v>-17</v>
      </c>
      <c r="E9" s="1">
        <f t="shared" si="0"/>
        <v>-7</v>
      </c>
      <c r="F9" s="1">
        <f t="shared" si="0"/>
        <v>0</v>
      </c>
      <c r="G9" s="1">
        <f t="shared" si="0"/>
        <v>6</v>
      </c>
      <c r="H9" s="1">
        <f t="shared" si="0"/>
        <v>16</v>
      </c>
      <c r="I9" s="1">
        <f t="shared" si="0"/>
        <v>26</v>
      </c>
      <c r="J9" s="1">
        <f t="shared" si="0"/>
        <v>40</v>
      </c>
      <c r="K9" s="1" t="s">
        <v>3</v>
      </c>
    </row>
    <row r="10" spans="1:13" ht="15.75" customHeight="1" x14ac:dyDescent="0.2">
      <c r="B10" s="1">
        <f t="shared" si="2"/>
        <v>-41</v>
      </c>
      <c r="C10" s="1">
        <f t="shared" si="0"/>
        <v>-27</v>
      </c>
      <c r="D10" s="1">
        <f t="shared" si="0"/>
        <v>-17</v>
      </c>
      <c r="E10" s="1">
        <f t="shared" si="0"/>
        <v>-7</v>
      </c>
      <c r="F10" s="1">
        <f t="shared" si="0"/>
        <v>0</v>
      </c>
      <c r="G10" s="1">
        <f t="shared" si="0"/>
        <v>6</v>
      </c>
      <c r="H10" s="1">
        <f t="shared" si="0"/>
        <v>16</v>
      </c>
      <c r="I10" s="1">
        <f t="shared" si="0"/>
        <v>26</v>
      </c>
      <c r="J10" s="1">
        <f t="shared" si="0"/>
        <v>40</v>
      </c>
      <c r="K10" s="1" t="s">
        <v>4</v>
      </c>
    </row>
    <row r="11" spans="1:13" ht="15.75" customHeight="1" x14ac:dyDescent="0.2">
      <c r="B11" s="1">
        <f t="shared" si="2"/>
        <v>-41</v>
      </c>
      <c r="C11" s="1">
        <f t="shared" si="0"/>
        <v>-27</v>
      </c>
      <c r="D11" s="1">
        <f t="shared" si="0"/>
        <v>-17</v>
      </c>
      <c r="E11" s="1">
        <f t="shared" si="0"/>
        <v>-7</v>
      </c>
      <c r="F11" s="1">
        <f t="shared" si="0"/>
        <v>0</v>
      </c>
      <c r="G11" s="1">
        <f t="shared" si="0"/>
        <v>6</v>
      </c>
      <c r="H11" s="1">
        <f t="shared" si="0"/>
        <v>16</v>
      </c>
      <c r="I11" s="1">
        <f t="shared" si="0"/>
        <v>26</v>
      </c>
      <c r="J11" s="1">
        <f t="shared" si="0"/>
        <v>40</v>
      </c>
      <c r="K11" s="1" t="s">
        <v>5</v>
      </c>
    </row>
    <row r="12" spans="1:13" ht="15.75" customHeight="1" x14ac:dyDescent="0.2">
      <c r="B12" s="1">
        <f t="shared" si="2"/>
        <v>-41</v>
      </c>
      <c r="C12" s="1">
        <f t="shared" si="0"/>
        <v>-27</v>
      </c>
      <c r="D12" s="1">
        <f t="shared" si="0"/>
        <v>-17</v>
      </c>
      <c r="E12" s="1">
        <f t="shared" si="0"/>
        <v>-7</v>
      </c>
      <c r="F12" s="1">
        <f t="shared" si="0"/>
        <v>0</v>
      </c>
      <c r="G12" s="1">
        <f t="shared" si="0"/>
        <v>6</v>
      </c>
      <c r="H12" s="1">
        <f t="shared" si="0"/>
        <v>16</v>
      </c>
      <c r="I12" s="1">
        <f t="shared" si="0"/>
        <v>26</v>
      </c>
      <c r="J12" s="1">
        <f t="shared" si="0"/>
        <v>40</v>
      </c>
      <c r="K12" s="1" t="s">
        <v>6</v>
      </c>
    </row>
    <row r="13" spans="1:13" ht="15.75" customHeight="1" x14ac:dyDescent="0.2">
      <c r="B13" s="1">
        <f t="shared" si="2"/>
        <v>-41</v>
      </c>
      <c r="C13" s="1">
        <f t="shared" si="0"/>
        <v>-27</v>
      </c>
      <c r="D13" s="1">
        <f t="shared" si="0"/>
        <v>-17</v>
      </c>
      <c r="E13" s="1">
        <f t="shared" si="0"/>
        <v>-7</v>
      </c>
      <c r="F13" s="1">
        <f t="shared" si="0"/>
        <v>0</v>
      </c>
      <c r="G13" s="1">
        <f t="shared" si="0"/>
        <v>6</v>
      </c>
      <c r="H13" s="1">
        <f t="shared" si="0"/>
        <v>16</v>
      </c>
      <c r="I13" s="1">
        <f t="shared" si="0"/>
        <v>26</v>
      </c>
      <c r="J13" s="1">
        <f t="shared" si="0"/>
        <v>40</v>
      </c>
      <c r="K13" s="1" t="s">
        <v>7</v>
      </c>
    </row>
    <row r="14" spans="1:13" ht="15.75" customHeight="1" x14ac:dyDescent="0.2">
      <c r="B14" s="1">
        <f t="shared" si="2"/>
        <v>-41</v>
      </c>
      <c r="C14" s="1">
        <f t="shared" si="0"/>
        <v>-27</v>
      </c>
      <c r="D14" s="1">
        <f t="shared" si="0"/>
        <v>-17</v>
      </c>
      <c r="E14" s="1">
        <f t="shared" si="0"/>
        <v>-7</v>
      </c>
      <c r="F14" s="1">
        <f t="shared" si="0"/>
        <v>0</v>
      </c>
      <c r="G14" s="1">
        <f t="shared" si="0"/>
        <v>6</v>
      </c>
      <c r="H14" s="1">
        <f t="shared" si="0"/>
        <v>16</v>
      </c>
      <c r="I14" s="1">
        <f t="shared" si="0"/>
        <v>26</v>
      </c>
      <c r="J14" s="1">
        <f t="shared" si="0"/>
        <v>40</v>
      </c>
      <c r="K14" s="1" t="s">
        <v>8</v>
      </c>
    </row>
    <row r="15" spans="1:13" ht="15.75" customHeight="1" x14ac:dyDescent="0.2">
      <c r="B15" s="1">
        <f t="shared" si="2"/>
        <v>-41</v>
      </c>
      <c r="C15" s="1">
        <f t="shared" si="0"/>
        <v>-27</v>
      </c>
      <c r="D15" s="1">
        <f t="shared" si="0"/>
        <v>-17</v>
      </c>
      <c r="E15" s="1">
        <f t="shared" si="0"/>
        <v>-7</v>
      </c>
      <c r="F15" s="1">
        <f t="shared" si="0"/>
        <v>0</v>
      </c>
      <c r="G15" s="1">
        <f t="shared" si="0"/>
        <v>6</v>
      </c>
      <c r="H15" s="1">
        <f t="shared" si="0"/>
        <v>16</v>
      </c>
      <c r="I15" s="1">
        <f t="shared" si="0"/>
        <v>26</v>
      </c>
      <c r="J15" s="1">
        <f t="shared" si="0"/>
        <v>40</v>
      </c>
      <c r="K15" s="1" t="s">
        <v>9</v>
      </c>
    </row>
    <row r="16" spans="1:13" ht="15.75" customHeight="1" x14ac:dyDescent="0.2">
      <c r="B16" s="1">
        <f t="shared" si="2"/>
        <v>-41</v>
      </c>
      <c r="C16" s="1">
        <f t="shared" si="0"/>
        <v>-27</v>
      </c>
      <c r="D16" s="1">
        <f t="shared" si="0"/>
        <v>-17</v>
      </c>
      <c r="E16" s="1">
        <f t="shared" si="0"/>
        <v>-7</v>
      </c>
      <c r="F16" s="1">
        <f t="shared" si="0"/>
        <v>0</v>
      </c>
      <c r="G16" s="1">
        <f t="shared" si="0"/>
        <v>6</v>
      </c>
      <c r="H16" s="1">
        <f t="shared" si="0"/>
        <v>16</v>
      </c>
      <c r="I16" s="1">
        <f t="shared" si="0"/>
        <v>26</v>
      </c>
      <c r="J16" s="1">
        <f t="shared" si="0"/>
        <v>40</v>
      </c>
      <c r="K16" s="1" t="s">
        <v>10</v>
      </c>
    </row>
    <row r="17" spans="1:11" ht="15.7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customHeight="1" x14ac:dyDescent="0.2">
      <c r="A18" s="1" t="s">
        <v>12</v>
      </c>
    </row>
    <row r="19" spans="1:11" ht="15.75" customHeight="1" x14ac:dyDescent="0.2"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</row>
    <row r="20" spans="1:11" ht="15.75" customHeight="1" x14ac:dyDescent="0.2">
      <c r="B20">
        <f t="shared" ref="B20:J20" ca="1" si="3">OFFSET($B$4,0,COLUMN(B21)-COLUMN($B21))-OFFSET($B$4,0,ROW(B20)-ROW(B$20))</f>
        <v>0</v>
      </c>
      <c r="C20">
        <f t="shared" ca="1" si="3"/>
        <v>352</v>
      </c>
      <c r="D20">
        <f t="shared" ca="1" si="3"/>
        <v>608</v>
      </c>
      <c r="E20">
        <f t="shared" ca="1" si="3"/>
        <v>864</v>
      </c>
      <c r="F20">
        <f t="shared" ca="1" si="3"/>
        <v>1024</v>
      </c>
      <c r="G20">
        <f t="shared" ca="1" si="3"/>
        <v>1184</v>
      </c>
      <c r="H20">
        <f t="shared" ca="1" si="3"/>
        <v>1440</v>
      </c>
      <c r="I20">
        <f t="shared" ca="1" si="3"/>
        <v>1696</v>
      </c>
      <c r="J20">
        <f t="shared" ca="1" si="3"/>
        <v>2048</v>
      </c>
      <c r="K20" s="1" t="s">
        <v>2</v>
      </c>
    </row>
    <row r="21" spans="1:11" ht="15.75" customHeight="1" x14ac:dyDescent="0.2">
      <c r="B21">
        <f t="shared" ref="B21:J21" ca="1" si="4">OFFSET($B$4,0,COLUMN(B22)-COLUMN($B22))-OFFSET($B$4,0,ROW(B21)-ROW(B$20))</f>
        <v>-352</v>
      </c>
      <c r="C21">
        <f t="shared" ca="1" si="4"/>
        <v>0</v>
      </c>
      <c r="D21">
        <f t="shared" ca="1" si="4"/>
        <v>256</v>
      </c>
      <c r="E21">
        <f t="shared" ca="1" si="4"/>
        <v>512</v>
      </c>
      <c r="F21">
        <f t="shared" ca="1" si="4"/>
        <v>672</v>
      </c>
      <c r="G21">
        <f t="shared" ca="1" si="4"/>
        <v>832</v>
      </c>
      <c r="H21">
        <f t="shared" ca="1" si="4"/>
        <v>1088</v>
      </c>
      <c r="I21">
        <f t="shared" ca="1" si="4"/>
        <v>1344</v>
      </c>
      <c r="J21">
        <f t="shared" ca="1" si="4"/>
        <v>1696</v>
      </c>
      <c r="K21" s="1" t="s">
        <v>3</v>
      </c>
    </row>
    <row r="22" spans="1:11" ht="15.75" customHeight="1" x14ac:dyDescent="0.2">
      <c r="B22">
        <f t="shared" ref="B22:J22" ca="1" si="5">OFFSET($B$4,0,COLUMN(B23)-COLUMN($B23))-OFFSET($B$4,0,ROW(B22)-ROW(B$20))</f>
        <v>-608</v>
      </c>
      <c r="C22">
        <f t="shared" ca="1" si="5"/>
        <v>-256</v>
      </c>
      <c r="D22">
        <f t="shared" ca="1" si="5"/>
        <v>0</v>
      </c>
      <c r="E22">
        <f t="shared" ca="1" si="5"/>
        <v>256</v>
      </c>
      <c r="F22">
        <f t="shared" ca="1" si="5"/>
        <v>416</v>
      </c>
      <c r="G22">
        <f t="shared" ca="1" si="5"/>
        <v>576</v>
      </c>
      <c r="H22">
        <f t="shared" ca="1" si="5"/>
        <v>832</v>
      </c>
      <c r="I22">
        <f t="shared" ca="1" si="5"/>
        <v>1088</v>
      </c>
      <c r="J22">
        <f t="shared" ca="1" si="5"/>
        <v>1440</v>
      </c>
      <c r="K22" s="1" t="s">
        <v>4</v>
      </c>
    </row>
    <row r="23" spans="1:11" ht="15.75" customHeight="1" x14ac:dyDescent="0.2">
      <c r="B23">
        <f t="shared" ref="B23:J23" ca="1" si="6">OFFSET($B$4,0,COLUMN(B24)-COLUMN($B24))-OFFSET($B$4,0,ROW(B23)-ROW(B$20))</f>
        <v>-864</v>
      </c>
      <c r="C23">
        <f t="shared" ca="1" si="6"/>
        <v>-512</v>
      </c>
      <c r="D23">
        <f t="shared" ca="1" si="6"/>
        <v>-256</v>
      </c>
      <c r="E23">
        <f t="shared" ca="1" si="6"/>
        <v>0</v>
      </c>
      <c r="F23">
        <f t="shared" ca="1" si="6"/>
        <v>160</v>
      </c>
      <c r="G23">
        <f t="shared" ca="1" si="6"/>
        <v>320</v>
      </c>
      <c r="H23">
        <f t="shared" ca="1" si="6"/>
        <v>576</v>
      </c>
      <c r="I23">
        <f t="shared" ca="1" si="6"/>
        <v>832</v>
      </c>
      <c r="J23">
        <f t="shared" ca="1" si="6"/>
        <v>1184</v>
      </c>
      <c r="K23" s="1" t="s">
        <v>5</v>
      </c>
    </row>
    <row r="24" spans="1:11" ht="15.75" customHeight="1" x14ac:dyDescent="0.2">
      <c r="B24">
        <f t="shared" ref="B24:J24" ca="1" si="7">OFFSET($B$4,0,COLUMN(B25)-COLUMN($B25))-OFFSET($B$4,0,ROW(B24)-ROW(B$20))</f>
        <v>-1024</v>
      </c>
      <c r="C24">
        <f t="shared" ca="1" si="7"/>
        <v>-672</v>
      </c>
      <c r="D24">
        <f t="shared" ca="1" si="7"/>
        <v>-416</v>
      </c>
      <c r="E24">
        <f t="shared" ca="1" si="7"/>
        <v>-160</v>
      </c>
      <c r="F24">
        <f t="shared" ca="1" si="7"/>
        <v>0</v>
      </c>
      <c r="G24">
        <f t="shared" ca="1" si="7"/>
        <v>160</v>
      </c>
      <c r="H24">
        <f t="shared" ca="1" si="7"/>
        <v>416</v>
      </c>
      <c r="I24">
        <f t="shared" ca="1" si="7"/>
        <v>672</v>
      </c>
      <c r="J24">
        <f t="shared" ca="1" si="7"/>
        <v>1024</v>
      </c>
      <c r="K24" s="1" t="s">
        <v>6</v>
      </c>
    </row>
    <row r="25" spans="1:11" ht="15.75" customHeight="1" x14ac:dyDescent="0.2">
      <c r="B25">
        <f t="shared" ref="B25:J25" ca="1" si="8">OFFSET($B$4,0,COLUMN(B26)-COLUMN($B26))-OFFSET($B$4,0,ROW(B25)-ROW(B$20))</f>
        <v>-1184</v>
      </c>
      <c r="C25">
        <f t="shared" ca="1" si="8"/>
        <v>-832</v>
      </c>
      <c r="D25">
        <f t="shared" ca="1" si="8"/>
        <v>-576</v>
      </c>
      <c r="E25">
        <f t="shared" ca="1" si="8"/>
        <v>-320</v>
      </c>
      <c r="F25">
        <f t="shared" ca="1" si="8"/>
        <v>-160</v>
      </c>
      <c r="G25">
        <f t="shared" ca="1" si="8"/>
        <v>0</v>
      </c>
      <c r="H25">
        <f t="shared" ca="1" si="8"/>
        <v>256</v>
      </c>
      <c r="I25">
        <f t="shared" ca="1" si="8"/>
        <v>512</v>
      </c>
      <c r="J25">
        <f t="shared" ca="1" si="8"/>
        <v>864</v>
      </c>
      <c r="K25" s="1" t="s">
        <v>7</v>
      </c>
    </row>
    <row r="26" spans="1:11" ht="15.75" customHeight="1" x14ac:dyDescent="0.2">
      <c r="B26">
        <f t="shared" ref="B26:J26" ca="1" si="9">OFFSET($B$4,0,COLUMN(B27)-COLUMN($B27))-OFFSET($B$4,0,ROW(B26)-ROW(B$20))</f>
        <v>-1440</v>
      </c>
      <c r="C26">
        <f t="shared" ca="1" si="9"/>
        <v>-1088</v>
      </c>
      <c r="D26">
        <f t="shared" ca="1" si="9"/>
        <v>-832</v>
      </c>
      <c r="E26">
        <f t="shared" ca="1" si="9"/>
        <v>-576</v>
      </c>
      <c r="F26">
        <f t="shared" ca="1" si="9"/>
        <v>-416</v>
      </c>
      <c r="G26">
        <f t="shared" ca="1" si="9"/>
        <v>-256</v>
      </c>
      <c r="H26">
        <f t="shared" ca="1" si="9"/>
        <v>0</v>
      </c>
      <c r="I26">
        <f t="shared" ca="1" si="9"/>
        <v>256</v>
      </c>
      <c r="J26">
        <f t="shared" ca="1" si="9"/>
        <v>608</v>
      </c>
      <c r="K26" s="1" t="s">
        <v>8</v>
      </c>
    </row>
    <row r="27" spans="1:11" ht="15.75" customHeight="1" x14ac:dyDescent="0.2">
      <c r="B27">
        <f t="shared" ref="B27:J27" ca="1" si="10">OFFSET($B$4,0,COLUMN(B28)-COLUMN($B28))-OFFSET($B$4,0,ROW(B27)-ROW(B$20))</f>
        <v>-1696</v>
      </c>
      <c r="C27">
        <f t="shared" ca="1" si="10"/>
        <v>-1344</v>
      </c>
      <c r="D27">
        <f t="shared" ca="1" si="10"/>
        <v>-1088</v>
      </c>
      <c r="E27">
        <f t="shared" ca="1" si="10"/>
        <v>-832</v>
      </c>
      <c r="F27">
        <f t="shared" ca="1" si="10"/>
        <v>-672</v>
      </c>
      <c r="G27">
        <f t="shared" ca="1" si="10"/>
        <v>-512</v>
      </c>
      <c r="H27">
        <f t="shared" ca="1" si="10"/>
        <v>-256</v>
      </c>
      <c r="I27">
        <f t="shared" ca="1" si="10"/>
        <v>0</v>
      </c>
      <c r="J27">
        <f t="shared" ca="1" si="10"/>
        <v>352</v>
      </c>
      <c r="K27" s="1" t="s">
        <v>9</v>
      </c>
    </row>
    <row r="28" spans="1:11" ht="15.75" customHeight="1" x14ac:dyDescent="0.2">
      <c r="B28">
        <f t="shared" ref="B28:J28" ca="1" si="11">OFFSET($B$4,0,COLUMN(B29)-COLUMN($B29))-OFFSET($B$4,0,ROW(B28)-ROW(B$20))</f>
        <v>-2048</v>
      </c>
      <c r="C28">
        <f t="shared" ca="1" si="11"/>
        <v>-1696</v>
      </c>
      <c r="D28">
        <f t="shared" ca="1" si="11"/>
        <v>-1440</v>
      </c>
      <c r="E28">
        <f t="shared" ca="1" si="11"/>
        <v>-1184</v>
      </c>
      <c r="F28">
        <f t="shared" ca="1" si="11"/>
        <v>-1024</v>
      </c>
      <c r="G28">
        <f t="shared" ca="1" si="11"/>
        <v>-864</v>
      </c>
      <c r="H28">
        <f t="shared" ca="1" si="11"/>
        <v>-608</v>
      </c>
      <c r="I28">
        <f t="shared" ca="1" si="11"/>
        <v>-352</v>
      </c>
      <c r="J28">
        <f t="shared" ca="1" si="11"/>
        <v>0</v>
      </c>
      <c r="K28" s="1" t="s">
        <v>10</v>
      </c>
    </row>
    <row r="29" spans="1:11" ht="12.75" x14ac:dyDescent="0.2">
      <c r="A29" s="1" t="s">
        <v>13</v>
      </c>
      <c r="B29" s="1">
        <f>D64</f>
        <v>2.5000000000000001E-2</v>
      </c>
      <c r="C29">
        <f>B29*(2^$B$1)</f>
        <v>1638.4</v>
      </c>
      <c r="D29" s="1">
        <f>ROUND(C29,0)</f>
        <v>1638</v>
      </c>
      <c r="E29" s="2">
        <f>1-(C29/D29)</f>
        <v>-2.4420024420024333E-4</v>
      </c>
    </row>
    <row r="30" spans="1:11" ht="12.75" x14ac:dyDescent="0.2"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10</v>
      </c>
    </row>
    <row r="31" spans="1:11" ht="12.75" x14ac:dyDescent="0.2">
      <c r="B31">
        <f t="shared" ref="B31:J31" ca="1" si="12">INT($B$29*B20)</f>
        <v>0</v>
      </c>
      <c r="C31">
        <f t="shared" ca="1" si="12"/>
        <v>8</v>
      </c>
      <c r="D31">
        <f t="shared" ca="1" si="12"/>
        <v>15</v>
      </c>
      <c r="E31">
        <f t="shared" ca="1" si="12"/>
        <v>21</v>
      </c>
      <c r="F31">
        <f t="shared" ca="1" si="12"/>
        <v>25</v>
      </c>
      <c r="G31">
        <f t="shared" ca="1" si="12"/>
        <v>29</v>
      </c>
      <c r="H31">
        <f t="shared" ca="1" si="12"/>
        <v>36</v>
      </c>
      <c r="I31">
        <f t="shared" ca="1" si="12"/>
        <v>42</v>
      </c>
      <c r="J31">
        <f t="shared" ca="1" si="12"/>
        <v>51</v>
      </c>
      <c r="K31" s="1" t="s">
        <v>2</v>
      </c>
    </row>
    <row r="32" spans="1:11" ht="12.75" x14ac:dyDescent="0.2">
      <c r="B32">
        <f t="shared" ref="B32:J32" ca="1" si="13">INT($B$29*B21)</f>
        <v>-9</v>
      </c>
      <c r="C32">
        <f t="shared" ca="1" si="13"/>
        <v>0</v>
      </c>
      <c r="D32">
        <f t="shared" ca="1" si="13"/>
        <v>6</v>
      </c>
      <c r="E32">
        <f t="shared" ca="1" si="13"/>
        <v>12</v>
      </c>
      <c r="F32">
        <f t="shared" ca="1" si="13"/>
        <v>16</v>
      </c>
      <c r="G32">
        <f t="shared" ca="1" si="13"/>
        <v>20</v>
      </c>
      <c r="H32">
        <f t="shared" ca="1" si="13"/>
        <v>27</v>
      </c>
      <c r="I32">
        <f t="shared" ca="1" si="13"/>
        <v>33</v>
      </c>
      <c r="J32">
        <f t="shared" ca="1" si="13"/>
        <v>42</v>
      </c>
      <c r="K32" s="1" t="s">
        <v>3</v>
      </c>
    </row>
    <row r="33" spans="1:11" ht="12.75" x14ac:dyDescent="0.2">
      <c r="B33">
        <f t="shared" ref="B33:J33" ca="1" si="14">INT($B$29*B22)</f>
        <v>-16</v>
      </c>
      <c r="C33">
        <f t="shared" ca="1" si="14"/>
        <v>-7</v>
      </c>
      <c r="D33">
        <f t="shared" ca="1" si="14"/>
        <v>0</v>
      </c>
      <c r="E33">
        <f t="shared" ca="1" si="14"/>
        <v>6</v>
      </c>
      <c r="F33">
        <f t="shared" ca="1" si="14"/>
        <v>10</v>
      </c>
      <c r="G33">
        <f t="shared" ca="1" si="14"/>
        <v>14</v>
      </c>
      <c r="H33">
        <f t="shared" ca="1" si="14"/>
        <v>20</v>
      </c>
      <c r="I33">
        <f t="shared" ca="1" si="14"/>
        <v>27</v>
      </c>
      <c r="J33">
        <f t="shared" ca="1" si="14"/>
        <v>36</v>
      </c>
      <c r="K33" s="1" t="s">
        <v>4</v>
      </c>
    </row>
    <row r="34" spans="1:11" ht="12.75" x14ac:dyDescent="0.2">
      <c r="B34">
        <f t="shared" ref="B34:J34" ca="1" si="15">INT($B$29*B23)</f>
        <v>-22</v>
      </c>
      <c r="C34">
        <f t="shared" ca="1" si="15"/>
        <v>-13</v>
      </c>
      <c r="D34">
        <f t="shared" ca="1" si="15"/>
        <v>-7</v>
      </c>
      <c r="E34">
        <f t="shared" ca="1" si="15"/>
        <v>0</v>
      </c>
      <c r="F34">
        <f t="shared" ca="1" si="15"/>
        <v>4</v>
      </c>
      <c r="G34">
        <f t="shared" ca="1" si="15"/>
        <v>8</v>
      </c>
      <c r="H34">
        <f t="shared" ca="1" si="15"/>
        <v>14</v>
      </c>
      <c r="I34">
        <f t="shared" ca="1" si="15"/>
        <v>20</v>
      </c>
      <c r="J34">
        <f t="shared" ca="1" si="15"/>
        <v>29</v>
      </c>
      <c r="K34" s="1" t="s">
        <v>5</v>
      </c>
    </row>
    <row r="35" spans="1:11" ht="12.75" x14ac:dyDescent="0.2">
      <c r="B35">
        <f t="shared" ref="B35:J35" ca="1" si="16">INT($B$29*B24)</f>
        <v>-26</v>
      </c>
      <c r="C35">
        <f t="shared" ca="1" si="16"/>
        <v>-17</v>
      </c>
      <c r="D35">
        <f t="shared" ca="1" si="16"/>
        <v>-11</v>
      </c>
      <c r="E35">
        <f t="shared" ca="1" si="16"/>
        <v>-4</v>
      </c>
      <c r="F35">
        <f t="shared" ca="1" si="16"/>
        <v>0</v>
      </c>
      <c r="G35">
        <f t="shared" ca="1" si="16"/>
        <v>4</v>
      </c>
      <c r="H35">
        <f t="shared" ca="1" si="16"/>
        <v>10</v>
      </c>
      <c r="I35">
        <f t="shared" ca="1" si="16"/>
        <v>16</v>
      </c>
      <c r="J35">
        <f t="shared" ca="1" si="16"/>
        <v>25</v>
      </c>
      <c r="K35" s="1" t="s">
        <v>6</v>
      </c>
    </row>
    <row r="36" spans="1:11" ht="12.75" x14ac:dyDescent="0.2">
      <c r="B36">
        <f t="shared" ref="B36:J36" ca="1" si="17">INT($B$29*B25)</f>
        <v>-30</v>
      </c>
      <c r="C36">
        <f t="shared" ca="1" si="17"/>
        <v>-21</v>
      </c>
      <c r="D36">
        <f t="shared" ca="1" si="17"/>
        <v>-15</v>
      </c>
      <c r="E36">
        <f t="shared" ca="1" si="17"/>
        <v>-8</v>
      </c>
      <c r="F36">
        <f t="shared" ca="1" si="17"/>
        <v>-4</v>
      </c>
      <c r="G36">
        <f t="shared" ca="1" si="17"/>
        <v>0</v>
      </c>
      <c r="H36">
        <f t="shared" ca="1" si="17"/>
        <v>6</v>
      </c>
      <c r="I36">
        <f t="shared" ca="1" si="17"/>
        <v>12</v>
      </c>
      <c r="J36">
        <f t="shared" ca="1" si="17"/>
        <v>21</v>
      </c>
      <c r="K36" s="1" t="s">
        <v>7</v>
      </c>
    </row>
    <row r="37" spans="1:11" ht="12.75" x14ac:dyDescent="0.2">
      <c r="B37">
        <f t="shared" ref="B37:J37" ca="1" si="18">INT($B$29*B26)</f>
        <v>-36</v>
      </c>
      <c r="C37">
        <f t="shared" ca="1" si="18"/>
        <v>-28</v>
      </c>
      <c r="D37">
        <f t="shared" ca="1" si="18"/>
        <v>-21</v>
      </c>
      <c r="E37">
        <f t="shared" ca="1" si="18"/>
        <v>-15</v>
      </c>
      <c r="F37">
        <f t="shared" ca="1" si="18"/>
        <v>-11</v>
      </c>
      <c r="G37">
        <f t="shared" ca="1" si="18"/>
        <v>-7</v>
      </c>
      <c r="H37">
        <f t="shared" ca="1" si="18"/>
        <v>0</v>
      </c>
      <c r="I37">
        <f t="shared" ca="1" si="18"/>
        <v>6</v>
      </c>
      <c r="J37">
        <f t="shared" ca="1" si="18"/>
        <v>15</v>
      </c>
      <c r="K37" s="1" t="s">
        <v>8</v>
      </c>
    </row>
    <row r="38" spans="1:11" ht="12.75" x14ac:dyDescent="0.2">
      <c r="B38">
        <f t="shared" ref="B38:J38" ca="1" si="19">INT($B$29*B27)</f>
        <v>-43</v>
      </c>
      <c r="C38">
        <f t="shared" ca="1" si="19"/>
        <v>-34</v>
      </c>
      <c r="D38">
        <f t="shared" ca="1" si="19"/>
        <v>-28</v>
      </c>
      <c r="E38">
        <f t="shared" ca="1" si="19"/>
        <v>-21</v>
      </c>
      <c r="F38">
        <f t="shared" ca="1" si="19"/>
        <v>-17</v>
      </c>
      <c r="G38">
        <f t="shared" ca="1" si="19"/>
        <v>-13</v>
      </c>
      <c r="H38">
        <f t="shared" ca="1" si="19"/>
        <v>-7</v>
      </c>
      <c r="I38">
        <f t="shared" ca="1" si="19"/>
        <v>0</v>
      </c>
      <c r="J38">
        <f t="shared" ca="1" si="19"/>
        <v>8</v>
      </c>
      <c r="K38" s="1" t="s">
        <v>9</v>
      </c>
    </row>
    <row r="39" spans="1:11" ht="12.75" x14ac:dyDescent="0.2">
      <c r="B39">
        <f t="shared" ref="B39:J39" ca="1" si="20">INT($B$29*B28)</f>
        <v>-52</v>
      </c>
      <c r="C39">
        <f t="shared" ca="1" si="20"/>
        <v>-43</v>
      </c>
      <c r="D39">
        <f t="shared" ca="1" si="20"/>
        <v>-36</v>
      </c>
      <c r="E39">
        <f t="shared" ca="1" si="20"/>
        <v>-30</v>
      </c>
      <c r="F39">
        <f t="shared" ca="1" si="20"/>
        <v>-26</v>
      </c>
      <c r="G39">
        <f t="shared" ca="1" si="20"/>
        <v>-22</v>
      </c>
      <c r="H39">
        <f t="shared" ca="1" si="20"/>
        <v>-16</v>
      </c>
      <c r="I39">
        <f t="shared" ca="1" si="20"/>
        <v>-9</v>
      </c>
      <c r="J39">
        <f t="shared" ca="1" si="20"/>
        <v>0</v>
      </c>
      <c r="K39" s="1" t="s">
        <v>10</v>
      </c>
    </row>
    <row r="41" spans="1:11" ht="12.75" x14ac:dyDescent="0.2">
      <c r="A41" s="1" t="s">
        <v>14</v>
      </c>
    </row>
    <row r="42" spans="1:11" ht="12.75" x14ac:dyDescent="0.2"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</row>
    <row r="43" spans="1:11" ht="12.75" x14ac:dyDescent="0.2">
      <c r="B43" s="6">
        <f t="shared" ref="B43:J43" ca="1" si="21">B8+B31</f>
        <v>-41</v>
      </c>
      <c r="C43" s="6">
        <f t="shared" ca="1" si="21"/>
        <v>-19</v>
      </c>
      <c r="D43">
        <f t="shared" ca="1" si="21"/>
        <v>-2</v>
      </c>
      <c r="E43">
        <f t="shared" ca="1" si="21"/>
        <v>14</v>
      </c>
      <c r="F43" s="5">
        <f t="shared" ca="1" si="21"/>
        <v>25</v>
      </c>
      <c r="G43">
        <f t="shared" ca="1" si="21"/>
        <v>35</v>
      </c>
      <c r="H43">
        <f t="shared" ca="1" si="21"/>
        <v>52</v>
      </c>
      <c r="I43">
        <f t="shared" ca="1" si="21"/>
        <v>68</v>
      </c>
      <c r="J43">
        <f t="shared" ca="1" si="21"/>
        <v>91</v>
      </c>
      <c r="K43" s="1" t="s">
        <v>2</v>
      </c>
    </row>
    <row r="44" spans="1:11" ht="12.75" x14ac:dyDescent="0.2">
      <c r="B44" s="6">
        <f t="shared" ref="B44:J44" ca="1" si="22">B9+B32</f>
        <v>-50</v>
      </c>
      <c r="C44" s="6">
        <f t="shared" ca="1" si="22"/>
        <v>-27</v>
      </c>
      <c r="D44" s="6">
        <f t="shared" ca="1" si="22"/>
        <v>-11</v>
      </c>
      <c r="E44">
        <f t="shared" ca="1" si="22"/>
        <v>5</v>
      </c>
      <c r="F44" s="5">
        <f t="shared" ca="1" si="22"/>
        <v>16</v>
      </c>
      <c r="G44">
        <f t="shared" ca="1" si="22"/>
        <v>26</v>
      </c>
      <c r="H44">
        <f t="shared" ca="1" si="22"/>
        <v>43</v>
      </c>
      <c r="I44">
        <f t="shared" ca="1" si="22"/>
        <v>59</v>
      </c>
      <c r="J44">
        <f t="shared" ca="1" si="22"/>
        <v>82</v>
      </c>
      <c r="K44" s="1" t="s">
        <v>3</v>
      </c>
    </row>
    <row r="45" spans="1:11" ht="12.75" x14ac:dyDescent="0.2">
      <c r="B45">
        <f t="shared" ref="B45:J45" ca="1" si="23">B10+B33</f>
        <v>-57</v>
      </c>
      <c r="C45" s="6">
        <f t="shared" ca="1" si="23"/>
        <v>-34</v>
      </c>
      <c r="D45" s="6">
        <f t="shared" ca="1" si="23"/>
        <v>-17</v>
      </c>
      <c r="E45" s="6">
        <f t="shared" ca="1" si="23"/>
        <v>-1</v>
      </c>
      <c r="F45" s="5">
        <f t="shared" ca="1" si="23"/>
        <v>10</v>
      </c>
      <c r="G45">
        <f t="shared" ca="1" si="23"/>
        <v>20</v>
      </c>
      <c r="H45">
        <f t="shared" ca="1" si="23"/>
        <v>36</v>
      </c>
      <c r="I45">
        <f t="shared" ca="1" si="23"/>
        <v>53</v>
      </c>
      <c r="J45">
        <f t="shared" ca="1" si="23"/>
        <v>76</v>
      </c>
      <c r="K45" s="1" t="s">
        <v>4</v>
      </c>
    </row>
    <row r="46" spans="1:11" ht="12.75" x14ac:dyDescent="0.2">
      <c r="B46">
        <f t="shared" ref="B46:J46" ca="1" si="24">B11+B34</f>
        <v>-63</v>
      </c>
      <c r="C46">
        <f t="shared" ca="1" si="24"/>
        <v>-40</v>
      </c>
      <c r="D46" s="6">
        <f t="shared" ca="1" si="24"/>
        <v>-24</v>
      </c>
      <c r="E46" s="6">
        <f t="shared" ca="1" si="24"/>
        <v>-7</v>
      </c>
      <c r="F46" s="6">
        <f t="shared" ca="1" si="24"/>
        <v>4</v>
      </c>
      <c r="G46">
        <f t="shared" ca="1" si="24"/>
        <v>14</v>
      </c>
      <c r="H46">
        <f t="shared" ca="1" si="24"/>
        <v>30</v>
      </c>
      <c r="I46">
        <f t="shared" ca="1" si="24"/>
        <v>46</v>
      </c>
      <c r="J46">
        <f t="shared" ca="1" si="24"/>
        <v>69</v>
      </c>
      <c r="K46" s="1" t="s">
        <v>5</v>
      </c>
    </row>
    <row r="47" spans="1:11" ht="12.75" x14ac:dyDescent="0.2">
      <c r="B47">
        <f t="shared" ref="B47:J47" ca="1" si="25">B12+B35</f>
        <v>-67</v>
      </c>
      <c r="C47">
        <f t="shared" ca="1" si="25"/>
        <v>-44</v>
      </c>
      <c r="D47">
        <f t="shared" ca="1" si="25"/>
        <v>-28</v>
      </c>
      <c r="E47" s="6">
        <f t="shared" ca="1" si="25"/>
        <v>-11</v>
      </c>
      <c r="F47" s="6">
        <f t="shared" ca="1" si="25"/>
        <v>0</v>
      </c>
      <c r="G47" s="6">
        <f t="shared" ca="1" si="25"/>
        <v>10</v>
      </c>
      <c r="H47">
        <f t="shared" ca="1" si="25"/>
        <v>26</v>
      </c>
      <c r="I47">
        <f t="shared" ca="1" si="25"/>
        <v>42</v>
      </c>
      <c r="J47">
        <f t="shared" ca="1" si="25"/>
        <v>65</v>
      </c>
      <c r="K47" s="1" t="s">
        <v>6</v>
      </c>
    </row>
    <row r="48" spans="1:11" ht="12.75" x14ac:dyDescent="0.2">
      <c r="B48">
        <f t="shared" ref="B48:J48" ca="1" si="26">B13+B36</f>
        <v>-71</v>
      </c>
      <c r="C48">
        <f t="shared" ca="1" si="26"/>
        <v>-48</v>
      </c>
      <c r="D48">
        <f t="shared" ca="1" si="26"/>
        <v>-32</v>
      </c>
      <c r="E48">
        <f t="shared" ca="1" si="26"/>
        <v>-15</v>
      </c>
      <c r="F48" s="6">
        <f t="shared" ca="1" si="26"/>
        <v>-4</v>
      </c>
      <c r="G48" s="6">
        <f t="shared" ca="1" si="26"/>
        <v>6</v>
      </c>
      <c r="H48" s="6">
        <f t="shared" ca="1" si="26"/>
        <v>22</v>
      </c>
      <c r="I48">
        <f t="shared" ca="1" si="26"/>
        <v>38</v>
      </c>
      <c r="J48">
        <f t="shared" ca="1" si="26"/>
        <v>61</v>
      </c>
      <c r="K48" s="1" t="s">
        <v>7</v>
      </c>
    </row>
    <row r="49" spans="1:11" ht="12.75" x14ac:dyDescent="0.2">
      <c r="B49">
        <f t="shared" ref="B49:J49" ca="1" si="27">B14+B37</f>
        <v>-77</v>
      </c>
      <c r="C49">
        <f t="shared" ca="1" si="27"/>
        <v>-55</v>
      </c>
      <c r="D49">
        <f t="shared" ca="1" si="27"/>
        <v>-38</v>
      </c>
      <c r="E49">
        <f t="shared" ca="1" si="27"/>
        <v>-22</v>
      </c>
      <c r="F49" s="5">
        <f t="shared" ca="1" si="27"/>
        <v>-11</v>
      </c>
      <c r="G49" s="6">
        <f t="shared" ca="1" si="27"/>
        <v>-1</v>
      </c>
      <c r="H49" s="6">
        <f t="shared" ca="1" si="27"/>
        <v>16</v>
      </c>
      <c r="I49" s="6">
        <f t="shared" ca="1" si="27"/>
        <v>32</v>
      </c>
      <c r="J49">
        <f t="shared" ca="1" si="27"/>
        <v>55</v>
      </c>
      <c r="K49" s="1" t="s">
        <v>8</v>
      </c>
    </row>
    <row r="50" spans="1:11" ht="12.75" x14ac:dyDescent="0.2">
      <c r="B50">
        <f t="shared" ref="B50:J50" ca="1" si="28">B15+B38</f>
        <v>-84</v>
      </c>
      <c r="C50">
        <f t="shared" ca="1" si="28"/>
        <v>-61</v>
      </c>
      <c r="D50">
        <f t="shared" ca="1" si="28"/>
        <v>-45</v>
      </c>
      <c r="E50">
        <f t="shared" ca="1" si="28"/>
        <v>-28</v>
      </c>
      <c r="F50" s="5">
        <f t="shared" ca="1" si="28"/>
        <v>-17</v>
      </c>
      <c r="G50">
        <f t="shared" ca="1" si="28"/>
        <v>-7</v>
      </c>
      <c r="H50" s="6">
        <f t="shared" ca="1" si="28"/>
        <v>9</v>
      </c>
      <c r="I50" s="6">
        <f t="shared" ca="1" si="28"/>
        <v>26</v>
      </c>
      <c r="J50" s="6">
        <f t="shared" ca="1" si="28"/>
        <v>48</v>
      </c>
      <c r="K50" s="1" t="s">
        <v>9</v>
      </c>
    </row>
    <row r="51" spans="1:11" ht="12.75" x14ac:dyDescent="0.2">
      <c r="B51">
        <f t="shared" ref="B51:J51" ca="1" si="29">B16+B39</f>
        <v>-93</v>
      </c>
      <c r="C51">
        <f t="shared" ca="1" si="29"/>
        <v>-70</v>
      </c>
      <c r="D51">
        <f t="shared" ca="1" si="29"/>
        <v>-53</v>
      </c>
      <c r="E51">
        <f t="shared" ca="1" si="29"/>
        <v>-37</v>
      </c>
      <c r="F51" s="5">
        <f t="shared" ca="1" si="29"/>
        <v>-26</v>
      </c>
      <c r="G51">
        <f t="shared" ca="1" si="29"/>
        <v>-16</v>
      </c>
      <c r="H51">
        <f t="shared" ca="1" si="29"/>
        <v>0</v>
      </c>
      <c r="I51" s="6">
        <f t="shared" ca="1" si="29"/>
        <v>17</v>
      </c>
      <c r="J51" s="6">
        <f t="shared" ca="1" si="29"/>
        <v>40</v>
      </c>
      <c r="K51" s="1" t="s">
        <v>10</v>
      </c>
    </row>
    <row r="52" spans="1:11" ht="12.75" x14ac:dyDescent="0.2">
      <c r="A52" s="1" t="s">
        <v>15</v>
      </c>
    </row>
    <row r="53" spans="1:11" ht="12.75" x14ac:dyDescent="0.2">
      <c r="B53" s="1" t="s">
        <v>2</v>
      </c>
      <c r="C53" s="1" t="s">
        <v>3</v>
      </c>
      <c r="D53" s="1" t="s">
        <v>4</v>
      </c>
      <c r="E53" s="1" t="s">
        <v>5</v>
      </c>
      <c r="F53" s="1" t="s">
        <v>6</v>
      </c>
      <c r="G53" s="1" t="s">
        <v>7</v>
      </c>
      <c r="H53" s="1" t="s">
        <v>8</v>
      </c>
      <c r="I53" s="1" t="s">
        <v>9</v>
      </c>
      <c r="J53" s="1" t="s">
        <v>10</v>
      </c>
    </row>
    <row r="54" spans="1:11" ht="12.75" x14ac:dyDescent="0.2">
      <c r="B54" s="6">
        <f t="shared" ref="B54:J54" ca="1" si="30">IF(B43&gt;100,100,IF(B43&lt;-100,-100,B43))</f>
        <v>-41</v>
      </c>
      <c r="C54" s="6">
        <f t="shared" ca="1" si="30"/>
        <v>-19</v>
      </c>
      <c r="D54">
        <f t="shared" ca="1" si="30"/>
        <v>-2</v>
      </c>
      <c r="E54">
        <f t="shared" ca="1" si="30"/>
        <v>14</v>
      </c>
      <c r="F54">
        <f t="shared" ca="1" si="30"/>
        <v>25</v>
      </c>
      <c r="G54">
        <f t="shared" ca="1" si="30"/>
        <v>35</v>
      </c>
      <c r="H54">
        <f t="shared" ca="1" si="30"/>
        <v>52</v>
      </c>
      <c r="I54">
        <f t="shared" ca="1" si="30"/>
        <v>68</v>
      </c>
      <c r="J54">
        <f t="shared" ca="1" si="30"/>
        <v>91</v>
      </c>
      <c r="K54" s="1" t="s">
        <v>2</v>
      </c>
    </row>
    <row r="55" spans="1:11" ht="12.75" x14ac:dyDescent="0.2">
      <c r="B55" s="6">
        <f t="shared" ref="B55:J55" ca="1" si="31">IF(B44&gt;100,100,IF(B44&lt;-100,-100,B44))</f>
        <v>-50</v>
      </c>
      <c r="C55" s="6">
        <f t="shared" ca="1" si="31"/>
        <v>-27</v>
      </c>
      <c r="D55" s="6">
        <f t="shared" ca="1" si="31"/>
        <v>-11</v>
      </c>
      <c r="E55">
        <f t="shared" ca="1" si="31"/>
        <v>5</v>
      </c>
      <c r="F55">
        <f t="shared" ca="1" si="31"/>
        <v>16</v>
      </c>
      <c r="G55">
        <f t="shared" ca="1" si="31"/>
        <v>26</v>
      </c>
      <c r="H55">
        <f t="shared" ca="1" si="31"/>
        <v>43</v>
      </c>
      <c r="I55">
        <f t="shared" ca="1" si="31"/>
        <v>59</v>
      </c>
      <c r="J55">
        <f t="shared" ca="1" si="31"/>
        <v>82</v>
      </c>
      <c r="K55" s="1" t="s">
        <v>3</v>
      </c>
    </row>
    <row r="56" spans="1:11" ht="12.75" x14ac:dyDescent="0.2">
      <c r="B56">
        <f t="shared" ref="B56:J56" ca="1" si="32">IF(B45&gt;100,100,IF(B45&lt;-100,-100,B45))</f>
        <v>-57</v>
      </c>
      <c r="C56" s="6">
        <f t="shared" ca="1" si="32"/>
        <v>-34</v>
      </c>
      <c r="D56" s="6">
        <f t="shared" ca="1" si="32"/>
        <v>-17</v>
      </c>
      <c r="E56" s="6">
        <f t="shared" ca="1" si="32"/>
        <v>-1</v>
      </c>
      <c r="F56">
        <f t="shared" ca="1" si="32"/>
        <v>10</v>
      </c>
      <c r="G56">
        <f t="shared" ca="1" si="32"/>
        <v>20</v>
      </c>
      <c r="H56">
        <f t="shared" ca="1" si="32"/>
        <v>36</v>
      </c>
      <c r="I56">
        <f t="shared" ca="1" si="32"/>
        <v>53</v>
      </c>
      <c r="J56">
        <f t="shared" ca="1" si="32"/>
        <v>76</v>
      </c>
      <c r="K56" s="1" t="s">
        <v>4</v>
      </c>
    </row>
    <row r="57" spans="1:11" ht="12.75" x14ac:dyDescent="0.2">
      <c r="B57">
        <f t="shared" ref="B57:J57" ca="1" si="33">IF(B46&gt;100,100,IF(B46&lt;-100,-100,B46))</f>
        <v>-63</v>
      </c>
      <c r="C57">
        <f t="shared" ca="1" si="33"/>
        <v>-40</v>
      </c>
      <c r="D57" s="6">
        <f t="shared" ca="1" si="33"/>
        <v>-24</v>
      </c>
      <c r="E57" s="6">
        <f t="shared" ca="1" si="33"/>
        <v>-7</v>
      </c>
      <c r="F57" s="6">
        <f t="shared" ca="1" si="33"/>
        <v>4</v>
      </c>
      <c r="G57">
        <f t="shared" ca="1" si="33"/>
        <v>14</v>
      </c>
      <c r="H57">
        <f t="shared" ca="1" si="33"/>
        <v>30</v>
      </c>
      <c r="I57">
        <f t="shared" ca="1" si="33"/>
        <v>46</v>
      </c>
      <c r="J57">
        <f t="shared" ca="1" si="33"/>
        <v>69</v>
      </c>
      <c r="K57" s="1" t="s">
        <v>5</v>
      </c>
    </row>
    <row r="58" spans="1:11" ht="12.75" x14ac:dyDescent="0.2">
      <c r="B58">
        <f t="shared" ref="B58:J58" ca="1" si="34">IF(B47&gt;100,100,IF(B47&lt;-100,-100,B47))</f>
        <v>-67</v>
      </c>
      <c r="C58">
        <f t="shared" ca="1" si="34"/>
        <v>-44</v>
      </c>
      <c r="D58">
        <f t="shared" ca="1" si="34"/>
        <v>-28</v>
      </c>
      <c r="E58" s="6">
        <f t="shared" ca="1" si="34"/>
        <v>-11</v>
      </c>
      <c r="F58" s="6">
        <f t="shared" ca="1" si="34"/>
        <v>0</v>
      </c>
      <c r="G58" s="6">
        <f t="shared" ca="1" si="34"/>
        <v>10</v>
      </c>
      <c r="H58">
        <f t="shared" ca="1" si="34"/>
        <v>26</v>
      </c>
      <c r="I58">
        <f t="shared" ca="1" si="34"/>
        <v>42</v>
      </c>
      <c r="J58">
        <f t="shared" ca="1" si="34"/>
        <v>65</v>
      </c>
      <c r="K58" s="1" t="s">
        <v>6</v>
      </c>
    </row>
    <row r="59" spans="1:11" ht="12.75" x14ac:dyDescent="0.2">
      <c r="B59">
        <f t="shared" ref="B59:J59" ca="1" si="35">IF(B48&gt;100,100,IF(B48&lt;-100,-100,B48))</f>
        <v>-71</v>
      </c>
      <c r="C59">
        <f t="shared" ca="1" si="35"/>
        <v>-48</v>
      </c>
      <c r="D59">
        <f t="shared" ca="1" si="35"/>
        <v>-32</v>
      </c>
      <c r="E59">
        <f t="shared" ca="1" si="35"/>
        <v>-15</v>
      </c>
      <c r="F59" s="6">
        <f t="shared" ca="1" si="35"/>
        <v>-4</v>
      </c>
      <c r="G59" s="6">
        <f t="shared" ca="1" si="35"/>
        <v>6</v>
      </c>
      <c r="H59" s="6">
        <f t="shared" ca="1" si="35"/>
        <v>22</v>
      </c>
      <c r="I59">
        <f t="shared" ca="1" si="35"/>
        <v>38</v>
      </c>
      <c r="J59">
        <f t="shared" ca="1" si="35"/>
        <v>61</v>
      </c>
      <c r="K59" s="1" t="s">
        <v>7</v>
      </c>
    </row>
    <row r="60" spans="1:11" ht="12.75" x14ac:dyDescent="0.2">
      <c r="B60">
        <f t="shared" ref="B60:J60" ca="1" si="36">IF(B49&gt;100,100,IF(B49&lt;-100,-100,B49))</f>
        <v>-77</v>
      </c>
      <c r="C60">
        <f t="shared" ca="1" si="36"/>
        <v>-55</v>
      </c>
      <c r="D60">
        <f t="shared" ca="1" si="36"/>
        <v>-38</v>
      </c>
      <c r="E60">
        <f t="shared" ca="1" si="36"/>
        <v>-22</v>
      </c>
      <c r="F60">
        <f t="shared" ca="1" si="36"/>
        <v>-11</v>
      </c>
      <c r="G60" s="6">
        <f t="shared" ca="1" si="36"/>
        <v>-1</v>
      </c>
      <c r="H60" s="6">
        <f t="shared" ca="1" si="36"/>
        <v>16</v>
      </c>
      <c r="I60" s="6">
        <f t="shared" ca="1" si="36"/>
        <v>32</v>
      </c>
      <c r="J60">
        <f t="shared" ca="1" si="36"/>
        <v>55</v>
      </c>
      <c r="K60" s="1" t="s">
        <v>8</v>
      </c>
    </row>
    <row r="61" spans="1:11" ht="12.75" x14ac:dyDescent="0.2">
      <c r="B61">
        <f t="shared" ref="B61:J61" ca="1" si="37">IF(B50&gt;100,100,IF(B50&lt;-100,-100,B50))</f>
        <v>-84</v>
      </c>
      <c r="C61">
        <f t="shared" ca="1" si="37"/>
        <v>-61</v>
      </c>
      <c r="D61">
        <f t="shared" ca="1" si="37"/>
        <v>-45</v>
      </c>
      <c r="E61">
        <f t="shared" ca="1" si="37"/>
        <v>-28</v>
      </c>
      <c r="F61">
        <f t="shared" ca="1" si="37"/>
        <v>-17</v>
      </c>
      <c r="G61">
        <f t="shared" ca="1" si="37"/>
        <v>-7</v>
      </c>
      <c r="H61" s="6">
        <f t="shared" ca="1" si="37"/>
        <v>9</v>
      </c>
      <c r="I61" s="6">
        <f t="shared" ca="1" si="37"/>
        <v>26</v>
      </c>
      <c r="J61" s="6">
        <f t="shared" ca="1" si="37"/>
        <v>48</v>
      </c>
      <c r="K61" s="1" t="s">
        <v>9</v>
      </c>
    </row>
    <row r="62" spans="1:11" ht="12.75" x14ac:dyDescent="0.2">
      <c r="B62">
        <f t="shared" ref="B62:J62" ca="1" si="38">IF(B51&gt;100,100,IF(B51&lt;-100,-100,B51))</f>
        <v>-93</v>
      </c>
      <c r="C62">
        <f t="shared" ca="1" si="38"/>
        <v>-70</v>
      </c>
      <c r="D62">
        <f t="shared" ca="1" si="38"/>
        <v>-53</v>
      </c>
      <c r="E62">
        <f t="shared" ca="1" si="38"/>
        <v>-37</v>
      </c>
      <c r="F62">
        <f t="shared" ca="1" si="38"/>
        <v>-26</v>
      </c>
      <c r="G62">
        <f t="shared" ca="1" si="38"/>
        <v>-16</v>
      </c>
      <c r="H62">
        <f t="shared" ca="1" si="38"/>
        <v>0</v>
      </c>
      <c r="I62" s="6">
        <f t="shared" ca="1" si="38"/>
        <v>17</v>
      </c>
      <c r="J62" s="6">
        <f t="shared" ca="1" si="38"/>
        <v>40</v>
      </c>
      <c r="K62" s="1" t="s">
        <v>10</v>
      </c>
    </row>
    <row r="64" spans="1:11" ht="12.75" x14ac:dyDescent="0.2">
      <c r="A64" s="1" t="s">
        <v>16</v>
      </c>
      <c r="C64">
        <v>0.04</v>
      </c>
      <c r="D64">
        <v>2.5000000000000001E-2</v>
      </c>
      <c r="E64">
        <v>0</v>
      </c>
    </row>
    <row r="66" spans="1:11" ht="12.75" x14ac:dyDescent="0.2">
      <c r="A66" s="1" t="s">
        <v>17</v>
      </c>
      <c r="B66" s="1">
        <f>E64</f>
        <v>0</v>
      </c>
      <c r="C66">
        <f>B66*(2^$B$1)</f>
        <v>0</v>
      </c>
      <c r="D66" s="1">
        <f>ROUND(C66,0)</f>
        <v>0</v>
      </c>
      <c r="E66" s="2" t="e">
        <f>1-(C66/D66)</f>
        <v>#DIV/0!</v>
      </c>
    </row>
    <row r="68" spans="1:11" ht="12.75" x14ac:dyDescent="0.2">
      <c r="B68" s="3"/>
      <c r="C68" s="1"/>
    </row>
    <row r="69" spans="1:11" ht="12.75" x14ac:dyDescent="0.2">
      <c r="B69" s="4" t="s">
        <v>18</v>
      </c>
      <c r="C69" s="1">
        <f>(E$4+F$4)/2+(D$4+E$4)/2+(C$4+D$4)/2+(B$4+C$4)/2+(B$4+B$4)/2</f>
        <v>-2784</v>
      </c>
      <c r="E69">
        <f t="shared" ref="E69:E78" si="39">INT($B$66*C69)</f>
        <v>0</v>
      </c>
      <c r="K69" s="1"/>
    </row>
    <row r="70" spans="1:11" ht="12.75" x14ac:dyDescent="0.2">
      <c r="B70" s="4" t="s">
        <v>19</v>
      </c>
      <c r="C70" s="1">
        <f>$E$4*2/2*5</f>
        <v>-800</v>
      </c>
      <c r="E70">
        <f t="shared" si="39"/>
        <v>0</v>
      </c>
      <c r="K70" s="1"/>
    </row>
    <row r="71" spans="1:11" ht="12.75" x14ac:dyDescent="0.2">
      <c r="B71" s="3"/>
      <c r="C71" s="1">
        <f>-C73</f>
        <v>-400</v>
      </c>
      <c r="E71">
        <f t="shared" si="39"/>
        <v>0</v>
      </c>
      <c r="K71" s="1"/>
    </row>
    <row r="72" spans="1:11" ht="12.75" x14ac:dyDescent="0.2">
      <c r="B72" s="4" t="s">
        <v>20</v>
      </c>
      <c r="C72" s="1">
        <v>0</v>
      </c>
      <c r="E72">
        <f t="shared" si="39"/>
        <v>0</v>
      </c>
      <c r="K72" s="1"/>
    </row>
    <row r="73" spans="1:11" ht="12.75" x14ac:dyDescent="0.2">
      <c r="B73" s="3"/>
      <c r="C73" s="1">
        <f>(C72+C74)/2</f>
        <v>400</v>
      </c>
      <c r="E73">
        <f t="shared" si="39"/>
        <v>0</v>
      </c>
      <c r="K73" s="1"/>
    </row>
    <row r="74" spans="1:11" ht="12.75" x14ac:dyDescent="0.2">
      <c r="B74" s="4" t="s">
        <v>21</v>
      </c>
      <c r="C74" s="1">
        <f>$G$4*2/2*5</f>
        <v>800</v>
      </c>
      <c r="E74">
        <f t="shared" si="39"/>
        <v>0</v>
      </c>
      <c r="K74" s="1"/>
    </row>
    <row r="75" spans="1:11" ht="12.75" x14ac:dyDescent="0.2">
      <c r="B75" s="4" t="s">
        <v>22</v>
      </c>
      <c r="C75" s="1">
        <f>(G$4+F$4)/2+(H$4+G$4)/2+(I$4+H$4)/2+(J$4+I$4)/2+(J$4+J$4)/2</f>
        <v>2784</v>
      </c>
      <c r="E75">
        <f t="shared" si="39"/>
        <v>0</v>
      </c>
      <c r="K75" s="1"/>
    </row>
    <row r="76" spans="1:11" ht="12.75" x14ac:dyDescent="0.2">
      <c r="B76" s="4" t="s">
        <v>23</v>
      </c>
      <c r="C76" s="1">
        <f>$H$4*2/2*5</f>
        <v>2080</v>
      </c>
      <c r="E76">
        <f t="shared" si="39"/>
        <v>0</v>
      </c>
      <c r="K76" s="1"/>
    </row>
    <row r="77" spans="1:11" ht="12.75" x14ac:dyDescent="0.2">
      <c r="B77" s="4" t="s">
        <v>24</v>
      </c>
      <c r="C77" s="1">
        <f>$I$4*2/2*5</f>
        <v>3360</v>
      </c>
      <c r="E77">
        <f t="shared" si="39"/>
        <v>0</v>
      </c>
    </row>
    <row r="78" spans="1:11" ht="12.75" x14ac:dyDescent="0.2">
      <c r="B78" s="1" t="s">
        <v>25</v>
      </c>
      <c r="C78">
        <f>$J$4*2/2*5</f>
        <v>5120</v>
      </c>
      <c r="E78">
        <f t="shared" si="39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43" workbookViewId="0">
      <selection activeCell="C65" sqref="C65"/>
    </sheetView>
  </sheetViews>
  <sheetFormatPr defaultColWidth="14.42578125" defaultRowHeight="15.75" customHeight="1" x14ac:dyDescent="0.2"/>
  <cols>
    <col min="2" max="10" width="9.5703125" customWidth="1"/>
  </cols>
  <sheetData>
    <row r="1" spans="1:13" ht="15.75" customHeight="1" x14ac:dyDescent="0.2">
      <c r="A1" s="1" t="s">
        <v>0</v>
      </c>
      <c r="B1" s="1">
        <v>16</v>
      </c>
    </row>
    <row r="2" spans="1:13" ht="15.75" customHeight="1" x14ac:dyDescent="0.2">
      <c r="A2" s="1" t="s">
        <v>1</v>
      </c>
    </row>
    <row r="3" spans="1:13" ht="15.75" customHeight="1" x14ac:dyDescent="0.2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L3">
        <f>G4*G4</f>
        <v>25600</v>
      </c>
      <c r="M3" s="1">
        <f>2^32-1</f>
        <v>4294967295</v>
      </c>
    </row>
    <row r="4" spans="1:13" ht="15.75" customHeight="1" x14ac:dyDescent="0.2">
      <c r="B4" s="1">
        <v>-1024</v>
      </c>
      <c r="C4" s="1">
        <v>-672</v>
      </c>
      <c r="D4" s="1">
        <v>-416</v>
      </c>
      <c r="E4" s="1">
        <v>-160</v>
      </c>
      <c r="F4" s="1">
        <v>0</v>
      </c>
      <c r="G4" s="1">
        <v>160</v>
      </c>
      <c r="H4" s="1">
        <v>416</v>
      </c>
      <c r="I4" s="1">
        <v>672</v>
      </c>
      <c r="J4" s="1">
        <v>1024</v>
      </c>
      <c r="K4" s="1"/>
      <c r="L4">
        <f>J4*J4</f>
        <v>1048576</v>
      </c>
      <c r="M4">
        <f>L4*2^B1</f>
        <v>68719476736</v>
      </c>
    </row>
    <row r="5" spans="1:13" ht="15.75" customHeight="1" x14ac:dyDescent="0.2">
      <c r="B5" s="1"/>
      <c r="C5" s="1"/>
      <c r="D5" s="1"/>
      <c r="E5" s="1"/>
      <c r="F5" s="1"/>
      <c r="G5" s="1"/>
      <c r="H5" s="1"/>
      <c r="I5" s="1"/>
      <c r="J5" s="1"/>
    </row>
    <row r="6" spans="1:13" ht="15.75" customHeight="1" x14ac:dyDescent="0.2">
      <c r="A6" s="1" t="s">
        <v>11</v>
      </c>
      <c r="B6" s="1">
        <f>C64</f>
        <v>0.03</v>
      </c>
      <c r="C6">
        <f>B6*(2^$B$1)</f>
        <v>1966.08</v>
      </c>
      <c r="D6" s="1">
        <f>ROUND(C6,0)</f>
        <v>1966</v>
      </c>
      <c r="E6" s="2">
        <f>1-(C6/D6)</f>
        <v>-4.0691759918498605E-5</v>
      </c>
      <c r="F6" s="1"/>
      <c r="G6" s="1"/>
      <c r="H6" s="1"/>
      <c r="I6" s="1"/>
      <c r="J6" s="1"/>
      <c r="K6" s="1"/>
    </row>
    <row r="7" spans="1:13" ht="15.75" customHeight="1" x14ac:dyDescent="0.2"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/>
    </row>
    <row r="8" spans="1:13" ht="15.75" customHeight="1" x14ac:dyDescent="0.2">
      <c r="B8" s="1">
        <f>INT($B$6*B$4)</f>
        <v>-31</v>
      </c>
      <c r="C8" s="1">
        <f t="shared" ref="C8:J16" si="0">INT($B$6*C$4)</f>
        <v>-21</v>
      </c>
      <c r="D8" s="1">
        <f t="shared" si="0"/>
        <v>-13</v>
      </c>
      <c r="E8" s="1">
        <f t="shared" si="0"/>
        <v>-5</v>
      </c>
      <c r="F8" s="1">
        <f t="shared" si="0"/>
        <v>0</v>
      </c>
      <c r="G8" s="1">
        <f t="shared" si="0"/>
        <v>4</v>
      </c>
      <c r="H8" s="1">
        <f t="shared" si="0"/>
        <v>12</v>
      </c>
      <c r="I8" s="1">
        <f t="shared" si="0"/>
        <v>20</v>
      </c>
      <c r="J8" s="1">
        <f t="shared" si="0"/>
        <v>30</v>
      </c>
      <c r="K8" s="1" t="s">
        <v>2</v>
      </c>
      <c r="L8" s="1">
        <f t="shared" ref="L8" si="1">INT($B$6*L$4*ABS(L$4))</f>
        <v>32985348833</v>
      </c>
    </row>
    <row r="9" spans="1:13" ht="15.75" customHeight="1" x14ac:dyDescent="0.2">
      <c r="B9" s="1">
        <f t="shared" ref="B9:B16" si="2">INT($B$6*B$4)</f>
        <v>-31</v>
      </c>
      <c r="C9" s="1">
        <f t="shared" si="0"/>
        <v>-21</v>
      </c>
      <c r="D9" s="1">
        <f t="shared" si="0"/>
        <v>-13</v>
      </c>
      <c r="E9" s="1">
        <f t="shared" si="0"/>
        <v>-5</v>
      </c>
      <c r="F9" s="1">
        <f t="shared" si="0"/>
        <v>0</v>
      </c>
      <c r="G9" s="1">
        <f t="shared" si="0"/>
        <v>4</v>
      </c>
      <c r="H9" s="1">
        <f t="shared" si="0"/>
        <v>12</v>
      </c>
      <c r="I9" s="1">
        <f t="shared" si="0"/>
        <v>20</v>
      </c>
      <c r="J9" s="1">
        <f t="shared" si="0"/>
        <v>30</v>
      </c>
      <c r="K9" s="1" t="s">
        <v>3</v>
      </c>
    </row>
    <row r="10" spans="1:13" ht="15.75" customHeight="1" x14ac:dyDescent="0.2">
      <c r="B10" s="1">
        <f t="shared" si="2"/>
        <v>-31</v>
      </c>
      <c r="C10" s="1">
        <f t="shared" si="0"/>
        <v>-21</v>
      </c>
      <c r="D10" s="1">
        <f t="shared" si="0"/>
        <v>-13</v>
      </c>
      <c r="E10" s="1">
        <f t="shared" si="0"/>
        <v>-5</v>
      </c>
      <c r="F10" s="1">
        <f t="shared" si="0"/>
        <v>0</v>
      </c>
      <c r="G10" s="1">
        <f t="shared" si="0"/>
        <v>4</v>
      </c>
      <c r="H10" s="1">
        <f t="shared" si="0"/>
        <v>12</v>
      </c>
      <c r="I10" s="1">
        <f t="shared" si="0"/>
        <v>20</v>
      </c>
      <c r="J10" s="1">
        <f t="shared" si="0"/>
        <v>30</v>
      </c>
      <c r="K10" s="1" t="s">
        <v>4</v>
      </c>
    </row>
    <row r="11" spans="1:13" ht="15.75" customHeight="1" x14ac:dyDescent="0.2">
      <c r="B11" s="1">
        <f t="shared" si="2"/>
        <v>-31</v>
      </c>
      <c r="C11" s="1">
        <f t="shared" si="0"/>
        <v>-21</v>
      </c>
      <c r="D11" s="1">
        <f t="shared" si="0"/>
        <v>-13</v>
      </c>
      <c r="E11" s="1">
        <f t="shared" si="0"/>
        <v>-5</v>
      </c>
      <c r="F11" s="1">
        <f t="shared" si="0"/>
        <v>0</v>
      </c>
      <c r="G11" s="1">
        <f t="shared" si="0"/>
        <v>4</v>
      </c>
      <c r="H11" s="1">
        <f t="shared" si="0"/>
        <v>12</v>
      </c>
      <c r="I11" s="1">
        <f t="shared" si="0"/>
        <v>20</v>
      </c>
      <c r="J11" s="1">
        <f t="shared" si="0"/>
        <v>30</v>
      </c>
      <c r="K11" s="1" t="s">
        <v>5</v>
      </c>
    </row>
    <row r="12" spans="1:13" ht="15.75" customHeight="1" x14ac:dyDescent="0.2">
      <c r="B12" s="1">
        <f t="shared" si="2"/>
        <v>-31</v>
      </c>
      <c r="C12" s="1">
        <f t="shared" si="0"/>
        <v>-21</v>
      </c>
      <c r="D12" s="1">
        <f t="shared" si="0"/>
        <v>-13</v>
      </c>
      <c r="E12" s="1">
        <f t="shared" si="0"/>
        <v>-5</v>
      </c>
      <c r="F12" s="1">
        <f t="shared" si="0"/>
        <v>0</v>
      </c>
      <c r="G12" s="1">
        <f t="shared" si="0"/>
        <v>4</v>
      </c>
      <c r="H12" s="1">
        <f t="shared" si="0"/>
        <v>12</v>
      </c>
      <c r="I12" s="1">
        <f t="shared" si="0"/>
        <v>20</v>
      </c>
      <c r="J12" s="1">
        <f t="shared" si="0"/>
        <v>30</v>
      </c>
      <c r="K12" s="1" t="s">
        <v>6</v>
      </c>
    </row>
    <row r="13" spans="1:13" ht="15.75" customHeight="1" x14ac:dyDescent="0.2">
      <c r="B13" s="1">
        <f t="shared" si="2"/>
        <v>-31</v>
      </c>
      <c r="C13" s="1">
        <f t="shared" si="0"/>
        <v>-21</v>
      </c>
      <c r="D13" s="1">
        <f t="shared" si="0"/>
        <v>-13</v>
      </c>
      <c r="E13" s="1">
        <f t="shared" si="0"/>
        <v>-5</v>
      </c>
      <c r="F13" s="1">
        <f t="shared" si="0"/>
        <v>0</v>
      </c>
      <c r="G13" s="1">
        <f t="shared" si="0"/>
        <v>4</v>
      </c>
      <c r="H13" s="1">
        <f t="shared" si="0"/>
        <v>12</v>
      </c>
      <c r="I13" s="1">
        <f t="shared" si="0"/>
        <v>20</v>
      </c>
      <c r="J13" s="1">
        <f t="shared" si="0"/>
        <v>30</v>
      </c>
      <c r="K13" s="1" t="s">
        <v>7</v>
      </c>
    </row>
    <row r="14" spans="1:13" ht="15.75" customHeight="1" x14ac:dyDescent="0.2">
      <c r="B14" s="1">
        <f t="shared" si="2"/>
        <v>-31</v>
      </c>
      <c r="C14" s="1">
        <f t="shared" si="0"/>
        <v>-21</v>
      </c>
      <c r="D14" s="1">
        <f t="shared" si="0"/>
        <v>-13</v>
      </c>
      <c r="E14" s="1">
        <f t="shared" si="0"/>
        <v>-5</v>
      </c>
      <c r="F14" s="1">
        <f t="shared" si="0"/>
        <v>0</v>
      </c>
      <c r="G14" s="1">
        <f t="shared" si="0"/>
        <v>4</v>
      </c>
      <c r="H14" s="1">
        <f t="shared" si="0"/>
        <v>12</v>
      </c>
      <c r="I14" s="1">
        <f t="shared" si="0"/>
        <v>20</v>
      </c>
      <c r="J14" s="1">
        <f t="shared" si="0"/>
        <v>30</v>
      </c>
      <c r="K14" s="1" t="s">
        <v>8</v>
      </c>
    </row>
    <row r="15" spans="1:13" ht="15.75" customHeight="1" x14ac:dyDescent="0.2">
      <c r="B15" s="1">
        <f t="shared" si="2"/>
        <v>-31</v>
      </c>
      <c r="C15" s="1">
        <f t="shared" si="0"/>
        <v>-21</v>
      </c>
      <c r="D15" s="1">
        <f t="shared" si="0"/>
        <v>-13</v>
      </c>
      <c r="E15" s="1">
        <f t="shared" si="0"/>
        <v>-5</v>
      </c>
      <c r="F15" s="1">
        <f t="shared" si="0"/>
        <v>0</v>
      </c>
      <c r="G15" s="1">
        <f t="shared" si="0"/>
        <v>4</v>
      </c>
      <c r="H15" s="1">
        <f t="shared" si="0"/>
        <v>12</v>
      </c>
      <c r="I15" s="1">
        <f t="shared" si="0"/>
        <v>20</v>
      </c>
      <c r="J15" s="1">
        <f t="shared" si="0"/>
        <v>30</v>
      </c>
      <c r="K15" s="1" t="s">
        <v>9</v>
      </c>
    </row>
    <row r="16" spans="1:13" ht="15.75" customHeight="1" x14ac:dyDescent="0.2">
      <c r="B16" s="1">
        <f t="shared" si="2"/>
        <v>-31</v>
      </c>
      <c r="C16" s="1">
        <f t="shared" si="0"/>
        <v>-21</v>
      </c>
      <c r="D16" s="1">
        <f t="shared" si="0"/>
        <v>-13</v>
      </c>
      <c r="E16" s="1">
        <f t="shared" si="0"/>
        <v>-5</v>
      </c>
      <c r="F16" s="1">
        <f t="shared" si="0"/>
        <v>0</v>
      </c>
      <c r="G16" s="1">
        <f t="shared" si="0"/>
        <v>4</v>
      </c>
      <c r="H16" s="1">
        <f t="shared" si="0"/>
        <v>12</v>
      </c>
      <c r="I16" s="1">
        <f t="shared" si="0"/>
        <v>20</v>
      </c>
      <c r="J16" s="1">
        <f t="shared" si="0"/>
        <v>30</v>
      </c>
      <c r="K16" s="1" t="s">
        <v>10</v>
      </c>
    </row>
    <row r="17" spans="1:11" ht="15.7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customHeight="1" x14ac:dyDescent="0.2">
      <c r="A18" s="1" t="s">
        <v>12</v>
      </c>
    </row>
    <row r="19" spans="1:11" ht="15.75" customHeight="1" x14ac:dyDescent="0.2"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</row>
    <row r="20" spans="1:11" ht="15.75" customHeight="1" x14ac:dyDescent="0.2">
      <c r="B20">
        <f t="shared" ref="B20:J28" ca="1" si="3">OFFSET($B$4,0,COLUMN(B21)-COLUMN($B21))-OFFSET($B$4,0,ROW(B20)-ROW(B$20))</f>
        <v>0</v>
      </c>
      <c r="C20">
        <f t="shared" ca="1" si="3"/>
        <v>352</v>
      </c>
      <c r="D20">
        <f t="shared" ca="1" si="3"/>
        <v>608</v>
      </c>
      <c r="E20">
        <f t="shared" ca="1" si="3"/>
        <v>864</v>
      </c>
      <c r="F20">
        <f t="shared" ca="1" si="3"/>
        <v>1024</v>
      </c>
      <c r="G20">
        <f t="shared" ca="1" si="3"/>
        <v>1184</v>
      </c>
      <c r="H20">
        <f t="shared" ca="1" si="3"/>
        <v>1440</v>
      </c>
      <c r="I20">
        <f t="shared" ca="1" si="3"/>
        <v>1696</v>
      </c>
      <c r="J20">
        <f t="shared" ca="1" si="3"/>
        <v>2048</v>
      </c>
      <c r="K20" s="1" t="s">
        <v>2</v>
      </c>
    </row>
    <row r="21" spans="1:11" ht="15.75" customHeight="1" x14ac:dyDescent="0.2">
      <c r="B21">
        <f t="shared" ca="1" si="3"/>
        <v>-352</v>
      </c>
      <c r="C21">
        <f t="shared" ca="1" si="3"/>
        <v>0</v>
      </c>
      <c r="D21">
        <f t="shared" ca="1" si="3"/>
        <v>256</v>
      </c>
      <c r="E21">
        <f t="shared" ca="1" si="3"/>
        <v>512</v>
      </c>
      <c r="F21">
        <f t="shared" ca="1" si="3"/>
        <v>672</v>
      </c>
      <c r="G21">
        <f t="shared" ca="1" si="3"/>
        <v>832</v>
      </c>
      <c r="H21">
        <f t="shared" ca="1" si="3"/>
        <v>1088</v>
      </c>
      <c r="I21">
        <f t="shared" ca="1" si="3"/>
        <v>1344</v>
      </c>
      <c r="J21">
        <f t="shared" ca="1" si="3"/>
        <v>1696</v>
      </c>
      <c r="K21" s="1" t="s">
        <v>3</v>
      </c>
    </row>
    <row r="22" spans="1:11" ht="15.75" customHeight="1" x14ac:dyDescent="0.2">
      <c r="B22">
        <f t="shared" ca="1" si="3"/>
        <v>-608</v>
      </c>
      <c r="C22">
        <f t="shared" ca="1" si="3"/>
        <v>-256</v>
      </c>
      <c r="D22">
        <f t="shared" ca="1" si="3"/>
        <v>0</v>
      </c>
      <c r="E22">
        <f t="shared" ca="1" si="3"/>
        <v>256</v>
      </c>
      <c r="F22">
        <f t="shared" ca="1" si="3"/>
        <v>416</v>
      </c>
      <c r="G22">
        <f t="shared" ca="1" si="3"/>
        <v>576</v>
      </c>
      <c r="H22">
        <f t="shared" ca="1" si="3"/>
        <v>832</v>
      </c>
      <c r="I22">
        <f t="shared" ca="1" si="3"/>
        <v>1088</v>
      </c>
      <c r="J22">
        <f t="shared" ca="1" si="3"/>
        <v>1440</v>
      </c>
      <c r="K22" s="1" t="s">
        <v>4</v>
      </c>
    </row>
    <row r="23" spans="1:11" ht="15.75" customHeight="1" x14ac:dyDescent="0.2">
      <c r="B23">
        <f t="shared" ca="1" si="3"/>
        <v>-864</v>
      </c>
      <c r="C23">
        <f t="shared" ca="1" si="3"/>
        <v>-512</v>
      </c>
      <c r="D23">
        <f t="shared" ca="1" si="3"/>
        <v>-256</v>
      </c>
      <c r="E23">
        <f t="shared" ca="1" si="3"/>
        <v>0</v>
      </c>
      <c r="F23">
        <f t="shared" ca="1" si="3"/>
        <v>160</v>
      </c>
      <c r="G23">
        <f t="shared" ca="1" si="3"/>
        <v>320</v>
      </c>
      <c r="H23">
        <f t="shared" ca="1" si="3"/>
        <v>576</v>
      </c>
      <c r="I23">
        <f t="shared" ca="1" si="3"/>
        <v>832</v>
      </c>
      <c r="J23">
        <f t="shared" ca="1" si="3"/>
        <v>1184</v>
      </c>
      <c r="K23" s="1" t="s">
        <v>5</v>
      </c>
    </row>
    <row r="24" spans="1:11" ht="15.75" customHeight="1" x14ac:dyDescent="0.2">
      <c r="B24">
        <f t="shared" ca="1" si="3"/>
        <v>-1024</v>
      </c>
      <c r="C24">
        <f t="shared" ca="1" si="3"/>
        <v>-672</v>
      </c>
      <c r="D24">
        <f t="shared" ca="1" si="3"/>
        <v>-416</v>
      </c>
      <c r="E24">
        <f t="shared" ca="1" si="3"/>
        <v>-160</v>
      </c>
      <c r="F24">
        <f t="shared" ca="1" si="3"/>
        <v>0</v>
      </c>
      <c r="G24">
        <f t="shared" ca="1" si="3"/>
        <v>160</v>
      </c>
      <c r="H24">
        <f t="shared" ca="1" si="3"/>
        <v>416</v>
      </c>
      <c r="I24">
        <f t="shared" ca="1" si="3"/>
        <v>672</v>
      </c>
      <c r="J24">
        <f t="shared" ca="1" si="3"/>
        <v>1024</v>
      </c>
      <c r="K24" s="1" t="s">
        <v>6</v>
      </c>
    </row>
    <row r="25" spans="1:11" ht="15.75" customHeight="1" x14ac:dyDescent="0.2">
      <c r="B25">
        <f t="shared" ca="1" si="3"/>
        <v>-1184</v>
      </c>
      <c r="C25">
        <f t="shared" ca="1" si="3"/>
        <v>-832</v>
      </c>
      <c r="D25">
        <f t="shared" ca="1" si="3"/>
        <v>-576</v>
      </c>
      <c r="E25">
        <f t="shared" ca="1" si="3"/>
        <v>-320</v>
      </c>
      <c r="F25">
        <f t="shared" ca="1" si="3"/>
        <v>-160</v>
      </c>
      <c r="G25">
        <f t="shared" ca="1" si="3"/>
        <v>0</v>
      </c>
      <c r="H25">
        <f t="shared" ca="1" si="3"/>
        <v>256</v>
      </c>
      <c r="I25">
        <f t="shared" ca="1" si="3"/>
        <v>512</v>
      </c>
      <c r="J25">
        <f t="shared" ca="1" si="3"/>
        <v>864</v>
      </c>
      <c r="K25" s="1" t="s">
        <v>7</v>
      </c>
    </row>
    <row r="26" spans="1:11" ht="15.75" customHeight="1" x14ac:dyDescent="0.2">
      <c r="B26">
        <f t="shared" ca="1" si="3"/>
        <v>-1440</v>
      </c>
      <c r="C26">
        <f t="shared" ca="1" si="3"/>
        <v>-1088</v>
      </c>
      <c r="D26">
        <f t="shared" ca="1" si="3"/>
        <v>-832</v>
      </c>
      <c r="E26">
        <f t="shared" ca="1" si="3"/>
        <v>-576</v>
      </c>
      <c r="F26">
        <f t="shared" ca="1" si="3"/>
        <v>-416</v>
      </c>
      <c r="G26">
        <f t="shared" ca="1" si="3"/>
        <v>-256</v>
      </c>
      <c r="H26">
        <f t="shared" ca="1" si="3"/>
        <v>0</v>
      </c>
      <c r="I26">
        <f t="shared" ca="1" si="3"/>
        <v>256</v>
      </c>
      <c r="J26">
        <f t="shared" ca="1" si="3"/>
        <v>608</v>
      </c>
      <c r="K26" s="1" t="s">
        <v>8</v>
      </c>
    </row>
    <row r="27" spans="1:11" ht="15.75" customHeight="1" x14ac:dyDescent="0.2">
      <c r="B27">
        <f t="shared" ca="1" si="3"/>
        <v>-1696</v>
      </c>
      <c r="C27">
        <f t="shared" ca="1" si="3"/>
        <v>-1344</v>
      </c>
      <c r="D27">
        <f t="shared" ca="1" si="3"/>
        <v>-1088</v>
      </c>
      <c r="E27">
        <f t="shared" ca="1" si="3"/>
        <v>-832</v>
      </c>
      <c r="F27">
        <f t="shared" ca="1" si="3"/>
        <v>-672</v>
      </c>
      <c r="G27">
        <f t="shared" ca="1" si="3"/>
        <v>-512</v>
      </c>
      <c r="H27">
        <f t="shared" ca="1" si="3"/>
        <v>-256</v>
      </c>
      <c r="I27">
        <f t="shared" ca="1" si="3"/>
        <v>0</v>
      </c>
      <c r="J27">
        <f t="shared" ca="1" si="3"/>
        <v>352</v>
      </c>
      <c r="K27" s="1" t="s">
        <v>9</v>
      </c>
    </row>
    <row r="28" spans="1:11" ht="15.75" customHeight="1" x14ac:dyDescent="0.2">
      <c r="B28">
        <f t="shared" ca="1" si="3"/>
        <v>-2048</v>
      </c>
      <c r="C28">
        <f t="shared" ca="1" si="3"/>
        <v>-1696</v>
      </c>
      <c r="D28">
        <f t="shared" ca="1" si="3"/>
        <v>-1440</v>
      </c>
      <c r="E28">
        <f t="shared" ca="1" si="3"/>
        <v>-1184</v>
      </c>
      <c r="F28">
        <f t="shared" ca="1" si="3"/>
        <v>-1024</v>
      </c>
      <c r="G28">
        <f t="shared" ca="1" si="3"/>
        <v>-864</v>
      </c>
      <c r="H28">
        <f t="shared" ca="1" si="3"/>
        <v>-608</v>
      </c>
      <c r="I28">
        <f t="shared" ca="1" si="3"/>
        <v>-352</v>
      </c>
      <c r="J28">
        <f t="shared" ca="1" si="3"/>
        <v>0</v>
      </c>
      <c r="K28" s="1" t="s">
        <v>10</v>
      </c>
    </row>
    <row r="29" spans="1:11" ht="12.75" x14ac:dyDescent="0.2">
      <c r="A29" s="1" t="s">
        <v>13</v>
      </c>
      <c r="B29" s="1">
        <f>D64</f>
        <v>0</v>
      </c>
      <c r="C29">
        <f>B29*(2^$B$1)</f>
        <v>0</v>
      </c>
      <c r="D29" s="1">
        <f>ROUND(C29,0)</f>
        <v>0</v>
      </c>
      <c r="E29" s="2" t="e">
        <f>1-(C29/D29)</f>
        <v>#DIV/0!</v>
      </c>
    </row>
    <row r="30" spans="1:11" ht="12.75" x14ac:dyDescent="0.2"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10</v>
      </c>
    </row>
    <row r="31" spans="1:11" ht="12.75" x14ac:dyDescent="0.2">
      <c r="B31">
        <f t="shared" ref="B31:J39" ca="1" si="4">INT($B$29*B20)</f>
        <v>0</v>
      </c>
      <c r="C31">
        <f t="shared" ca="1" si="4"/>
        <v>0</v>
      </c>
      <c r="D31">
        <f t="shared" ca="1" si="4"/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f t="shared" ca="1" si="4"/>
        <v>0</v>
      </c>
      <c r="I31">
        <f t="shared" ca="1" si="4"/>
        <v>0</v>
      </c>
      <c r="J31">
        <f t="shared" ca="1" si="4"/>
        <v>0</v>
      </c>
      <c r="K31" s="1" t="s">
        <v>2</v>
      </c>
    </row>
    <row r="32" spans="1:11" ht="12.75" x14ac:dyDescent="0.2">
      <c r="B32">
        <f t="shared" ca="1" si="4"/>
        <v>0</v>
      </c>
      <c r="C32">
        <f t="shared" ca="1" si="4"/>
        <v>0</v>
      </c>
      <c r="D32">
        <f t="shared" ca="1" si="4"/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f t="shared" ca="1" si="4"/>
        <v>0</v>
      </c>
      <c r="I32">
        <f t="shared" ca="1" si="4"/>
        <v>0</v>
      </c>
      <c r="J32">
        <f t="shared" ca="1" si="4"/>
        <v>0</v>
      </c>
      <c r="K32" s="1" t="s">
        <v>3</v>
      </c>
    </row>
    <row r="33" spans="1:11" ht="12.75" x14ac:dyDescent="0.2">
      <c r="B33">
        <f t="shared" ca="1" si="4"/>
        <v>0</v>
      </c>
      <c r="C33">
        <f t="shared" ca="1" si="4"/>
        <v>0</v>
      </c>
      <c r="D33">
        <f t="shared" ca="1" si="4"/>
        <v>0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f t="shared" ca="1" si="4"/>
        <v>0</v>
      </c>
      <c r="I33">
        <f t="shared" ca="1" si="4"/>
        <v>0</v>
      </c>
      <c r="J33">
        <f t="shared" ca="1" si="4"/>
        <v>0</v>
      </c>
      <c r="K33" s="1" t="s">
        <v>4</v>
      </c>
    </row>
    <row r="34" spans="1:11" ht="12.75" x14ac:dyDescent="0.2">
      <c r="B34">
        <f t="shared" ca="1" si="4"/>
        <v>0</v>
      </c>
      <c r="C34">
        <f t="shared" ca="1" si="4"/>
        <v>0</v>
      </c>
      <c r="D34">
        <f t="shared" ca="1" si="4"/>
        <v>0</v>
      </c>
      <c r="E34">
        <f t="shared" ca="1" si="4"/>
        <v>0</v>
      </c>
      <c r="F34">
        <f t="shared" ca="1" si="4"/>
        <v>0</v>
      </c>
      <c r="G34">
        <f t="shared" ca="1" si="4"/>
        <v>0</v>
      </c>
      <c r="H34">
        <f t="shared" ca="1" si="4"/>
        <v>0</v>
      </c>
      <c r="I34">
        <f t="shared" ca="1" si="4"/>
        <v>0</v>
      </c>
      <c r="J34">
        <f t="shared" ca="1" si="4"/>
        <v>0</v>
      </c>
      <c r="K34" s="1" t="s">
        <v>5</v>
      </c>
    </row>
    <row r="35" spans="1:11" ht="12.75" x14ac:dyDescent="0.2">
      <c r="B35">
        <f t="shared" ca="1" si="4"/>
        <v>0</v>
      </c>
      <c r="C35">
        <f t="shared" ca="1" si="4"/>
        <v>0</v>
      </c>
      <c r="D35">
        <f t="shared" ca="1" si="4"/>
        <v>0</v>
      </c>
      <c r="E35">
        <f t="shared" ca="1" si="4"/>
        <v>0</v>
      </c>
      <c r="F35">
        <f t="shared" ca="1" si="4"/>
        <v>0</v>
      </c>
      <c r="G35">
        <f t="shared" ca="1" si="4"/>
        <v>0</v>
      </c>
      <c r="H35">
        <f t="shared" ca="1" si="4"/>
        <v>0</v>
      </c>
      <c r="I35">
        <f t="shared" ca="1" si="4"/>
        <v>0</v>
      </c>
      <c r="J35">
        <f t="shared" ca="1" si="4"/>
        <v>0</v>
      </c>
      <c r="K35" s="1" t="s">
        <v>6</v>
      </c>
    </row>
    <row r="36" spans="1:11" ht="12.75" x14ac:dyDescent="0.2">
      <c r="B36">
        <f t="shared" ca="1" si="4"/>
        <v>0</v>
      </c>
      <c r="C36">
        <f t="shared" ca="1" si="4"/>
        <v>0</v>
      </c>
      <c r="D36">
        <f t="shared" ca="1" si="4"/>
        <v>0</v>
      </c>
      <c r="E36">
        <f t="shared" ca="1" si="4"/>
        <v>0</v>
      </c>
      <c r="F36">
        <f t="shared" ca="1" si="4"/>
        <v>0</v>
      </c>
      <c r="G36">
        <f t="shared" ca="1" si="4"/>
        <v>0</v>
      </c>
      <c r="H36">
        <f t="shared" ca="1" si="4"/>
        <v>0</v>
      </c>
      <c r="I36">
        <f t="shared" ca="1" si="4"/>
        <v>0</v>
      </c>
      <c r="J36">
        <f t="shared" ca="1" si="4"/>
        <v>0</v>
      </c>
      <c r="K36" s="1" t="s">
        <v>7</v>
      </c>
    </row>
    <row r="37" spans="1:11" ht="12.75" x14ac:dyDescent="0.2">
      <c r="B37">
        <f t="shared" ca="1" si="4"/>
        <v>0</v>
      </c>
      <c r="C37">
        <f t="shared" ca="1" si="4"/>
        <v>0</v>
      </c>
      <c r="D37">
        <f t="shared" ca="1" si="4"/>
        <v>0</v>
      </c>
      <c r="E37">
        <f t="shared" ca="1" si="4"/>
        <v>0</v>
      </c>
      <c r="F37">
        <f t="shared" ca="1" si="4"/>
        <v>0</v>
      </c>
      <c r="G37">
        <f t="shared" ca="1" si="4"/>
        <v>0</v>
      </c>
      <c r="H37">
        <f t="shared" ca="1" si="4"/>
        <v>0</v>
      </c>
      <c r="I37">
        <f t="shared" ca="1" si="4"/>
        <v>0</v>
      </c>
      <c r="J37">
        <f t="shared" ca="1" si="4"/>
        <v>0</v>
      </c>
      <c r="K37" s="1" t="s">
        <v>8</v>
      </c>
    </row>
    <row r="38" spans="1:11" ht="12.75" x14ac:dyDescent="0.2">
      <c r="B38">
        <f t="shared" ca="1" si="4"/>
        <v>0</v>
      </c>
      <c r="C38">
        <f t="shared" ca="1" si="4"/>
        <v>0</v>
      </c>
      <c r="D38">
        <f t="shared" ca="1" si="4"/>
        <v>0</v>
      </c>
      <c r="E38">
        <f t="shared" ca="1" si="4"/>
        <v>0</v>
      </c>
      <c r="F38">
        <f t="shared" ca="1" si="4"/>
        <v>0</v>
      </c>
      <c r="G38">
        <f t="shared" ca="1" si="4"/>
        <v>0</v>
      </c>
      <c r="H38">
        <f t="shared" ca="1" si="4"/>
        <v>0</v>
      </c>
      <c r="I38">
        <f t="shared" ca="1" si="4"/>
        <v>0</v>
      </c>
      <c r="J38">
        <f t="shared" ca="1" si="4"/>
        <v>0</v>
      </c>
      <c r="K38" s="1" t="s">
        <v>9</v>
      </c>
    </row>
    <row r="39" spans="1:11" ht="12.75" x14ac:dyDescent="0.2">
      <c r="B39">
        <f t="shared" ca="1" si="4"/>
        <v>0</v>
      </c>
      <c r="C39">
        <f t="shared" ca="1" si="4"/>
        <v>0</v>
      </c>
      <c r="D39">
        <f t="shared" ca="1" si="4"/>
        <v>0</v>
      </c>
      <c r="E39">
        <f t="shared" ca="1" si="4"/>
        <v>0</v>
      </c>
      <c r="F39">
        <f t="shared" ca="1" si="4"/>
        <v>0</v>
      </c>
      <c r="G39">
        <f t="shared" ca="1" si="4"/>
        <v>0</v>
      </c>
      <c r="H39">
        <f t="shared" ca="1" si="4"/>
        <v>0</v>
      </c>
      <c r="I39">
        <f t="shared" ca="1" si="4"/>
        <v>0</v>
      </c>
      <c r="J39">
        <f t="shared" ca="1" si="4"/>
        <v>0</v>
      </c>
      <c r="K39" s="1" t="s">
        <v>10</v>
      </c>
    </row>
    <row r="41" spans="1:11" ht="12.75" x14ac:dyDescent="0.2">
      <c r="A41" s="1" t="s">
        <v>14</v>
      </c>
    </row>
    <row r="42" spans="1:11" ht="12.75" x14ac:dyDescent="0.2"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</row>
    <row r="43" spans="1:11" ht="12.75" x14ac:dyDescent="0.2">
      <c r="B43" s="6">
        <f t="shared" ref="B43:J51" ca="1" si="5">B8+B31</f>
        <v>-31</v>
      </c>
      <c r="C43" s="6">
        <f t="shared" ca="1" si="5"/>
        <v>-21</v>
      </c>
      <c r="D43">
        <f t="shared" ca="1" si="5"/>
        <v>-13</v>
      </c>
      <c r="E43">
        <f t="shared" ca="1" si="5"/>
        <v>-5</v>
      </c>
      <c r="F43" s="5">
        <f t="shared" ca="1" si="5"/>
        <v>0</v>
      </c>
      <c r="G43">
        <f t="shared" ca="1" si="5"/>
        <v>4</v>
      </c>
      <c r="H43">
        <f t="shared" ca="1" si="5"/>
        <v>12</v>
      </c>
      <c r="I43">
        <f t="shared" ca="1" si="5"/>
        <v>20</v>
      </c>
      <c r="J43">
        <f t="shared" ca="1" si="5"/>
        <v>30</v>
      </c>
      <c r="K43" s="1" t="s">
        <v>2</v>
      </c>
    </row>
    <row r="44" spans="1:11" ht="12.75" x14ac:dyDescent="0.2">
      <c r="B44" s="6">
        <f t="shared" ca="1" si="5"/>
        <v>-31</v>
      </c>
      <c r="C44" s="6">
        <f t="shared" ca="1" si="5"/>
        <v>-21</v>
      </c>
      <c r="D44" s="6">
        <f t="shared" ca="1" si="5"/>
        <v>-13</v>
      </c>
      <c r="E44">
        <f t="shared" ca="1" si="5"/>
        <v>-5</v>
      </c>
      <c r="F44" s="5">
        <f t="shared" ca="1" si="5"/>
        <v>0</v>
      </c>
      <c r="G44">
        <f t="shared" ca="1" si="5"/>
        <v>4</v>
      </c>
      <c r="H44">
        <f t="shared" ca="1" si="5"/>
        <v>12</v>
      </c>
      <c r="I44">
        <f t="shared" ca="1" si="5"/>
        <v>20</v>
      </c>
      <c r="J44">
        <f t="shared" ca="1" si="5"/>
        <v>30</v>
      </c>
      <c r="K44" s="1" t="s">
        <v>3</v>
      </c>
    </row>
    <row r="45" spans="1:11" ht="12.75" x14ac:dyDescent="0.2">
      <c r="B45">
        <f t="shared" ca="1" si="5"/>
        <v>-31</v>
      </c>
      <c r="C45" s="6">
        <f t="shared" ca="1" si="5"/>
        <v>-21</v>
      </c>
      <c r="D45" s="6">
        <f t="shared" ca="1" si="5"/>
        <v>-13</v>
      </c>
      <c r="E45" s="6">
        <f t="shared" ca="1" si="5"/>
        <v>-5</v>
      </c>
      <c r="F45" s="5">
        <f t="shared" ca="1" si="5"/>
        <v>0</v>
      </c>
      <c r="G45">
        <f t="shared" ca="1" si="5"/>
        <v>4</v>
      </c>
      <c r="H45">
        <f t="shared" ca="1" si="5"/>
        <v>12</v>
      </c>
      <c r="I45">
        <f t="shared" ca="1" si="5"/>
        <v>20</v>
      </c>
      <c r="J45">
        <f t="shared" ca="1" si="5"/>
        <v>30</v>
      </c>
      <c r="K45" s="1" t="s">
        <v>4</v>
      </c>
    </row>
    <row r="46" spans="1:11" ht="12.75" x14ac:dyDescent="0.2">
      <c r="B46">
        <f t="shared" ca="1" si="5"/>
        <v>-31</v>
      </c>
      <c r="C46">
        <f t="shared" ca="1" si="5"/>
        <v>-21</v>
      </c>
      <c r="D46" s="6">
        <f t="shared" ca="1" si="5"/>
        <v>-13</v>
      </c>
      <c r="E46" s="6">
        <f t="shared" ca="1" si="5"/>
        <v>-5</v>
      </c>
      <c r="F46" s="6">
        <f t="shared" ca="1" si="5"/>
        <v>0</v>
      </c>
      <c r="G46">
        <f t="shared" ca="1" si="5"/>
        <v>4</v>
      </c>
      <c r="H46">
        <f t="shared" ca="1" si="5"/>
        <v>12</v>
      </c>
      <c r="I46">
        <f t="shared" ca="1" si="5"/>
        <v>20</v>
      </c>
      <c r="J46">
        <f t="shared" ca="1" si="5"/>
        <v>30</v>
      </c>
      <c r="K46" s="1" t="s">
        <v>5</v>
      </c>
    </row>
    <row r="47" spans="1:11" ht="12.75" x14ac:dyDescent="0.2">
      <c r="B47">
        <f t="shared" ca="1" si="5"/>
        <v>-31</v>
      </c>
      <c r="C47">
        <f t="shared" ca="1" si="5"/>
        <v>-21</v>
      </c>
      <c r="D47">
        <f t="shared" ca="1" si="5"/>
        <v>-13</v>
      </c>
      <c r="E47" s="6">
        <f t="shared" ca="1" si="5"/>
        <v>-5</v>
      </c>
      <c r="F47" s="6">
        <f t="shared" ca="1" si="5"/>
        <v>0</v>
      </c>
      <c r="G47" s="6">
        <f t="shared" ca="1" si="5"/>
        <v>4</v>
      </c>
      <c r="H47">
        <f t="shared" ca="1" si="5"/>
        <v>12</v>
      </c>
      <c r="I47">
        <f t="shared" ca="1" si="5"/>
        <v>20</v>
      </c>
      <c r="J47">
        <f t="shared" ca="1" si="5"/>
        <v>30</v>
      </c>
      <c r="K47" s="1" t="s">
        <v>6</v>
      </c>
    </row>
    <row r="48" spans="1:11" ht="12.75" x14ac:dyDescent="0.2">
      <c r="B48">
        <f t="shared" ca="1" si="5"/>
        <v>-31</v>
      </c>
      <c r="C48">
        <f t="shared" ca="1" si="5"/>
        <v>-21</v>
      </c>
      <c r="D48">
        <f t="shared" ca="1" si="5"/>
        <v>-13</v>
      </c>
      <c r="E48">
        <f t="shared" ca="1" si="5"/>
        <v>-5</v>
      </c>
      <c r="F48" s="6">
        <f t="shared" ca="1" si="5"/>
        <v>0</v>
      </c>
      <c r="G48" s="6">
        <f t="shared" ca="1" si="5"/>
        <v>4</v>
      </c>
      <c r="H48" s="6">
        <f t="shared" ca="1" si="5"/>
        <v>12</v>
      </c>
      <c r="I48">
        <f t="shared" ca="1" si="5"/>
        <v>20</v>
      </c>
      <c r="J48">
        <f t="shared" ca="1" si="5"/>
        <v>30</v>
      </c>
      <c r="K48" s="1" t="s">
        <v>7</v>
      </c>
    </row>
    <row r="49" spans="1:11" ht="12.75" x14ac:dyDescent="0.2">
      <c r="B49">
        <f t="shared" ca="1" si="5"/>
        <v>-31</v>
      </c>
      <c r="C49">
        <f t="shared" ca="1" si="5"/>
        <v>-21</v>
      </c>
      <c r="D49">
        <f t="shared" ca="1" si="5"/>
        <v>-13</v>
      </c>
      <c r="E49">
        <f t="shared" ca="1" si="5"/>
        <v>-5</v>
      </c>
      <c r="F49" s="5">
        <f t="shared" ca="1" si="5"/>
        <v>0</v>
      </c>
      <c r="G49" s="6">
        <f t="shared" ca="1" si="5"/>
        <v>4</v>
      </c>
      <c r="H49" s="6">
        <f t="shared" ca="1" si="5"/>
        <v>12</v>
      </c>
      <c r="I49" s="6">
        <f t="shared" ca="1" si="5"/>
        <v>20</v>
      </c>
      <c r="J49">
        <f t="shared" ca="1" si="5"/>
        <v>30</v>
      </c>
      <c r="K49" s="1" t="s">
        <v>8</v>
      </c>
    </row>
    <row r="50" spans="1:11" ht="12.75" x14ac:dyDescent="0.2">
      <c r="B50">
        <f t="shared" ca="1" si="5"/>
        <v>-31</v>
      </c>
      <c r="C50">
        <f t="shared" ca="1" si="5"/>
        <v>-21</v>
      </c>
      <c r="D50">
        <f t="shared" ca="1" si="5"/>
        <v>-13</v>
      </c>
      <c r="E50">
        <f t="shared" ca="1" si="5"/>
        <v>-5</v>
      </c>
      <c r="F50" s="5">
        <f t="shared" ca="1" si="5"/>
        <v>0</v>
      </c>
      <c r="G50">
        <f t="shared" ca="1" si="5"/>
        <v>4</v>
      </c>
      <c r="H50" s="6">
        <f t="shared" ca="1" si="5"/>
        <v>12</v>
      </c>
      <c r="I50" s="6">
        <f t="shared" ca="1" si="5"/>
        <v>20</v>
      </c>
      <c r="J50" s="6">
        <f t="shared" ca="1" si="5"/>
        <v>30</v>
      </c>
      <c r="K50" s="1" t="s">
        <v>9</v>
      </c>
    </row>
    <row r="51" spans="1:11" ht="12.75" x14ac:dyDescent="0.2">
      <c r="B51">
        <f t="shared" ca="1" si="5"/>
        <v>-31</v>
      </c>
      <c r="C51">
        <f t="shared" ca="1" si="5"/>
        <v>-21</v>
      </c>
      <c r="D51">
        <f t="shared" ca="1" si="5"/>
        <v>-13</v>
      </c>
      <c r="E51">
        <f t="shared" ca="1" si="5"/>
        <v>-5</v>
      </c>
      <c r="F51" s="5">
        <f t="shared" ca="1" si="5"/>
        <v>0</v>
      </c>
      <c r="G51">
        <f t="shared" ca="1" si="5"/>
        <v>4</v>
      </c>
      <c r="H51">
        <f t="shared" ca="1" si="5"/>
        <v>12</v>
      </c>
      <c r="I51" s="6">
        <f t="shared" ca="1" si="5"/>
        <v>20</v>
      </c>
      <c r="J51" s="6">
        <f t="shared" ca="1" si="5"/>
        <v>30</v>
      </c>
      <c r="K51" s="1" t="s">
        <v>10</v>
      </c>
    </row>
    <row r="52" spans="1:11" ht="12.75" x14ac:dyDescent="0.2">
      <c r="A52" s="1" t="s">
        <v>15</v>
      </c>
    </row>
    <row r="53" spans="1:11" ht="12.75" x14ac:dyDescent="0.2">
      <c r="B53" s="1" t="s">
        <v>2</v>
      </c>
      <c r="C53" s="1" t="s">
        <v>3</v>
      </c>
      <c r="D53" s="1" t="s">
        <v>4</v>
      </c>
      <c r="E53" s="1" t="s">
        <v>5</v>
      </c>
      <c r="F53" s="1" t="s">
        <v>6</v>
      </c>
      <c r="G53" s="1" t="s">
        <v>7</v>
      </c>
      <c r="H53" s="1" t="s">
        <v>8</v>
      </c>
      <c r="I53" s="1" t="s">
        <v>9</v>
      </c>
      <c r="J53" s="1" t="s">
        <v>10</v>
      </c>
    </row>
    <row r="54" spans="1:11" ht="12.75" x14ac:dyDescent="0.2">
      <c r="B54" s="6">
        <f ca="1">IF(B43&gt;50,50,IF(B43&lt;-50,-50,B43))</f>
        <v>-31</v>
      </c>
      <c r="C54" s="6">
        <f t="shared" ref="C54:J54" ca="1" si="6">IF(C43&gt;50,50,IF(C43&lt;-50,-50,C43))</f>
        <v>-21</v>
      </c>
      <c r="D54">
        <f t="shared" ca="1" si="6"/>
        <v>-13</v>
      </c>
      <c r="E54">
        <f t="shared" ca="1" si="6"/>
        <v>-5</v>
      </c>
      <c r="F54">
        <f t="shared" ca="1" si="6"/>
        <v>0</v>
      </c>
      <c r="G54">
        <f t="shared" ca="1" si="6"/>
        <v>4</v>
      </c>
      <c r="H54">
        <f t="shared" ca="1" si="6"/>
        <v>12</v>
      </c>
      <c r="I54">
        <f t="shared" ca="1" si="6"/>
        <v>20</v>
      </c>
      <c r="J54">
        <f t="shared" ca="1" si="6"/>
        <v>30</v>
      </c>
      <c r="K54" s="1" t="s">
        <v>2</v>
      </c>
    </row>
    <row r="55" spans="1:11" ht="12.75" x14ac:dyDescent="0.2">
      <c r="B55" s="6">
        <f t="shared" ref="B55:J55" ca="1" si="7">IF(B44&gt;50,50,IF(B44&lt;-50,-50,B44))</f>
        <v>-31</v>
      </c>
      <c r="C55" s="6">
        <f t="shared" ca="1" si="7"/>
        <v>-21</v>
      </c>
      <c r="D55" s="6">
        <f t="shared" ca="1" si="7"/>
        <v>-13</v>
      </c>
      <c r="E55">
        <f t="shared" ca="1" si="7"/>
        <v>-5</v>
      </c>
      <c r="F55">
        <f t="shared" ca="1" si="7"/>
        <v>0</v>
      </c>
      <c r="G55">
        <f t="shared" ca="1" si="7"/>
        <v>4</v>
      </c>
      <c r="H55">
        <f t="shared" ca="1" si="7"/>
        <v>12</v>
      </c>
      <c r="I55">
        <f t="shared" ca="1" si="7"/>
        <v>20</v>
      </c>
      <c r="J55">
        <f t="shared" ca="1" si="7"/>
        <v>30</v>
      </c>
      <c r="K55" s="1" t="s">
        <v>3</v>
      </c>
    </row>
    <row r="56" spans="1:11" ht="12.75" x14ac:dyDescent="0.2">
      <c r="B56">
        <f t="shared" ref="B56:J56" ca="1" si="8">IF(B45&gt;50,50,IF(B45&lt;-50,-50,B45))</f>
        <v>-31</v>
      </c>
      <c r="C56" s="6">
        <f t="shared" ca="1" si="8"/>
        <v>-21</v>
      </c>
      <c r="D56" s="6">
        <f t="shared" ca="1" si="8"/>
        <v>-13</v>
      </c>
      <c r="E56" s="6">
        <f t="shared" ca="1" si="8"/>
        <v>-5</v>
      </c>
      <c r="F56">
        <f t="shared" ca="1" si="8"/>
        <v>0</v>
      </c>
      <c r="G56">
        <f t="shared" ca="1" si="8"/>
        <v>4</v>
      </c>
      <c r="H56">
        <f t="shared" ca="1" si="8"/>
        <v>12</v>
      </c>
      <c r="I56">
        <f t="shared" ca="1" si="8"/>
        <v>20</v>
      </c>
      <c r="J56">
        <f t="shared" ca="1" si="8"/>
        <v>30</v>
      </c>
      <c r="K56" s="1" t="s">
        <v>4</v>
      </c>
    </row>
    <row r="57" spans="1:11" ht="12.75" x14ac:dyDescent="0.2">
      <c r="B57">
        <f t="shared" ref="B57:J57" ca="1" si="9">IF(B46&gt;50,50,IF(B46&lt;-50,-50,B46))</f>
        <v>-31</v>
      </c>
      <c r="C57">
        <f t="shared" ca="1" si="9"/>
        <v>-21</v>
      </c>
      <c r="D57" s="6">
        <f t="shared" ca="1" si="9"/>
        <v>-13</v>
      </c>
      <c r="E57" s="6">
        <f t="shared" ca="1" si="9"/>
        <v>-5</v>
      </c>
      <c r="F57" s="6">
        <f t="shared" ca="1" si="9"/>
        <v>0</v>
      </c>
      <c r="G57">
        <f t="shared" ca="1" si="9"/>
        <v>4</v>
      </c>
      <c r="H57">
        <f t="shared" ca="1" si="9"/>
        <v>12</v>
      </c>
      <c r="I57">
        <f t="shared" ca="1" si="9"/>
        <v>20</v>
      </c>
      <c r="J57">
        <f t="shared" ca="1" si="9"/>
        <v>30</v>
      </c>
      <c r="K57" s="1" t="s">
        <v>5</v>
      </c>
    </row>
    <row r="58" spans="1:11" ht="12.75" x14ac:dyDescent="0.2">
      <c r="B58">
        <f t="shared" ref="B58:J58" ca="1" si="10">IF(B47&gt;50,50,IF(B47&lt;-50,-50,B47))</f>
        <v>-31</v>
      </c>
      <c r="C58">
        <f t="shared" ca="1" si="10"/>
        <v>-21</v>
      </c>
      <c r="D58">
        <f t="shared" ca="1" si="10"/>
        <v>-13</v>
      </c>
      <c r="E58" s="6">
        <f t="shared" ca="1" si="10"/>
        <v>-5</v>
      </c>
      <c r="F58" s="6">
        <f t="shared" ca="1" si="10"/>
        <v>0</v>
      </c>
      <c r="G58" s="6">
        <f t="shared" ca="1" si="10"/>
        <v>4</v>
      </c>
      <c r="H58">
        <f t="shared" ca="1" si="10"/>
        <v>12</v>
      </c>
      <c r="I58">
        <f t="shared" ca="1" si="10"/>
        <v>20</v>
      </c>
      <c r="J58">
        <f t="shared" ca="1" si="10"/>
        <v>30</v>
      </c>
      <c r="K58" s="1" t="s">
        <v>6</v>
      </c>
    </row>
    <row r="59" spans="1:11" ht="12.75" x14ac:dyDescent="0.2">
      <c r="B59">
        <f t="shared" ref="B59:J59" ca="1" si="11">IF(B48&gt;50,50,IF(B48&lt;-50,-50,B48))</f>
        <v>-31</v>
      </c>
      <c r="C59">
        <f t="shared" ca="1" si="11"/>
        <v>-21</v>
      </c>
      <c r="D59">
        <f t="shared" ca="1" si="11"/>
        <v>-13</v>
      </c>
      <c r="E59">
        <f t="shared" ca="1" si="11"/>
        <v>-5</v>
      </c>
      <c r="F59" s="6">
        <f t="shared" ca="1" si="11"/>
        <v>0</v>
      </c>
      <c r="G59" s="6">
        <f t="shared" ca="1" si="11"/>
        <v>4</v>
      </c>
      <c r="H59" s="6">
        <f t="shared" ca="1" si="11"/>
        <v>12</v>
      </c>
      <c r="I59">
        <f t="shared" ca="1" si="11"/>
        <v>20</v>
      </c>
      <c r="J59">
        <f t="shared" ca="1" si="11"/>
        <v>30</v>
      </c>
      <c r="K59" s="1" t="s">
        <v>7</v>
      </c>
    </row>
    <row r="60" spans="1:11" ht="12.75" x14ac:dyDescent="0.2">
      <c r="B60">
        <f t="shared" ref="B60:J60" ca="1" si="12">IF(B49&gt;50,50,IF(B49&lt;-50,-50,B49))</f>
        <v>-31</v>
      </c>
      <c r="C60">
        <f t="shared" ca="1" si="12"/>
        <v>-21</v>
      </c>
      <c r="D60">
        <f t="shared" ca="1" si="12"/>
        <v>-13</v>
      </c>
      <c r="E60">
        <f t="shared" ca="1" si="12"/>
        <v>-5</v>
      </c>
      <c r="F60">
        <f t="shared" ca="1" si="12"/>
        <v>0</v>
      </c>
      <c r="G60" s="6">
        <f t="shared" ca="1" si="12"/>
        <v>4</v>
      </c>
      <c r="H60" s="6">
        <f t="shared" ca="1" si="12"/>
        <v>12</v>
      </c>
      <c r="I60" s="6">
        <f t="shared" ca="1" si="12"/>
        <v>20</v>
      </c>
      <c r="J60">
        <f t="shared" ca="1" si="12"/>
        <v>30</v>
      </c>
      <c r="K60" s="1" t="s">
        <v>8</v>
      </c>
    </row>
    <row r="61" spans="1:11" ht="12.75" x14ac:dyDescent="0.2">
      <c r="B61">
        <f t="shared" ref="B61:J61" ca="1" si="13">IF(B50&gt;50,50,IF(B50&lt;-50,-50,B50))</f>
        <v>-31</v>
      </c>
      <c r="C61">
        <f t="shared" ca="1" si="13"/>
        <v>-21</v>
      </c>
      <c r="D61">
        <f t="shared" ca="1" si="13"/>
        <v>-13</v>
      </c>
      <c r="E61">
        <f t="shared" ca="1" si="13"/>
        <v>-5</v>
      </c>
      <c r="F61">
        <f t="shared" ca="1" si="13"/>
        <v>0</v>
      </c>
      <c r="G61">
        <f t="shared" ca="1" si="13"/>
        <v>4</v>
      </c>
      <c r="H61" s="6">
        <f t="shared" ca="1" si="13"/>
        <v>12</v>
      </c>
      <c r="I61" s="6">
        <f t="shared" ca="1" si="13"/>
        <v>20</v>
      </c>
      <c r="J61" s="6">
        <f t="shared" ca="1" si="13"/>
        <v>30</v>
      </c>
      <c r="K61" s="1" t="s">
        <v>9</v>
      </c>
    </row>
    <row r="62" spans="1:11" ht="12.75" x14ac:dyDescent="0.2">
      <c r="B62">
        <f t="shared" ref="B62:J62" ca="1" si="14">IF(B51&gt;50,50,IF(B51&lt;-50,-50,B51))</f>
        <v>-31</v>
      </c>
      <c r="C62">
        <f t="shared" ca="1" si="14"/>
        <v>-21</v>
      </c>
      <c r="D62">
        <f t="shared" ca="1" si="14"/>
        <v>-13</v>
      </c>
      <c r="E62">
        <f t="shared" ca="1" si="14"/>
        <v>-5</v>
      </c>
      <c r="F62">
        <f t="shared" ca="1" si="14"/>
        <v>0</v>
      </c>
      <c r="G62">
        <f t="shared" ca="1" si="14"/>
        <v>4</v>
      </c>
      <c r="H62">
        <f t="shared" ca="1" si="14"/>
        <v>12</v>
      </c>
      <c r="I62" s="6">
        <f t="shared" ca="1" si="14"/>
        <v>20</v>
      </c>
      <c r="J62" s="6">
        <f t="shared" ca="1" si="14"/>
        <v>30</v>
      </c>
      <c r="K62" s="1" t="s">
        <v>10</v>
      </c>
    </row>
    <row r="64" spans="1:11" ht="12.75" x14ac:dyDescent="0.2">
      <c r="A64" s="1" t="s">
        <v>16</v>
      </c>
      <c r="C64">
        <v>0.03</v>
      </c>
      <c r="D64">
        <v>0</v>
      </c>
      <c r="E64">
        <v>0</v>
      </c>
    </row>
    <row r="66" spans="1:11" ht="12.75" x14ac:dyDescent="0.2">
      <c r="A66" s="1" t="s">
        <v>17</v>
      </c>
      <c r="B66" s="1">
        <f>E64</f>
        <v>0</v>
      </c>
      <c r="C66">
        <f>B66*(2^$B$1)</f>
        <v>0</v>
      </c>
      <c r="D66" s="1">
        <f>ROUND(C66,0)</f>
        <v>0</v>
      </c>
      <c r="E66" s="2" t="e">
        <f>1-(C66/D66)</f>
        <v>#DIV/0!</v>
      </c>
    </row>
    <row r="68" spans="1:11" ht="12.75" x14ac:dyDescent="0.2">
      <c r="B68" s="4"/>
      <c r="C68" s="1"/>
    </row>
    <row r="69" spans="1:11" ht="12.75" x14ac:dyDescent="0.2">
      <c r="B69" s="4" t="s">
        <v>18</v>
      </c>
      <c r="C69" s="1">
        <f>(E$4+F$4)/2+(D$4+E$4)/2+(C$4+D$4)/2+(B$4+C$4)/2+(B$4+B$4)/2</f>
        <v>-2784</v>
      </c>
      <c r="E69">
        <f t="shared" ref="E69:E78" si="15">INT($B$66*C69)</f>
        <v>0</v>
      </c>
      <c r="K69" s="1"/>
    </row>
    <row r="70" spans="1:11" ht="12.75" x14ac:dyDescent="0.2">
      <c r="B70" s="4" t="s">
        <v>19</v>
      </c>
      <c r="C70" s="1">
        <f>$E$4*2/2*5</f>
        <v>-800</v>
      </c>
      <c r="E70">
        <f t="shared" si="15"/>
        <v>0</v>
      </c>
      <c r="K70" s="1"/>
    </row>
    <row r="71" spans="1:11" ht="12.75" x14ac:dyDescent="0.2">
      <c r="B71" s="4"/>
      <c r="C71" s="1">
        <f>-C73</f>
        <v>-400</v>
      </c>
      <c r="E71">
        <f t="shared" si="15"/>
        <v>0</v>
      </c>
      <c r="K71" s="1"/>
    </row>
    <row r="72" spans="1:11" ht="12.75" x14ac:dyDescent="0.2">
      <c r="B72" s="4" t="s">
        <v>20</v>
      </c>
      <c r="C72" s="1">
        <v>0</v>
      </c>
      <c r="E72">
        <f t="shared" si="15"/>
        <v>0</v>
      </c>
      <c r="K72" s="1"/>
    </row>
    <row r="73" spans="1:11" ht="12.75" x14ac:dyDescent="0.2">
      <c r="B73" s="4"/>
      <c r="C73" s="1">
        <f>(C72+C74)/2</f>
        <v>400</v>
      </c>
      <c r="E73">
        <f t="shared" si="15"/>
        <v>0</v>
      </c>
      <c r="K73" s="1"/>
    </row>
    <row r="74" spans="1:11" ht="12.75" x14ac:dyDescent="0.2">
      <c r="B74" s="4" t="s">
        <v>21</v>
      </c>
      <c r="C74" s="1">
        <f>$G$4*2/2*5</f>
        <v>800</v>
      </c>
      <c r="E74">
        <f t="shared" si="15"/>
        <v>0</v>
      </c>
      <c r="K74" s="1"/>
    </row>
    <row r="75" spans="1:11" ht="12.75" x14ac:dyDescent="0.2">
      <c r="B75" s="4" t="s">
        <v>22</v>
      </c>
      <c r="C75" s="1">
        <f>(G$4+F$4)/2+(H$4+G$4)/2+(I$4+H$4)/2+(J$4+I$4)/2+(J$4+J$4)/2</f>
        <v>2784</v>
      </c>
      <c r="E75">
        <f t="shared" si="15"/>
        <v>0</v>
      </c>
      <c r="K75" s="1"/>
    </row>
    <row r="76" spans="1:11" ht="12.75" x14ac:dyDescent="0.2">
      <c r="B76" s="4" t="s">
        <v>23</v>
      </c>
      <c r="C76" s="1">
        <f>$H$4*2/2*5</f>
        <v>2080</v>
      </c>
      <c r="E76">
        <f t="shared" si="15"/>
        <v>0</v>
      </c>
      <c r="K76" s="1"/>
    </row>
    <row r="77" spans="1:11" ht="12.75" x14ac:dyDescent="0.2">
      <c r="B77" s="4" t="s">
        <v>24</v>
      </c>
      <c r="C77" s="1">
        <f>$I$4*2/2*5</f>
        <v>3360</v>
      </c>
      <c r="E77">
        <f t="shared" si="15"/>
        <v>0</v>
      </c>
    </row>
    <row r="78" spans="1:11" ht="12.75" x14ac:dyDescent="0.2">
      <c r="B78" s="1" t="s">
        <v>25</v>
      </c>
      <c r="C78">
        <f>$J$4*2/2*5</f>
        <v>5120</v>
      </c>
      <c r="E78">
        <f t="shared" si="15"/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Hitoshi.Suzuki</cp:lastModifiedBy>
  <dcterms:modified xsi:type="dcterms:W3CDTF">2015-11-27T11:26:02Z</dcterms:modified>
</cp:coreProperties>
</file>