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4.xml" ContentType="application/vnd.openxmlformats-officedocument.spreadsheetml.pivot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zup\Documents\github\merrimack_university\capstone_project\documentation\"/>
    </mc:Choice>
  </mc:AlternateContent>
  <xr:revisionPtr revIDLastSave="0" documentId="13_ncr:1_{39C6E62F-70B4-4E56-9334-C3F3B1D945A1}" xr6:coauthVersionLast="47" xr6:coauthVersionMax="47" xr10:uidLastSave="{00000000-0000-0000-0000-000000000000}"/>
  <bookViews>
    <workbookView xWindow="-103" yWindow="-103" windowWidth="29829" windowHeight="18000" activeTab="7" xr2:uid="{69348BFA-02B8-4ABC-8417-03700D9DEBFA}"/>
  </bookViews>
  <sheets>
    <sheet name="sdoh_category_table" sheetId="10" r:id="rId1"/>
    <sheet name="chr_category_table" sheetId="1" r:id="rId2"/>
    <sheet name="qol names" sheetId="14" r:id="rId3"/>
    <sheet name="near-zero_variability" sheetId="12" r:id="rId4"/>
    <sheet name="high_correlation_0.7" sheetId="5" r:id="rId5"/>
    <sheet name="corelation_removal" sheetId="6" r:id="rId6"/>
    <sheet name="removed-NA-dups-narrowfocus" sheetId="7" r:id="rId7"/>
    <sheet name="7_25_24_variables" sheetId="16" r:id="rId8"/>
    <sheet name="finalized_features" sheetId="18" r:id="rId9"/>
    <sheet name="regsubsets_summary" sheetId="17" r:id="rId10"/>
  </sheets>
  <definedNames>
    <definedName name="_xlnm._FilterDatabase" localSheetId="4" hidden="1">high_correlation_0.7!#REF!</definedName>
  </definedNames>
  <calcPr calcId="181029" concurrentCalc="0"/>
  <pivotCaches>
    <pivotCache cacheId="25" r:id="rId11"/>
    <pivotCache cacheId="29" r:id="rId12"/>
    <pivotCache cacheId="33" r:id="rId13"/>
    <pivotCache cacheId="38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4" l="1"/>
  <c r="H7" i="14"/>
  <c r="H8" i="14"/>
  <c r="I7" i="14"/>
  <c r="H5" i="14"/>
  <c r="H4" i="14"/>
</calcChain>
</file>

<file path=xl/sharedStrings.xml><?xml version="1.0" encoding="utf-8"?>
<sst xmlns="http://schemas.openxmlformats.org/spreadsheetml/2006/main" count="1743" uniqueCount="491">
  <si>
    <t>names(chr_data)</t>
  </si>
  <si>
    <t>category</t>
  </si>
  <si>
    <t xml:space="preserve">[1] "fips_code"                       </t>
  </si>
  <si>
    <t>id</t>
  </si>
  <si>
    <t xml:space="preserve"> [2] "pct_poor_to_fair_health"         </t>
  </si>
  <si>
    <t>response</t>
  </si>
  <si>
    <t xml:space="preserve"> [3] "poor_menatal_health"             </t>
  </si>
  <si>
    <t xml:space="preserve"> [4] "pct_low_birthweight"             </t>
  </si>
  <si>
    <t xml:space="preserve"> [5] "pct_adult_smokers"               </t>
  </si>
  <si>
    <t xml:space="preserve"> [6] "pct_obese_adults"                </t>
  </si>
  <si>
    <t xml:space="preserve"> [7] "food_enviroment_1:10_bad:good"   </t>
  </si>
  <si>
    <t xml:space="preserve"> [8] "pct_no_exercise"                 </t>
  </si>
  <si>
    <t xml:space="preserve"> [9] "pct_access_to_exercise"          </t>
  </si>
  <si>
    <t xml:space="preserve">[10] "pct_binge_drinkers"              </t>
  </si>
  <si>
    <t xml:space="preserve">[11] "teen_births_prk_1k"              </t>
  </si>
  <si>
    <t>[12] "pct_under_65_no_health_insurance"</t>
  </si>
  <si>
    <t xml:space="preserve">[13] "hospital_stay_per_100k"          </t>
  </si>
  <si>
    <t xml:space="preserve">[14] "pct_elderly_mamograms"           </t>
  </si>
  <si>
    <t xml:space="preserve">[15] "pct_flu_vaccines_billed"         </t>
  </si>
  <si>
    <t xml:space="preserve">[16] "pct_highschool_diploma"          </t>
  </si>
  <si>
    <t xml:space="preserve">[17] "pct_some_college"                </t>
  </si>
  <si>
    <t xml:space="preserve">[18] "pct_adult_poverty"               </t>
  </si>
  <si>
    <t xml:space="preserve">[19] "inequality_ratio"                </t>
  </si>
  <si>
    <t xml:space="preserve">[20] "social_clubs_per_10k"            </t>
  </si>
  <si>
    <t xml:space="preserve">[21] "injury_death_rate_per_100k"      </t>
  </si>
  <si>
    <t xml:space="preserve">[22] "air_polution_metric"             </t>
  </si>
  <si>
    <t xml:space="preserve">[23] "water_0:1_bad_good"              </t>
  </si>
  <si>
    <t xml:space="preserve">[24] "pct_high_housing_costs"          </t>
  </si>
  <si>
    <t xml:space="preserve">[25] "pct_overcrowded_hh"              </t>
  </si>
  <si>
    <t xml:space="preserve">[26] "pct_no_kitchen_or_plumbinmg"     </t>
  </si>
  <si>
    <t xml:space="preserve">[27] "life_expectancy_years"           </t>
  </si>
  <si>
    <t xml:space="preserve">[28] "premature_deaths_per_100k"       </t>
  </si>
  <si>
    <t xml:space="preserve">[29] "underage_deaths_per_100k"        </t>
  </si>
  <si>
    <t xml:space="preserve">[30] "infant_deaths_per_1k_births"     </t>
  </si>
  <si>
    <t xml:space="preserve">[31] "pct_diabetes"                    </t>
  </si>
  <si>
    <t xml:space="preserve">[32] "pct_hiv"                         </t>
  </si>
  <si>
    <t xml:space="preserve">[33] "pct_food_insecurities"           </t>
  </si>
  <si>
    <t xml:space="preserve">[34] "drug_overdose_per_100k"          </t>
  </si>
  <si>
    <t xml:space="preserve">[36] "pct_on_time_hs_graduation"       </t>
  </si>
  <si>
    <t xml:space="preserve">[37] "pct_disconnected_youth"          </t>
  </si>
  <si>
    <t xml:space="preserve">[38] "children_reading_score"          </t>
  </si>
  <si>
    <t xml:space="preserve">[39] "children_math_score"             </t>
  </si>
  <si>
    <t>[40] "school_segregation_0:1__low:high"</t>
  </si>
  <si>
    <t xml:space="preserve">[41] "school_funding_gap"              </t>
  </si>
  <si>
    <t xml:space="preserve">[42] "women_to_man_pay_ratio"          </t>
  </si>
  <si>
    <t xml:space="preserve">[43] "hourly_living_wage"              </t>
  </si>
  <si>
    <t xml:space="preserve">[44] "children_eligible_for_lunch"     </t>
  </si>
  <si>
    <t xml:space="preserve">[45] "black_white_segregation"         </t>
  </si>
  <si>
    <t xml:space="preserve">[46] "pct_income_to_childcare"         </t>
  </si>
  <si>
    <t xml:space="preserve">[47] "homicides_per_100k"              </t>
  </si>
  <si>
    <t xml:space="preserve">[48] "suicides_per_100k"               </t>
  </si>
  <si>
    <t xml:space="preserve">[49] "firearm_fatalities_per_100k"     </t>
  </si>
  <si>
    <t xml:space="preserve">[50] "juvenile_arrests_per_1k"         </t>
  </si>
  <si>
    <t xml:space="preserve">[51] "pct_voters"                      </t>
  </si>
  <si>
    <t xml:space="preserve">[52] "traffic_per_meter"               </t>
  </si>
  <si>
    <t xml:space="preserve">[53] "pct_home_owner"                  </t>
  </si>
  <si>
    <t xml:space="preserve">[54] "pct_0_17_age"                    </t>
  </si>
  <si>
    <t xml:space="preserve">[55] "pct_18_65_age"                   </t>
  </si>
  <si>
    <t xml:space="preserve">[56] "pct_rural_population"            </t>
  </si>
  <si>
    <t xml:space="preserve">[57] "pcp_pt"    </t>
  </si>
  <si>
    <t>Community</t>
  </si>
  <si>
    <t>Health Care</t>
  </si>
  <si>
    <t>Education</t>
  </si>
  <si>
    <t>Economic</t>
  </si>
  <si>
    <t>Local Enviroment</t>
  </si>
  <si>
    <t xml:space="preserve">[35] "pct_insufficient_sleep"                  </t>
  </si>
  <si>
    <t>status</t>
  </si>
  <si>
    <t>removed</t>
  </si>
  <si>
    <t>pct_hh_smartphone</t>
  </si>
  <si>
    <t>pct_hh_tablet</t>
  </si>
  <si>
    <t>pct_hh_computer</t>
  </si>
  <si>
    <t>pct_hh_other_computer</t>
  </si>
  <si>
    <t>pct_hh_internet</t>
  </si>
  <si>
    <t>pct_hh_broadband</t>
  </si>
  <si>
    <t>pct_hh_cell_data</t>
  </si>
  <si>
    <t>pct_hh_no_internet</t>
  </si>
  <si>
    <t>pct_hh_satellite</t>
  </si>
  <si>
    <t>pct_hh_dial_up</t>
  </si>
  <si>
    <t>var1</t>
  </si>
  <si>
    <t>var2</t>
  </si>
  <si>
    <t>correlation</t>
  </si>
  <si>
    <t>pct_home_owner</t>
  </si>
  <si>
    <t>weighted_population</t>
  </si>
  <si>
    <t>pct_female</t>
  </si>
  <si>
    <t>pct_male</t>
  </si>
  <si>
    <t>pct_no_english_spoken</t>
  </si>
  <si>
    <t>pct_not_citizens</t>
  </si>
  <si>
    <t>pct_white</t>
  </si>
  <si>
    <t>pct_black</t>
  </si>
  <si>
    <t>pct_hh_no_computing_device</t>
  </si>
  <si>
    <t>pct_no_exercise</t>
  </si>
  <si>
    <t>pct_employed</t>
  </si>
  <si>
    <t>pct_people_in_poverty</t>
  </si>
  <si>
    <t>pct_hh_inc_10,000</t>
  </si>
  <si>
    <t>per_capita_income</t>
  </si>
  <si>
    <t>pct_hh_inc_100,000</t>
  </si>
  <si>
    <t>median_rent</t>
  </si>
  <si>
    <t>median_home_value</t>
  </si>
  <si>
    <t>nurse_practitioner_pt</t>
  </si>
  <si>
    <t>adv_practice_nurse_pt</t>
  </si>
  <si>
    <t>pct_adult_poverty</t>
  </si>
  <si>
    <t>pct_diabetes</t>
  </si>
  <si>
    <t>pct_food_insecurities</t>
  </si>
  <si>
    <t>pct_naturalized_citizens</t>
  </si>
  <si>
    <t>pct_adult_citizens</t>
  </si>
  <si>
    <t>pct_hispanic</t>
  </si>
  <si>
    <t>pct_asian</t>
  </si>
  <si>
    <t>pct_0_17_age</t>
  </si>
  <si>
    <t>pct_adult_smokers</t>
  </si>
  <si>
    <t>pct_some_college</t>
  </si>
  <si>
    <t>pct_employed_government</t>
  </si>
  <si>
    <t>pct_employed_admin</t>
  </si>
  <si>
    <t>pct_employed_professional</t>
  </si>
  <si>
    <t>inequality_ratio</t>
  </si>
  <si>
    <t>pct_hh_inc_24,999</t>
  </si>
  <si>
    <t>pct_hh_inc_49,999</t>
  </si>
  <si>
    <t>population_density</t>
  </si>
  <si>
    <t>pct_public_transportatin</t>
  </si>
  <si>
    <t>pct_w/_medicaid</t>
  </si>
  <si>
    <t>anesthetist_nurse_pt</t>
  </si>
  <si>
    <t>pct_obese_adults</t>
  </si>
  <si>
    <t>pct_highschool_diploma</t>
  </si>
  <si>
    <t>Column1</t>
  </si>
  <si>
    <t>sdoh_data removed due to na's</t>
  </si>
  <si>
    <t xml:space="preserve">"EPAA_2NDMAX_CO_1HR"              </t>
  </si>
  <si>
    <t xml:space="preserve">"EPAA_98PR_PM25_DAILY"            </t>
  </si>
  <si>
    <t xml:space="preserve">"EPAA_MAX_PB_3MON"                </t>
  </si>
  <si>
    <t xml:space="preserve">"EPAA_98PR_NO2_1HR"               </t>
  </si>
  <si>
    <t xml:space="preserve">"EPAA_99PR_SO2_1HR"               </t>
  </si>
  <si>
    <t xml:space="preserve">"LTC_AVG_OBS_REHOSP_RATE"         </t>
  </si>
  <si>
    <t>"LTC_AVG_OBS_SUCCESSFUL_DISC_RATE"</t>
  </si>
  <si>
    <t xml:space="preserve">"MGV_PER_CAPITA_STD_IP"           </t>
  </si>
  <si>
    <t xml:space="preserve">"MGV_PER_CAPITA_STD_OP"           </t>
  </si>
  <si>
    <t xml:space="preserve">"MGV_PER_CAPITA_STD_EM"           </t>
  </si>
  <si>
    <t xml:space="preserve">"MGV_PER_CAPITA_STD_PA"           </t>
  </si>
  <si>
    <t>"MGV_PER_CAPITA_STD_HC"</t>
  </si>
  <si>
    <t xml:space="preserve">"co_measure"                 </t>
  </si>
  <si>
    <t xml:space="preserve">"no2_measure"                </t>
  </si>
  <si>
    <t xml:space="preserve">"pb_measure"                 </t>
  </si>
  <si>
    <t xml:space="preserve">"pm_2.5_measure"             </t>
  </si>
  <si>
    <t xml:space="preserve">"so2_measure"                </t>
  </si>
  <si>
    <t xml:space="preserve">"rehospitalization_rate"     </t>
  </si>
  <si>
    <t xml:space="preserve">"successful_discharge_rate"  </t>
  </si>
  <si>
    <t xml:space="preserve">"medicare_inpatient_payment" </t>
  </si>
  <si>
    <t>"medicare_outpatient_payment"</t>
  </si>
  <si>
    <t xml:space="preserve">"medicare_e&amp;m_payment"       </t>
  </si>
  <si>
    <t>"medicare_acute_care_payment"</t>
  </si>
  <si>
    <t xml:space="preserve">"medicare_fqrc/rhc_payment" </t>
  </si>
  <si>
    <t>"v143_rawvalue"</t>
  </si>
  <si>
    <t>"v042_rawvalue"</t>
  </si>
  <si>
    <t>"v037_rawvalue"</t>
  </si>
  <si>
    <t>"v133_rawvalue"</t>
  </si>
  <si>
    <t>"v132_rawvalue"</t>
  </si>
  <si>
    <t>"v014_rawvalue"</t>
  </si>
  <si>
    <t>"v062_rawvalue"</t>
  </si>
  <si>
    <t>"v005_rawvalue"</t>
  </si>
  <si>
    <t>"v050_rawvalue"</t>
  </si>
  <si>
    <t>"v155_rawvalue"</t>
  </si>
  <si>
    <t>"v023_rawvalue"</t>
  </si>
  <si>
    <t>"v135_rawvalue"</t>
  </si>
  <si>
    <t>"v147_rawvalue"</t>
  </si>
  <si>
    <t>"v127_rawvalue"</t>
  </si>
  <si>
    <t>"v128_rawvalue"</t>
  </si>
  <si>
    <t>"v129_rawvalue"</t>
  </si>
  <si>
    <t>"v144_rawvalue"</t>
  </si>
  <si>
    <t>"v061_rawvalue"</t>
  </si>
  <si>
    <t>"v138_rawvalue"</t>
  </si>
  <si>
    <t>"v021_rawvalue"</t>
  </si>
  <si>
    <t>"v149_rawvalue"</t>
  </si>
  <si>
    <t>"v159_rawvalue"</t>
  </si>
  <si>
    <t>"v160_rawvalue"</t>
  </si>
  <si>
    <t>"v167_rawvalue"</t>
  </si>
  <si>
    <t>"v151_rawvalue"</t>
  </si>
  <si>
    <t>"v063_rawvalue"</t>
  </si>
  <si>
    <t>"v170_rawvalue"</t>
  </si>
  <si>
    <t>"v065_rawvalue"</t>
  </si>
  <si>
    <t>"v141_rawvalue"</t>
  </si>
  <si>
    <t>"v015_rawvalue"</t>
  </si>
  <si>
    <t>"v161_rawvalue"</t>
  </si>
  <si>
    <t>"v148_rawvalue"</t>
  </si>
  <si>
    <t>"v158_rawvalue"</t>
  </si>
  <si>
    <t>"v156_rawvalue"</t>
  </si>
  <si>
    <t xml:space="preserve">"pcp_pt"  </t>
  </si>
  <si>
    <t>"pcp_pt"</t>
  </si>
  <si>
    <t xml:space="preserve">"traffic_per_meter"               </t>
  </si>
  <si>
    <t xml:space="preserve">"juvenile_arrests_per_1k"         </t>
  </si>
  <si>
    <t xml:space="preserve">"firearm_fatalities_per_100k"     </t>
  </si>
  <si>
    <t xml:space="preserve">"homicides_per_100k"              </t>
  </si>
  <si>
    <t xml:space="preserve">"black_white_segregation"         </t>
  </si>
  <si>
    <t xml:space="preserve">"children_eligible_for_lunch"     </t>
  </si>
  <si>
    <t xml:space="preserve">"hourly_living_wage"              </t>
  </si>
  <si>
    <t xml:space="preserve">"median_hh_income"                </t>
  </si>
  <si>
    <t xml:space="preserve">"women_to_man_pay_ratio"          </t>
  </si>
  <si>
    <t>"school_segregation_0:1__low:high"</t>
  </si>
  <si>
    <t xml:space="preserve">"children_math_score"             </t>
  </si>
  <si>
    <t xml:space="preserve">"children_reading_score"          </t>
  </si>
  <si>
    <t xml:space="preserve">"pct_disconnected_youth"          </t>
  </si>
  <si>
    <t xml:space="preserve">"pct_on_time_hs_graduation"       </t>
  </si>
  <si>
    <t xml:space="preserve">"drug_overdose_per_100k"          </t>
  </si>
  <si>
    <t xml:space="preserve">"pct_hiv"                         </t>
  </si>
  <si>
    <t xml:space="preserve">"pct_poor_health"                 </t>
  </si>
  <si>
    <t xml:space="preserve">"infant_deaths_per_1k_births"     </t>
  </si>
  <si>
    <t xml:space="preserve">"underage_deaths_per_100k"        </t>
  </si>
  <si>
    <t xml:space="preserve">"premature_deaths_per_100k"       </t>
  </si>
  <si>
    <t xml:space="preserve">"life_expectancy_years"           </t>
  </si>
  <si>
    <t xml:space="preserve">"injury_death_rate_per_100k"      </t>
  </si>
  <si>
    <t xml:space="preserve">"pct_unemployed"                  </t>
  </si>
  <si>
    <t xml:space="preserve">"pct_flu_vaccines_billed"         </t>
  </si>
  <si>
    <t xml:space="preserve">"pct_elderly_mmmograms"           </t>
  </si>
  <si>
    <t xml:space="preserve">"hospital_stay_per_100k"          </t>
  </si>
  <si>
    <t xml:space="preserve">"mental_health_providers_per_100k"                   </t>
  </si>
  <si>
    <t xml:space="preserve">"teen_births_prk_1k"              </t>
  </si>
  <si>
    <t xml:space="preserve">"pct_access_to_exercise"          </t>
  </si>
  <si>
    <t xml:space="preserve">"food_enviroment_1:10_bad:good"   </t>
  </si>
  <si>
    <t xml:space="preserve">"pct_low_birthweight"             </t>
  </si>
  <si>
    <t>life_expectancy_years</t>
  </si>
  <si>
    <t xml:space="preserve">"pct_insufficieficient_sleep"                  </t>
  </si>
  <si>
    <t xml:space="preserve">  [2] "state"                            </t>
  </si>
  <si>
    <t xml:space="preserve">  [3] "county"                           </t>
  </si>
  <si>
    <t xml:space="preserve">  [4] "region"                           </t>
  </si>
  <si>
    <t xml:space="preserve">  [5] "weighted_population"              </t>
  </si>
  <si>
    <t xml:space="preserve">  [6] "average_hh_size"                  </t>
  </si>
  <si>
    <t xml:space="preserve">  [7] "pct_male"                         </t>
  </si>
  <si>
    <t xml:space="preserve">  [8] "pct_female"                       </t>
  </si>
  <si>
    <t xml:space="preserve">  [9] "pct_not_citizens"                 </t>
  </si>
  <si>
    <t xml:space="preserve"> [10] "pct_naturalized_citizens"         </t>
  </si>
  <si>
    <t xml:space="preserve"> [11] "pct_adult_citizens"               </t>
  </si>
  <si>
    <t xml:space="preserve"> [12] "pct_no_english_spoken"            </t>
  </si>
  <si>
    <t xml:space="preserve"> [13] "pct_native_american"              </t>
  </si>
  <si>
    <t xml:space="preserve"> [14] "pct_asian"                        </t>
  </si>
  <si>
    <t xml:space="preserve"> [15] "pct_black"                        </t>
  </si>
  <si>
    <t xml:space="preserve"> [16] "pct_hispanic"                     </t>
  </si>
  <si>
    <t xml:space="preserve"> [17] "pct_other_race"                   </t>
  </si>
  <si>
    <t xml:space="preserve"> [18] "pct_white"                        </t>
  </si>
  <si>
    <t xml:space="preserve"> [19] "pct_single_parent"                </t>
  </si>
  <si>
    <t xml:space="preserve"> [20] "pct_hh_no_computing_device"       </t>
  </si>
  <si>
    <t xml:space="preserve"> [21] "pct_hh_smartphone"                </t>
  </si>
  <si>
    <t xml:space="preserve"> [22] "pct_hh_tablet"                    </t>
  </si>
  <si>
    <t xml:space="preserve"> [23] "pct_hh_computer"                  </t>
  </si>
  <si>
    <t xml:space="preserve"> [24] "pct_hh_other_computer"            </t>
  </si>
  <si>
    <t xml:space="preserve"> [25] "pct_hh_internet"                  </t>
  </si>
  <si>
    <t xml:space="preserve"> [26] "pct_hh_broadband"                 </t>
  </si>
  <si>
    <t xml:space="preserve"> [27] "pct_hh_cell_data"                 </t>
  </si>
  <si>
    <t xml:space="preserve"> [28] "pct_hh_no_internet"               </t>
  </si>
  <si>
    <t xml:space="preserve"> [29] "pct_hh_satellite"                 </t>
  </si>
  <si>
    <t xml:space="preserve"> [30] "pct_hh_dial_up"                   </t>
  </si>
  <si>
    <t xml:space="preserve"> [31] "pct_employed_admin"               </t>
  </si>
  <si>
    <t xml:space="preserve"> [32] "pct_employed_arts"                </t>
  </si>
  <si>
    <t xml:space="preserve"> [33] "pct_employed_construction"        </t>
  </si>
  <si>
    <t xml:space="preserve"> [34] "pct_employed_education"           </t>
  </si>
  <si>
    <t xml:space="preserve"> [35] "pct_employed_finance"             </t>
  </si>
  <si>
    <t xml:space="preserve"> [36] "pct_employed_government"          </t>
  </si>
  <si>
    <t xml:space="preserve"> [37] "pct_employed_information"         </t>
  </si>
  <si>
    <t xml:space="preserve"> [38] "pct_employed_manufacturing"       </t>
  </si>
  <si>
    <t xml:space="preserve"> [39] "pct_employed_nature"              </t>
  </si>
  <si>
    <t xml:space="preserve"> [40] "pct_employed_other"               </t>
  </si>
  <si>
    <t xml:space="preserve"> [41] "pct_employed_professional"        </t>
  </si>
  <si>
    <t xml:space="preserve"> [42] "pct_employed_nonprofit"           </t>
  </si>
  <si>
    <t xml:space="preserve"> [43] "pct_employed_retail"              </t>
  </si>
  <si>
    <t xml:space="preserve"> [44] "pct_employed_transportation"      </t>
  </si>
  <si>
    <t xml:space="preserve"> [45] "pct_employed_wholesale"           </t>
  </si>
  <si>
    <t xml:space="preserve"> [46] "pct_employed"                     </t>
  </si>
  <si>
    <t xml:space="preserve"> [48] "gini_index"                       </t>
  </si>
  <si>
    <t xml:space="preserve"> [49] "pct_hh_inc_10,000"                </t>
  </si>
  <si>
    <t xml:space="preserve"> [50] "pct_hh_inc_100,000"               </t>
  </si>
  <si>
    <t xml:space="preserve"> [51] "pct_hh_inc_14,999"                </t>
  </si>
  <si>
    <t xml:space="preserve"> [52] "pct_hh_inc_24,999"                </t>
  </si>
  <si>
    <t xml:space="preserve"> [53] "pct_hh_inc_49,999"                </t>
  </si>
  <si>
    <t xml:space="preserve"> [54] "pct_hh_inc_99,999"                </t>
  </si>
  <si>
    <t xml:space="preserve"> [55] "per_capita_income"                </t>
  </si>
  <si>
    <t xml:space="preserve"> [56] "median_home_value"                </t>
  </si>
  <si>
    <t xml:space="preserve"> [57] "median_rent"                      </t>
  </si>
  <si>
    <t xml:space="preserve"> [58] "pct_houses_vacant"                </t>
  </si>
  <si>
    <t xml:space="preserve"> [59] "pct_15_min_commute"               </t>
  </si>
  <si>
    <t xml:space="preserve"> [60] "pct_29_min_commute"               </t>
  </si>
  <si>
    <t xml:space="preserve"> [61] "pct_59_min_commute"               </t>
  </si>
  <si>
    <t xml:space="preserve"> [62] "pct_60_min_plus_commute"          </t>
  </si>
  <si>
    <t xml:space="preserve"> [63] "pct_public_transportatin"         </t>
  </si>
  <si>
    <t xml:space="preserve"> [64] "pct_w/_medicaid"                  </t>
  </si>
  <si>
    <t xml:space="preserve"> [65] "pct_w/medicare"                   </t>
  </si>
  <si>
    <t xml:space="preserve"> [66] "adv_practice_nurse_pt"            </t>
  </si>
  <si>
    <t xml:space="preserve"> [67] "clinical_nurse_pt"                </t>
  </si>
  <si>
    <t xml:space="preserve"> [68] "dentist_pt"                       </t>
  </si>
  <si>
    <t xml:space="preserve"> [69] "anesthetist_nurse_pt"             </t>
  </si>
  <si>
    <t xml:space="preserve"> [70] "midwife_pt"                       </t>
  </si>
  <si>
    <t xml:space="preserve"> [71] "nurse_practitioner_pt"            </t>
  </si>
  <si>
    <t xml:space="preserve"> [72] "pa_pt"                            </t>
  </si>
  <si>
    <t xml:space="preserve"> [73] "syringe_exchange_pt"              </t>
  </si>
  <si>
    <t xml:space="preserve"> [74] "substance_abuse_facility_pt"      </t>
  </si>
  <si>
    <t xml:space="preserve"> [75] "mental_health_faciliy_pt"         </t>
  </si>
  <si>
    <t xml:space="preserve"> [76] "land_area_sqm"                    </t>
  </si>
  <si>
    <t xml:space="preserve"> [77] "population_density"               </t>
  </si>
  <si>
    <t xml:space="preserve"> [78] "days_over_90_f"                   </t>
  </si>
  <si>
    <t xml:space="preserve"> [79] "co_measure"                       </t>
  </si>
  <si>
    <t xml:space="preserve"> [80] "no2_measure"                      </t>
  </si>
  <si>
    <t xml:space="preserve"> [81] "pb_measure"                       </t>
  </si>
  <si>
    <t xml:space="preserve"> [82] "pm_2.5_measure"                   </t>
  </si>
  <si>
    <t xml:space="preserve"> [83] "so2_measure"                      </t>
  </si>
  <si>
    <t xml:space="preserve"> [85] "pct_people_in_poverty"            </t>
  </si>
  <si>
    <t xml:space="preserve"> [86] "rehospitalization_rate"           </t>
  </si>
  <si>
    <t xml:space="preserve"> [87] "successful_discharge_rate"        </t>
  </si>
  <si>
    <t xml:space="preserve"> [88] "medicare_inpatient_payment"       </t>
  </si>
  <si>
    <t xml:space="preserve"> [89] "medicare_outpatient_payment"      </t>
  </si>
  <si>
    <t xml:space="preserve"> [90] "medicare_e&amp;m_payment"             </t>
  </si>
  <si>
    <t xml:space="preserve"> [91] "medicare_acute_care_payment"      </t>
  </si>
  <si>
    <t xml:space="preserve"> [92] "medicare_fqrc/rhc_payment"        </t>
  </si>
  <si>
    <t xml:space="preserve"> [93] "median_er_dist"                   </t>
  </si>
  <si>
    <t xml:space="preserve"> [94] "median_surgery_dist"              </t>
  </si>
  <si>
    <t xml:space="preserve"> [95] "median_trauma_center_dist"        </t>
  </si>
  <si>
    <t xml:space="preserve"> [96] "median_pediatric_icu_dist"        </t>
  </si>
  <si>
    <t xml:space="preserve"> [97] "median_obstetrics_dist"           </t>
  </si>
  <si>
    <t xml:space="preserve"> [98] "median_health_clinic_dist"        </t>
  </si>
  <si>
    <t xml:space="preserve"> [99] "median_drug_alcohol_care_dist"    </t>
  </si>
  <si>
    <t>[100] "percent_grandparents_as_guardians"</t>
  </si>
  <si>
    <t xml:space="preserve">[1] "fips_code"                        </t>
  </si>
  <si>
    <t>median_hh_income.x</t>
  </si>
  <si>
    <t>pct_unemployed.x</t>
  </si>
  <si>
    <t>pct_hh_inc_14,999</t>
  </si>
  <si>
    <t>pct_voters</t>
  </si>
  <si>
    <t xml:space="preserve">         "so2_measure" = "EPAA_99PR_SO2_1HR",</t>
  </si>
  <si>
    <t xml:space="preserve">         "pm_2.5_measure" = "EPAA_98PR_PM25_DAILY",</t>
  </si>
  <si>
    <t xml:space="preserve">         "pb_measure" = "EPAA_MAX_PB_3MON",</t>
  </si>
  <si>
    <t xml:space="preserve">         "no2_measure" = "EPAA_98PR_NO2_1HR",</t>
  </si>
  <si>
    <t xml:space="preserve">         "co_measure" = "EPAA_2NDMAX_CO_1HR",</t>
  </si>
  <si>
    <t xml:space="preserve"> [84] "median_hh_income"                 </t>
  </si>
  <si>
    <t>remove</t>
  </si>
  <si>
    <t xml:space="preserve"> [47] "pct_unemployed"                   </t>
  </si>
  <si>
    <t>Local Enviromen</t>
  </si>
  <si>
    <t>names(sdoh_data)</t>
  </si>
  <si>
    <t>all</t>
  </si>
  <si>
    <t>Row Labels</t>
  </si>
  <si>
    <t>(blank)</t>
  </si>
  <si>
    <t>Grand Total</t>
  </si>
  <si>
    <t>freqRatio</t>
  </si>
  <si>
    <t>percentUnique</t>
  </si>
  <si>
    <t>zeroVar</t>
  </si>
  <si>
    <t>nzv</t>
  </si>
  <si>
    <t>fips_code</t>
  </si>
  <si>
    <t>state</t>
  </si>
  <si>
    <t>county</t>
  </si>
  <si>
    <t>region</t>
  </si>
  <si>
    <t>average_hh_size</t>
  </si>
  <si>
    <t>pct_native_american</t>
  </si>
  <si>
    <t>pct_other_race</t>
  </si>
  <si>
    <t>pct_single_parent</t>
  </si>
  <si>
    <t>pct_employed_arts</t>
  </si>
  <si>
    <t>pct_employed_construction</t>
  </si>
  <si>
    <t>pct_employed_education</t>
  </si>
  <si>
    <t>pct_employed_finance</t>
  </si>
  <si>
    <t>pct_employed_information</t>
  </si>
  <si>
    <t>pct_employed_manufacturing</t>
  </si>
  <si>
    <t>pct_employed_nature</t>
  </si>
  <si>
    <t>pct_employed_other</t>
  </si>
  <si>
    <t>pct_employed_nonprofit</t>
  </si>
  <si>
    <t>pct_employed_retail</t>
  </si>
  <si>
    <t>pct_employed_transportation</t>
  </si>
  <si>
    <t>pct_employed_wholesale</t>
  </si>
  <si>
    <t>gini_index</t>
  </si>
  <si>
    <t>pct_hh_inc_99,999</t>
  </si>
  <si>
    <t>pct_houses_vacant</t>
  </si>
  <si>
    <t>pct_w/medicare</t>
  </si>
  <si>
    <t>clinical_nurse_pt</t>
  </si>
  <si>
    <t>dentist_pt</t>
  </si>
  <si>
    <t>midwife_pt</t>
  </si>
  <si>
    <t>pa_pt</t>
  </si>
  <si>
    <t>syringe_exchange_pt</t>
  </si>
  <si>
    <t>substance_abuse_facility_pt</t>
  </si>
  <si>
    <t>mental_health_faciliy_pt</t>
  </si>
  <si>
    <t>land_area_sqm</t>
  </si>
  <si>
    <t>days_over_90_f</t>
  </si>
  <si>
    <t>median_er_dist</t>
  </si>
  <si>
    <t>median_surgery_dist</t>
  </si>
  <si>
    <t>median_trauma_center_dist</t>
  </si>
  <si>
    <t>median_pediatric_icu_dist</t>
  </si>
  <si>
    <t>median_obstetrics_dist</t>
  </si>
  <si>
    <t>median_health_clinic_dist</t>
  </si>
  <si>
    <t>median_drug_alcohol_care_dist</t>
  </si>
  <si>
    <t>percent_grandparents_as_guardians</t>
  </si>
  <si>
    <t>pct_binge_drinkers</t>
  </si>
  <si>
    <t>pct_under_65_no_health_insurance</t>
  </si>
  <si>
    <t>social_clubs_per_10k</t>
  </si>
  <si>
    <t>air_polution_metric</t>
  </si>
  <si>
    <t>water_0:1_bad_good</t>
  </si>
  <si>
    <t>pct_high_housing_costs</t>
  </si>
  <si>
    <t>pct_overcrowded_hh</t>
  </si>
  <si>
    <t>pct_no_kitchen_or_plumbinmg</t>
  </si>
  <si>
    <t>pct_30_min_plus_commute</t>
  </si>
  <si>
    <t>school_segregation_0:1__low:high</t>
  </si>
  <si>
    <t>school_funding_gap</t>
  </si>
  <si>
    <t>pct_income_to_childcare</t>
  </si>
  <si>
    <t>pct_18_65_age</t>
  </si>
  <si>
    <t>pct_rural_population</t>
  </si>
  <si>
    <t>var</t>
  </si>
  <si>
    <t>predictors</t>
  </si>
  <si>
    <t xml:space="preserve">"average_hh_size"                  </t>
  </si>
  <si>
    <t xml:space="preserve">"pct_male"                         </t>
  </si>
  <si>
    <t xml:space="preserve">"pct_adult_citizens"               </t>
  </si>
  <si>
    <t xml:space="preserve">"pct_no_english_spoken"            </t>
  </si>
  <si>
    <t xml:space="preserve">"pct_native_american"              </t>
  </si>
  <si>
    <t xml:space="preserve">"pct_asian"                        </t>
  </si>
  <si>
    <t xml:space="preserve">"pct_black"                        </t>
  </si>
  <si>
    <t xml:space="preserve">"pct_hispanic"                     </t>
  </si>
  <si>
    <t xml:space="preserve">"pct_other_race"                   </t>
  </si>
  <si>
    <t xml:space="preserve">"pct_white"                        </t>
  </si>
  <si>
    <t xml:space="preserve">"pct_single_parent"                </t>
  </si>
  <si>
    <t xml:space="preserve">"pct_hh_other_computer"            </t>
  </si>
  <si>
    <t>"pct_employed_construction"</t>
  </si>
  <si>
    <t>"pct_employed_arts"</t>
  </si>
  <si>
    <t>"pct_employed_admin"</t>
  </si>
  <si>
    <t>"pct_hh_dial_up"</t>
  </si>
  <si>
    <t>"pct_hh_satellite"</t>
  </si>
  <si>
    <t>"pct_hh_internet"</t>
  </si>
  <si>
    <t>"pct_employed_education"</t>
  </si>
  <si>
    <t>"pct_employed_finance"</t>
  </si>
  <si>
    <t>"pct_employed_government"</t>
  </si>
  <si>
    <t xml:space="preserve">"pct_employed_information"  </t>
  </si>
  <si>
    <t>"pct_employed_manufacturing"</t>
  </si>
  <si>
    <t>"pct_employed_nature"</t>
  </si>
  <si>
    <t>"pct_employed_other"</t>
  </si>
  <si>
    <t>"pct_employed_professional"</t>
  </si>
  <si>
    <t>"pct_employed_nonprofit"</t>
  </si>
  <si>
    <t>"pct_employed_retail"</t>
  </si>
  <si>
    <t>"pct_employed_transportation"</t>
  </si>
  <si>
    <t>"pct_employed_wholesale"</t>
  </si>
  <si>
    <t>"pct_employed"</t>
  </si>
  <si>
    <t>"gini_index"</t>
  </si>
  <si>
    <t>"pct_hh_inc_99,999"</t>
  </si>
  <si>
    <t>"pct_houses_vacant"</t>
  </si>
  <si>
    <t>"pct_public_transportatin"</t>
  </si>
  <si>
    <t>"pct_w/medicare"</t>
  </si>
  <si>
    <t>"clinical_nurse_pt"</t>
  </si>
  <si>
    <t>"dentist_pt"</t>
  </si>
  <si>
    <t>"anesthetist_nurse_pt"</t>
  </si>
  <si>
    <t>"midwife_pt"</t>
  </si>
  <si>
    <t>"nurse_practitioner_pt"</t>
  </si>
  <si>
    <t>"pa_pt"</t>
  </si>
  <si>
    <t>"substance_abuse_facility_pt"</t>
  </si>
  <si>
    <t>"mental_health_faciliy_pt"</t>
  </si>
  <si>
    <t>"land_area_sqm"</t>
  </si>
  <si>
    <t>"population_density"</t>
  </si>
  <si>
    <t>"days_over_90_f"</t>
  </si>
  <si>
    <t>"median_hh_income.x"</t>
  </si>
  <si>
    <t>"median_er_dist"</t>
  </si>
  <si>
    <t>"median_surgery_dist"</t>
  </si>
  <si>
    <t>"median_trauma_center_dist"</t>
  </si>
  <si>
    <t>"median_pediatric_icu_dist"</t>
  </si>
  <si>
    <t>"median_obstetrics_dist"</t>
  </si>
  <si>
    <t>"median_health_clinic_dist"</t>
  </si>
  <si>
    <t>"median_drug_alcohol_care_dist"</t>
  </si>
  <si>
    <t>"percent_grandparents_as_guardians"</t>
  </si>
  <si>
    <t>"pct_adult_smokers"</t>
  </si>
  <si>
    <t>"pct_obese_adults"</t>
  </si>
  <si>
    <t>"pct_binge_drinkers"</t>
  </si>
  <si>
    <t>"pct_under_65_no_health_insurance"</t>
  </si>
  <si>
    <t>"pct_highschool_diploma"</t>
  </si>
  <si>
    <t>"pct_some_college"</t>
  </si>
  <si>
    <t>"inequality_ratio"</t>
  </si>
  <si>
    <t>"social_clubs_per_10k"</t>
  </si>
  <si>
    <t>"air_polution_metric"</t>
  </si>
  <si>
    <t>"water_0:1_bad_good"</t>
  </si>
  <si>
    <t>"pct_high_housing_costs"</t>
  </si>
  <si>
    <t>"pct_overcrowded_hh"</t>
  </si>
  <si>
    <t>"pct_no_kitchen_or_plumbinmg"</t>
  </si>
  <si>
    <t>"pct_30_min_plus_commute"</t>
  </si>
  <si>
    <t>"pct_diabetes"</t>
  </si>
  <si>
    <t>"school_funding_gap"</t>
  </si>
  <si>
    <t>"pct_income_to_childcare"</t>
  </si>
  <si>
    <t>"pct_voters"</t>
  </si>
  <si>
    <t>"pct_home_owner"</t>
  </si>
  <si>
    <t>"pct_18_65_age"</t>
  </si>
  <si>
    <t>"pct_rural_population"</t>
  </si>
  <si>
    <t>Count of predictors</t>
  </si>
  <si>
    <t>Analysis</t>
  </si>
  <si>
    <t>Steve</t>
  </si>
  <si>
    <t>Udumaga</t>
  </si>
  <si>
    <t>Miranda</t>
  </si>
  <si>
    <t>variables</t>
  </si>
  <si>
    <t>`pct_hh_inc_99,999`</t>
  </si>
  <si>
    <t>(Intercept)</t>
  </si>
  <si>
    <t>pct_w_medicare</t>
  </si>
  <si>
    <t>pct_poor_to_fair_health</t>
  </si>
  <si>
    <t>water_quality</t>
  </si>
  <si>
    <t>comma</t>
  </si>
  <si>
    <t>pct_hh_inc_99999</t>
  </si>
  <si>
    <t>community</t>
  </si>
  <si>
    <t>education</t>
  </si>
  <si>
    <t>health care</t>
  </si>
  <si>
    <t>local enviroment</t>
  </si>
  <si>
    <t>economic</t>
  </si>
  <si>
    <t>Count of variables</t>
  </si>
  <si>
    <t>responsible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</si>
</sst>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3" borderId="0" xfId="0" applyFill="1"/>
    <xf numFmtId="0" fontId="0" fillId="2" borderId="2" xfId="0" applyFill="1" applyBorder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1" fillId="5" borderId="0" xfId="0" applyFont="1" applyFill="1"/>
    <xf numFmtId="0" fontId="0" fillId="5" borderId="2" xfId="0" applyFill="1" applyBorder="1"/>
    <xf numFmtId="0" fontId="1" fillId="5" borderId="2" xfId="0" applyFont="1" applyFill="1" applyBorder="1"/>
    <xf numFmtId="0" fontId="0" fillId="5" borderId="3" xfId="0" applyFill="1" applyBorder="1"/>
    <xf numFmtId="0" fontId="0" fillId="6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Uzupis" refreshedDate="45499.484665509262" createdVersion="8" refreshedVersion="8" minRefreshableVersion="3" recordCount="118" xr:uid="{BEC906EA-3EA6-43EC-8C84-A851B143BD24}">
  <cacheSource type="worksheet">
    <worksheetSource name="Table7"/>
  </cacheSource>
  <cacheFields count="5">
    <cacheField name="Column1" numFmtId="0">
      <sharedItems containsSemiMixedTypes="0" containsString="0" containsNumber="1" containsInteger="1" minValue="3" maxValue="325"/>
    </cacheField>
    <cacheField name="var1" numFmtId="0">
      <sharedItems/>
    </cacheField>
    <cacheField name="var2" numFmtId="0">
      <sharedItems/>
    </cacheField>
    <cacheField name="correlation" numFmtId="0">
      <sharedItems containsSemiMixedTypes="0" containsString="0" containsNumber="1" minValue="-1" maxValue="0.99821210000000005"/>
    </cacheField>
    <cacheField name="remove" numFmtId="0">
      <sharedItems containsBlank="1" count="29">
        <s v="adv_practice_nurse_pt"/>
        <s v="pct_hh_inc_10,000"/>
        <s v="median_home_value"/>
        <s v="median_rent"/>
        <m/>
        <s v="pct_hh_inc_100,000"/>
        <s v="pct_hh_inc_14,999"/>
        <s v="pct_hh_inc_24,999"/>
        <s v="pct_hh_inc_49,999"/>
        <s v="pct_hh_no_internet"/>
        <s v="pct_hh_tablet"/>
        <s v="per_capita_income"/>
        <s v="pct_0_17_age"/>
        <s v="pct_not_citizens"/>
        <s v="pct_adult_poverty"/>
        <s v="pct_no_exercise"/>
        <s v="pct_people_in_poverty"/>
        <s v="pct_w/_medicaid"/>
        <s v="pct_naturalized_citizens"/>
        <s v="pct_diabetes"/>
        <s v="pct_female"/>
        <s v="pct_food_insecurities"/>
        <s v="pct_hh_broadband"/>
        <s v="pct_hh_no_computing_device"/>
        <s v="pct_hh_smartphone"/>
        <s v="pct_hh_cell_data"/>
        <s v="pct_hh_computer"/>
        <s v="weighted_population"/>
        <s v="pct_unemployed.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Uzupis" refreshedDate="45499.484665972224" createdVersion="8" refreshedVersion="8" minRefreshableVersion="3" recordCount="236" xr:uid="{D63A87C2-A99E-4BD3-9A65-A997E863BCCE}">
  <cacheSource type="worksheet">
    <worksheetSource name="Table8"/>
  </cacheSource>
  <cacheFields count="1">
    <cacheField name="all" numFmtId="0">
      <sharedItems count="52">
        <s v="adv_practice_nurse_pt"/>
        <s v="anesthetist_nurse_pt"/>
        <s v="inequality_ratio"/>
        <s v="median_hh_income.x"/>
        <s v="median_home_value"/>
        <s v="median_rent"/>
        <s v="nurse_practitioner_pt"/>
        <s v="pct_0_17_age"/>
        <s v="pct_adult_citizens"/>
        <s v="pct_adult_poverty"/>
        <s v="pct_adult_smokers"/>
        <s v="pct_asian"/>
        <s v="pct_black"/>
        <s v="pct_diabetes"/>
        <s v="pct_employed"/>
        <s v="pct_employed_admin"/>
        <s v="pct_employed_government"/>
        <s v="pct_employed_professional"/>
        <s v="pct_female"/>
        <s v="pct_food_insecurities"/>
        <s v="pct_hh_broadband"/>
        <s v="pct_hh_cell_data"/>
        <s v="pct_hh_computer"/>
        <s v="pct_hh_inc_10,000"/>
        <s v="pct_hh_inc_100,000"/>
        <s v="pct_hh_inc_14,999"/>
        <s v="pct_hh_inc_24,999"/>
        <s v="pct_hh_inc_49,999"/>
        <s v="pct_hh_internet"/>
        <s v="pct_hh_no_computing_device"/>
        <s v="pct_hh_no_internet"/>
        <s v="pct_hh_smartphone"/>
        <s v="pct_hh_tablet"/>
        <s v="pct_highschool_diploma"/>
        <s v="pct_hispanic"/>
        <s v="pct_home_owner"/>
        <s v="pct_male"/>
        <s v="pct_naturalized_citizens"/>
        <s v="pct_no_english_spoken"/>
        <s v="pct_no_exercise"/>
        <s v="pct_not_citizens"/>
        <s v="pct_obese_adults"/>
        <s v="pct_people_in_poverty"/>
        <s v="pct_public_transportatin"/>
        <s v="pct_some_college"/>
        <s v="pct_unemployed.x"/>
        <s v="pct_voters"/>
        <s v="pct_w/_medicaid"/>
        <s v="pct_white"/>
        <s v="per_capita_income"/>
        <s v="population_density"/>
        <s v="weighted_popul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Uzupis" refreshedDate="45499.484666087963" createdVersion="8" refreshedVersion="8" minRefreshableVersion="3" recordCount="78" xr:uid="{CBC09F9E-07D5-4BDD-8AA8-55AD38FAE061}">
  <cacheSource type="worksheet">
    <worksheetSource name="Table13"/>
  </cacheSource>
  <cacheFields count="3">
    <cacheField name="predictors" numFmtId="0">
      <sharedItems/>
    </cacheField>
    <cacheField name="category" numFmtId="0">
      <sharedItems count="5">
        <s v="Economic"/>
        <s v="Local Enviroment"/>
        <s v="Health Care"/>
        <s v="Education"/>
        <s v="Community"/>
      </sharedItems>
    </cacheField>
    <cacheField name="Analysi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Uzupis" refreshedDate="45499.484666203702" createdVersion="8" refreshedVersion="8" minRefreshableVersion="3" recordCount="50" xr:uid="{47DCDBA2-19CC-4DCD-9553-1CB7CC663650}">
  <cacheSource type="worksheet">
    <worksheetSource name="Table46"/>
  </cacheSource>
  <cacheFields count="3">
    <cacheField name="variables" numFmtId="0">
      <sharedItems/>
    </cacheField>
    <cacheField name="category" numFmtId="0">
      <sharedItems count="7">
        <s v="community"/>
        <s v="economic"/>
        <s v="education"/>
        <s v="health care"/>
        <s v="id"/>
        <s v="local enviroment"/>
        <s v="response"/>
      </sharedItems>
    </cacheField>
    <cacheField name="responsible" numFmtId="0">
      <sharedItems containsBlank="1" count="4">
        <s v="Udumaga"/>
        <s v="Miranda"/>
        <s v="Stev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204"/>
    <s v="anesthetist_nurse_pt"/>
    <s v="adv_practice_nurse_pt"/>
    <n v="0.77127020000000002"/>
    <x v="0"/>
  </r>
  <r>
    <n v="147"/>
    <s v="inequality_ratio"/>
    <s v="pct_hh_inc_10,000"/>
    <n v="0.72620589999999996"/>
    <x v="1"/>
  </r>
  <r>
    <n v="188"/>
    <s v="median_hh_income.x"/>
    <s v="median_home_value"/>
    <n v="0.73979269999999997"/>
    <x v="2"/>
  </r>
  <r>
    <n v="195"/>
    <s v="median_hh_income.x"/>
    <s v="median_rent"/>
    <n v="0.76757750000000002"/>
    <x v="3"/>
  </r>
  <r>
    <n v="99"/>
    <s v="median_hh_income.x"/>
    <s v="pct_hh_broadband"/>
    <n v="0.71031960000000005"/>
    <x v="4"/>
  </r>
  <r>
    <n v="71"/>
    <s v="median_hh_income.x"/>
    <s v="pct_hh_computer"/>
    <n v="0.76617979999999997"/>
    <x v="4"/>
  </r>
  <r>
    <n v="159"/>
    <s v="median_hh_income.x"/>
    <s v="pct_hh_inc_100,000"/>
    <n v="0.93291409999999997"/>
    <x v="5"/>
  </r>
  <r>
    <n v="162"/>
    <s v="median_hh_income.x"/>
    <s v="pct_hh_inc_14,999"/>
    <n v="-0.70498810000000001"/>
    <x v="6"/>
  </r>
  <r>
    <n v="168"/>
    <s v="median_hh_income.x"/>
    <s v="pct_hh_inc_24,999"/>
    <n v="-0.77342949999999999"/>
    <x v="7"/>
  </r>
  <r>
    <n v="172"/>
    <s v="median_hh_income.x"/>
    <s v="pct_hh_inc_49,999"/>
    <n v="-0.73265230000000003"/>
    <x v="8"/>
  </r>
  <r>
    <n v="88"/>
    <s v="median_hh_income.x"/>
    <s v="pct_hh_internet"/>
    <n v="0.7100535"/>
    <x v="4"/>
  </r>
  <r>
    <n v="117"/>
    <s v="median_hh_income.x"/>
    <s v="pct_hh_no_internet"/>
    <n v="-0.71069680000000002"/>
    <x v="9"/>
  </r>
  <r>
    <n v="59"/>
    <s v="median_hh_income.x"/>
    <s v="pct_hh_tablet"/>
    <n v="0.763764"/>
    <x v="10"/>
  </r>
  <r>
    <n v="179"/>
    <s v="median_hh_income.x"/>
    <s v="per_capita_income"/>
    <n v="0.84839620000000004"/>
    <x v="11"/>
  </r>
  <r>
    <n v="157"/>
    <s v="median_home_value"/>
    <s v="pct_hh_inc_100,000"/>
    <n v="0.76061109999999998"/>
    <x v="5"/>
  </r>
  <r>
    <n v="177"/>
    <s v="median_home_value"/>
    <s v="per_capita_income"/>
    <n v="0.75659520000000002"/>
    <x v="11"/>
  </r>
  <r>
    <n v="187"/>
    <s v="median_rent"/>
    <s v="median_home_value"/>
    <n v="0.85294029999999998"/>
    <x v="4"/>
  </r>
  <r>
    <n v="134"/>
    <s v="median_rent"/>
    <s v="pct_employed_professional"/>
    <n v="0.71590419999999999"/>
    <x v="4"/>
  </r>
  <r>
    <n v="158"/>
    <s v="median_rent"/>
    <s v="pct_hh_inc_100,000"/>
    <n v="0.80209909999999995"/>
    <x v="5"/>
  </r>
  <r>
    <n v="178"/>
    <s v="median_rent"/>
    <s v="per_capita_income"/>
    <n v="0.72156169999999997"/>
    <x v="11"/>
  </r>
  <r>
    <n v="205"/>
    <s v="nurse_practitioner_pt"/>
    <s v="adv_practice_nurse_pt"/>
    <n v="0.96016170000000001"/>
    <x v="0"/>
  </r>
  <r>
    <n v="19"/>
    <s v="pct_0_17_age"/>
    <s v="pct_adult_citizens"/>
    <n v="-0.78380680000000003"/>
    <x v="12"/>
  </r>
  <r>
    <n v="11"/>
    <s v="pct_adult_citizens"/>
    <s v="pct_not_citizens"/>
    <n v="-0.76727820000000002"/>
    <x v="13"/>
  </r>
  <r>
    <n v="236"/>
    <s v="pct_adult_poverty"/>
    <s v="median_hh_income.x"/>
    <n v="-0.77555499999999999"/>
    <x v="14"/>
  </r>
  <r>
    <n v="100"/>
    <s v="pct_adult_poverty"/>
    <s v="pct_hh_broadband"/>
    <n v="-0.70429520000000001"/>
    <x v="14"/>
  </r>
  <r>
    <n v="77"/>
    <s v="pct_adult_poverty"/>
    <s v="pct_hh_computer"/>
    <n v="-0.76972399999999996"/>
    <x v="14"/>
  </r>
  <r>
    <n v="146"/>
    <s v="pct_adult_poverty"/>
    <s v="pct_hh_inc_10,000"/>
    <n v="0.7745261"/>
    <x v="1"/>
  </r>
  <r>
    <n v="164"/>
    <s v="pct_adult_poverty"/>
    <s v="pct_hh_inc_14,999"/>
    <n v="0.70779369999999997"/>
    <x v="6"/>
  </r>
  <r>
    <n v="169"/>
    <s v="pct_adult_poverty"/>
    <s v="pct_hh_inc_24,999"/>
    <n v="0.71161680000000005"/>
    <x v="7"/>
  </r>
  <r>
    <n v="89"/>
    <s v="pct_adult_poverty"/>
    <s v="pct_hh_internet"/>
    <n v="-0.71156850000000005"/>
    <x v="14"/>
  </r>
  <r>
    <n v="118"/>
    <s v="pct_adult_poverty"/>
    <s v="pct_hh_no_internet"/>
    <n v="0.72249419999999998"/>
    <x v="14"/>
  </r>
  <r>
    <n v="60"/>
    <s v="pct_adult_poverty"/>
    <s v="pct_hh_tablet"/>
    <n v="-0.70738520000000005"/>
    <x v="10"/>
  </r>
  <r>
    <n v="277"/>
    <s v="pct_adult_poverty"/>
    <s v="pct_no_exercise"/>
    <n v="0.76680559999999998"/>
    <x v="15"/>
  </r>
  <r>
    <n v="246"/>
    <s v="pct_adult_poverty"/>
    <s v="pct_people_in_poverty"/>
    <n v="0.91035900000000003"/>
    <x v="16"/>
  </r>
  <r>
    <n v="201"/>
    <s v="pct_adult_poverty"/>
    <s v="pct_w/_medicaid"/>
    <n v="0.75232449999999995"/>
    <x v="17"/>
  </r>
  <r>
    <n v="235"/>
    <s v="pct_adult_smokers"/>
    <s v="median_hh_income.x"/>
    <n v="-0.73778220000000005"/>
    <x v="4"/>
  </r>
  <r>
    <n v="73"/>
    <s v="pct_adult_smokers"/>
    <s v="pct_hh_computer"/>
    <n v="-0.73535099999999998"/>
    <x v="4"/>
  </r>
  <r>
    <n v="160"/>
    <s v="pct_adult_smokers"/>
    <s v="pct_hh_inc_100,000"/>
    <n v="-0.73763710000000005"/>
    <x v="5"/>
  </r>
  <r>
    <n v="181"/>
    <s v="pct_adult_smokers"/>
    <s v="per_capita_income"/>
    <n v="-0.72792539999999994"/>
    <x v="11"/>
  </r>
  <r>
    <n v="16"/>
    <s v="pct_asian"/>
    <s v="pct_naturalized_citizens"/>
    <n v="0.72011959999999997"/>
    <x v="18"/>
  </r>
  <r>
    <n v="306"/>
    <s v="pct_diabetes"/>
    <s v="pct_adult_poverty"/>
    <n v="0.82027360000000005"/>
    <x v="19"/>
  </r>
  <r>
    <n v="78"/>
    <s v="pct_diabetes"/>
    <s v="pct_hh_computer"/>
    <n v="-0.75297499999999995"/>
    <x v="4"/>
  </r>
  <r>
    <n v="148"/>
    <s v="pct_diabetes"/>
    <s v="pct_hh_inc_10,000"/>
    <n v="0.72233769999999997"/>
    <x v="1"/>
  </r>
  <r>
    <n v="287"/>
    <s v="pct_diabetes"/>
    <s v="pct_highschool_diploma"/>
    <n v="-0.77106960000000002"/>
    <x v="4"/>
  </r>
  <r>
    <n v="278"/>
    <s v="pct_diabetes"/>
    <s v="pct_no_exercise"/>
    <n v="0.8657475"/>
    <x v="15"/>
  </r>
  <r>
    <n v="268"/>
    <s v="pct_diabetes"/>
    <s v="pct_obese_adults"/>
    <n v="0.72651829999999995"/>
    <x v="19"/>
  </r>
  <r>
    <n v="247"/>
    <s v="pct_diabetes"/>
    <s v="pct_people_in_poverty"/>
    <n v="0.81710249999999995"/>
    <x v="16"/>
  </r>
  <r>
    <n v="122"/>
    <s v="pct_employed_government"/>
    <s v="pct_employed_admin"/>
    <n v="0.74326110000000001"/>
    <x v="4"/>
  </r>
  <r>
    <n v="6"/>
    <s v="pct_female"/>
    <s v="pct_male"/>
    <n v="-1"/>
    <x v="20"/>
  </r>
  <r>
    <n v="237"/>
    <s v="pct_food_insecurities"/>
    <s v="median_hh_income.x"/>
    <n v="-0.71087350000000005"/>
    <x v="21"/>
  </r>
  <r>
    <n v="307"/>
    <s v="pct_food_insecurities"/>
    <s v="pct_adult_poverty"/>
    <n v="0.80987949999999997"/>
    <x v="21"/>
  </r>
  <r>
    <n v="325"/>
    <s v="pct_food_insecurities"/>
    <s v="pct_diabetes"/>
    <n v="0.74196819999999997"/>
    <x v="21"/>
  </r>
  <r>
    <n v="149"/>
    <s v="pct_food_insecurities"/>
    <s v="pct_hh_inc_10,000"/>
    <n v="0.73610240000000005"/>
    <x v="1"/>
  </r>
  <r>
    <n v="279"/>
    <s v="pct_food_insecurities"/>
    <s v="pct_no_exercise"/>
    <n v="0.70030079999999995"/>
    <x v="15"/>
  </r>
  <r>
    <n v="248"/>
    <s v="pct_food_insecurities"/>
    <s v="pct_people_in_poverty"/>
    <n v="0.79767169999999998"/>
    <x v="16"/>
  </r>
  <r>
    <n v="65"/>
    <s v="pct_hh_broadband"/>
    <s v="pct_hh_computer"/>
    <n v="0.85793680000000005"/>
    <x v="4"/>
  </r>
  <r>
    <n v="85"/>
    <s v="pct_hh_broadband"/>
    <s v="pct_hh_internet"/>
    <n v="0.99821210000000005"/>
    <x v="22"/>
  </r>
  <r>
    <n v="40"/>
    <s v="pct_hh_broadband"/>
    <s v="pct_hh_no_computing_device"/>
    <n v="-0.88296730000000001"/>
    <x v="23"/>
  </r>
  <r>
    <n v="47"/>
    <s v="pct_hh_broadband"/>
    <s v="pct_hh_smartphone"/>
    <n v="0.74818379999999995"/>
    <x v="24"/>
  </r>
  <r>
    <n v="55"/>
    <s v="pct_hh_broadband"/>
    <s v="pct_hh_tablet"/>
    <n v="0.84683149999999996"/>
    <x v="10"/>
  </r>
  <r>
    <n v="96"/>
    <s v="pct_hh_cell_data"/>
    <s v="pct_hh_broadband"/>
    <n v="0.87965579999999999"/>
    <x v="4"/>
  </r>
  <r>
    <n v="66"/>
    <s v="pct_hh_cell_data"/>
    <s v="pct_hh_computer"/>
    <n v="0.71425570000000005"/>
    <x v="25"/>
  </r>
  <r>
    <n v="86"/>
    <s v="pct_hh_cell_data"/>
    <s v="pct_hh_internet"/>
    <n v="0.87304250000000005"/>
    <x v="25"/>
  </r>
  <r>
    <n v="41"/>
    <s v="pct_hh_cell_data"/>
    <s v="pct_hh_no_computing_device"/>
    <n v="-0.78625520000000004"/>
    <x v="23"/>
  </r>
  <r>
    <n v="48"/>
    <s v="pct_hh_cell_data"/>
    <s v="pct_hh_smartphone"/>
    <n v="0.78805809999999998"/>
    <x v="24"/>
  </r>
  <r>
    <n v="56"/>
    <s v="pct_hh_cell_data"/>
    <s v="pct_hh_tablet"/>
    <n v="0.76905829999999997"/>
    <x v="10"/>
  </r>
  <r>
    <n v="38"/>
    <s v="pct_hh_computer"/>
    <s v="pct_hh_no_computing_device"/>
    <n v="-0.85789890000000002"/>
    <x v="23"/>
  </r>
  <r>
    <n v="53"/>
    <s v="pct_hh_computer"/>
    <s v="pct_hh_tablet"/>
    <n v="0.86967139999999998"/>
    <x v="10"/>
  </r>
  <r>
    <n v="98"/>
    <s v="pct_hh_inc_100,000"/>
    <s v="pct_hh_broadband"/>
    <n v="0.70014810000000005"/>
    <x v="4"/>
  </r>
  <r>
    <n v="68"/>
    <s v="pct_hh_inc_100,000"/>
    <s v="pct_hh_computer"/>
    <n v="0.74872879999999997"/>
    <x v="4"/>
  </r>
  <r>
    <n v="58"/>
    <s v="pct_hh_inc_100,000"/>
    <s v="pct_hh_tablet"/>
    <n v="0.75813549999999996"/>
    <x v="10"/>
  </r>
  <r>
    <n v="69"/>
    <s v="pct_hh_inc_24,999"/>
    <s v="pct_hh_computer"/>
    <n v="-0.70201369999999996"/>
    <x v="4"/>
  </r>
  <r>
    <n v="154"/>
    <s v="pct_hh_inc_24,999"/>
    <s v="pct_hh_inc_100,000"/>
    <n v="-0.76245189999999996"/>
    <x v="5"/>
  </r>
  <r>
    <n v="155"/>
    <s v="pct_hh_inc_49,999"/>
    <s v="pct_hh_inc_100,000"/>
    <n v="-0.79775110000000005"/>
    <x v="5"/>
  </r>
  <r>
    <n v="64"/>
    <s v="pct_hh_internet"/>
    <s v="pct_hh_computer"/>
    <n v="0.86171739999999997"/>
    <x v="4"/>
  </r>
  <r>
    <n v="39"/>
    <s v="pct_hh_internet"/>
    <s v="pct_hh_no_computing_device"/>
    <n v="-0.88109970000000004"/>
    <x v="23"/>
  </r>
  <r>
    <n v="46"/>
    <s v="pct_hh_internet"/>
    <s v="pct_hh_smartphone"/>
    <n v="0.73717739999999998"/>
    <x v="24"/>
  </r>
  <r>
    <n v="54"/>
    <s v="pct_hh_internet"/>
    <s v="pct_hh_tablet"/>
    <n v="0.84650579999999997"/>
    <x v="10"/>
  </r>
  <r>
    <n v="97"/>
    <s v="pct_hh_no_internet"/>
    <s v="pct_hh_broadband"/>
    <n v="-0.9700356"/>
    <x v="9"/>
  </r>
  <r>
    <n v="108"/>
    <s v="pct_hh_no_internet"/>
    <s v="pct_hh_cell_data"/>
    <n v="-0.84580610000000001"/>
    <x v="9"/>
  </r>
  <r>
    <n v="67"/>
    <s v="pct_hh_no_internet"/>
    <s v="pct_hh_computer"/>
    <n v="-0.89239650000000004"/>
    <x v="9"/>
  </r>
  <r>
    <n v="87"/>
    <s v="pct_hh_no_internet"/>
    <s v="pct_hh_internet"/>
    <n v="-0.97138760000000002"/>
    <x v="9"/>
  </r>
  <r>
    <n v="42"/>
    <s v="pct_hh_no_internet"/>
    <s v="pct_hh_no_computing_device"/>
    <n v="0.91446640000000001"/>
    <x v="23"/>
  </r>
  <r>
    <n v="49"/>
    <s v="pct_hh_no_internet"/>
    <s v="pct_hh_smartphone"/>
    <n v="-0.76113909999999996"/>
    <x v="24"/>
  </r>
  <r>
    <n v="57"/>
    <s v="pct_hh_no_internet"/>
    <s v="pct_hh_tablet"/>
    <n v="-0.86574070000000003"/>
    <x v="9"/>
  </r>
  <r>
    <n v="36"/>
    <s v="pct_hh_smartphone"/>
    <s v="pct_hh_no_computing_device"/>
    <n v="-0.87729729999999995"/>
    <x v="23"/>
  </r>
  <r>
    <n v="37"/>
    <s v="pct_hh_tablet"/>
    <s v="pct_hh_no_computing_device"/>
    <n v="-0.83387889999999998"/>
    <x v="23"/>
  </r>
  <r>
    <n v="45"/>
    <s v="pct_hh_tablet"/>
    <s v="pct_hh_smartphone"/>
    <n v="0.72779249999999995"/>
    <x v="24"/>
  </r>
  <r>
    <n v="75"/>
    <s v="pct_highschool_diploma"/>
    <s v="pct_hh_computer"/>
    <n v="0.70306729999999995"/>
    <x v="26"/>
  </r>
  <r>
    <n v="275"/>
    <s v="pct_highschool_diploma"/>
    <s v="pct_no_exercise"/>
    <n v="-0.76097910000000002"/>
    <x v="15"/>
  </r>
  <r>
    <n v="22"/>
    <s v="pct_hispanic"/>
    <s v="pct_no_english_spoken"/>
    <n v="0.70367679999999999"/>
    <x v="4"/>
  </r>
  <r>
    <n v="13"/>
    <s v="pct_hispanic"/>
    <s v="pct_not_citizens"/>
    <n v="0.7180417"/>
    <x v="13"/>
  </r>
  <r>
    <n v="3"/>
    <s v="pct_home_owner"/>
    <s v="weighted_population"/>
    <n v="0.97683869999999995"/>
    <x v="27"/>
  </r>
  <r>
    <n v="10"/>
    <s v="pct_naturalized_citizens"/>
    <s v="pct_not_citizens"/>
    <n v="0.74656429999999996"/>
    <x v="13"/>
  </r>
  <r>
    <n v="12"/>
    <s v="pct_no_english_spoken"/>
    <s v="pct_not_citizens"/>
    <n v="0.80161879999999996"/>
    <x v="13"/>
  </r>
  <r>
    <n v="263"/>
    <s v="pct_no_exercise"/>
    <s v="pct_adult_smokers"/>
    <n v="0.77296339999999997"/>
    <x v="4"/>
  </r>
  <r>
    <n v="74"/>
    <s v="pct_no_exercise"/>
    <s v="pct_hh_computer"/>
    <n v="-0.80118230000000001"/>
    <x v="26"/>
  </r>
  <r>
    <n v="267"/>
    <s v="pct_no_exercise"/>
    <s v="pct_obese_adults"/>
    <n v="0.77973959999999998"/>
    <x v="4"/>
  </r>
  <r>
    <n v="245"/>
    <s v="pct_no_exercise"/>
    <s v="pct_people_in_poverty"/>
    <n v="0.75410999999999995"/>
    <x v="16"/>
  </r>
  <r>
    <n v="182"/>
    <s v="pct_no_exercise"/>
    <s v="per_capita_income"/>
    <n v="-0.73436539999999995"/>
    <x v="11"/>
  </r>
  <r>
    <n v="189"/>
    <s v="pct_obese_adults"/>
    <s v="median_home_value"/>
    <n v="-0.70317890000000005"/>
    <x v="4"/>
  </r>
  <r>
    <n v="262"/>
    <s v="pct_obese_adults"/>
    <s v="pct_adult_smokers"/>
    <n v="0.70280560000000003"/>
    <x v="4"/>
  </r>
  <r>
    <n v="234"/>
    <s v="pct_people_in_poverty"/>
    <s v="median_hh_income.x"/>
    <n v="-0.77873420000000004"/>
    <x v="4"/>
  </r>
  <r>
    <n v="72"/>
    <s v="pct_people_in_poverty"/>
    <s v="pct_hh_computer"/>
    <n v="-0.7294794"/>
    <x v="26"/>
  </r>
  <r>
    <n v="145"/>
    <s v="pct_people_in_poverty"/>
    <s v="pct_hh_inc_10,000"/>
    <n v="0.82070580000000004"/>
    <x v="1"/>
  </r>
  <r>
    <n v="163"/>
    <s v="pct_people_in_poverty"/>
    <s v="pct_hh_inc_14,999"/>
    <n v="0.70522370000000001"/>
    <x v="6"/>
  </r>
  <r>
    <n v="200"/>
    <s v="pct_people_in_poverty"/>
    <s v="pct_w/_medicaid"/>
    <n v="0.74309689999999995"/>
    <x v="16"/>
  </r>
  <r>
    <n v="180"/>
    <s v="pct_people_in_poverty"/>
    <s v="per_capita_income"/>
    <n v="-0.71220629999999996"/>
    <x v="11"/>
  </r>
  <r>
    <n v="76"/>
    <s v="pct_some_college"/>
    <s v="pct_hh_computer"/>
    <n v="0.7289523"/>
    <x v="26"/>
  </r>
  <r>
    <n v="286"/>
    <s v="pct_some_college"/>
    <s v="pct_highschool_diploma"/>
    <n v="0.74661390000000005"/>
    <x v="4"/>
  </r>
  <r>
    <n v="276"/>
    <s v="pct_some_college"/>
    <s v="pct_no_exercise"/>
    <n v="-0.72682230000000003"/>
    <x v="15"/>
  </r>
  <r>
    <n v="183"/>
    <s v="pct_some_college"/>
    <s v="per_capita_income"/>
    <n v="0.70041350000000002"/>
    <x v="11"/>
  </r>
  <r>
    <n v="140"/>
    <s v="pct_unemployed.x"/>
    <s v="pct_employed"/>
    <n v="-1"/>
    <x v="28"/>
  </r>
  <r>
    <n v="280"/>
    <s v="pct_voters"/>
    <s v="pct_no_exercise"/>
    <n v="-0.70331529999999998"/>
    <x v="15"/>
  </r>
  <r>
    <n v="27"/>
    <s v="pct_white"/>
    <s v="pct_black"/>
    <n v="-0.81947809999999999"/>
    <x v="4"/>
  </r>
  <r>
    <n v="70"/>
    <s v="per_capita_income"/>
    <s v="pct_hh_computer"/>
    <n v="0.75024190000000002"/>
    <x v="26"/>
  </r>
  <r>
    <n v="156"/>
    <s v="per_capita_income"/>
    <s v="pct_hh_inc_100,000"/>
    <n v="0.88020739999999997"/>
    <x v="5"/>
  </r>
  <r>
    <n v="198"/>
    <s v="population_density"/>
    <s v="pct_public_transportatin"/>
    <n v="0.7393087999999999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x v="0"/>
  </r>
  <r>
    <x v="0"/>
  </r>
  <r>
    <x v="1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6"/>
  </r>
  <r>
    <x v="7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1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5"/>
  </r>
  <r>
    <x v="16"/>
  </r>
  <r>
    <x v="17"/>
  </r>
  <r>
    <x v="18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6"/>
  </r>
  <r>
    <x v="26"/>
  </r>
  <r>
    <x v="26"/>
  </r>
  <r>
    <x v="26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4"/>
  </r>
  <r>
    <x v="34"/>
  </r>
  <r>
    <x v="35"/>
  </r>
  <r>
    <x v="36"/>
  </r>
  <r>
    <x v="37"/>
  </r>
  <r>
    <x v="37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4"/>
  </r>
  <r>
    <x v="44"/>
  </r>
  <r>
    <x v="44"/>
  </r>
  <r>
    <x v="44"/>
  </r>
  <r>
    <x v="45"/>
  </r>
  <r>
    <x v="46"/>
  </r>
  <r>
    <x v="47"/>
  </r>
  <r>
    <x v="47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s v="&quot;pct_hh_other_computer&quot;            "/>
    <x v="0"/>
    <s v="Miranda"/>
  </r>
  <r>
    <s v="&quot;pct_hh_internet&quot;"/>
    <x v="0"/>
    <s v="Miranda"/>
  </r>
  <r>
    <s v="&quot;pct_hh_satellite&quot;"/>
    <x v="0"/>
    <s v="Miranda"/>
  </r>
  <r>
    <s v="&quot;pct_hh_dial_up&quot;"/>
    <x v="0"/>
    <s v="Miranda"/>
  </r>
  <r>
    <s v="&quot;pct_employed_admin&quot;"/>
    <x v="0"/>
    <s v="Miranda"/>
  </r>
  <r>
    <s v="&quot;pct_employed_arts&quot;"/>
    <x v="0"/>
    <s v="Miranda"/>
  </r>
  <r>
    <s v="&quot;pct_employed_construction&quot;"/>
    <x v="0"/>
    <s v="Miranda"/>
  </r>
  <r>
    <s v="&quot;pct_employed_education&quot;"/>
    <x v="0"/>
    <s v="Miranda"/>
  </r>
  <r>
    <s v="&quot;pct_employed_finance&quot;"/>
    <x v="0"/>
    <s v="Miranda"/>
  </r>
  <r>
    <s v="&quot;pct_employed_government&quot;"/>
    <x v="0"/>
    <s v="Miranda"/>
  </r>
  <r>
    <s v="&quot;pct_employed_information&quot;  "/>
    <x v="0"/>
    <s v="Miranda"/>
  </r>
  <r>
    <s v="&quot;pct_employed_manufacturing&quot;"/>
    <x v="0"/>
    <s v="Miranda"/>
  </r>
  <r>
    <s v="&quot;pct_employed_nature&quot;"/>
    <x v="0"/>
    <s v="Miranda"/>
  </r>
  <r>
    <s v="&quot;pct_employed_other&quot;"/>
    <x v="0"/>
    <s v="Miranda"/>
  </r>
  <r>
    <s v="&quot;pct_employed_professional&quot;"/>
    <x v="0"/>
    <s v="Miranda"/>
  </r>
  <r>
    <s v="&quot;pct_employed_nonprofit&quot;"/>
    <x v="0"/>
    <s v="Miranda"/>
  </r>
  <r>
    <s v="&quot;pct_employed_retail&quot;"/>
    <x v="0"/>
    <s v="Miranda"/>
  </r>
  <r>
    <s v="&quot;pct_employed_transportation&quot;"/>
    <x v="0"/>
    <s v="Miranda"/>
  </r>
  <r>
    <s v="&quot;pct_employed_wholesale&quot;"/>
    <x v="0"/>
    <s v="Miranda"/>
  </r>
  <r>
    <s v="&quot;pct_employed&quot;"/>
    <x v="0"/>
    <s v="Miranda"/>
  </r>
  <r>
    <s v="&quot;gini_index&quot;"/>
    <x v="0"/>
    <s v="Miranda"/>
  </r>
  <r>
    <s v="&quot;pct_hh_inc_99,999&quot;"/>
    <x v="0"/>
    <s v="Miranda"/>
  </r>
  <r>
    <s v="&quot;median_hh_income.x&quot;"/>
    <x v="0"/>
    <s v="Miranda"/>
  </r>
  <r>
    <s v="&quot;inequality_ratio&quot;"/>
    <x v="0"/>
    <s v="Miranda"/>
  </r>
  <r>
    <s v="&quot;pct_high_housing_costs&quot;"/>
    <x v="0"/>
    <s v="Miranda"/>
  </r>
  <r>
    <s v="&quot;pct_30_min_plus_commute&quot;"/>
    <x v="0"/>
    <s v="Miranda"/>
  </r>
  <r>
    <s v="&quot;pct_houses_vacant&quot;"/>
    <x v="1"/>
    <s v="Steve"/>
  </r>
  <r>
    <s v="&quot;pct_public_transportatin&quot;"/>
    <x v="1"/>
    <s v="Steve"/>
  </r>
  <r>
    <s v="&quot;pct_w/medicare&quot;"/>
    <x v="2"/>
    <s v="Steve"/>
  </r>
  <r>
    <s v="&quot;clinical_nurse_pt&quot;"/>
    <x v="2"/>
    <s v="Steve"/>
  </r>
  <r>
    <s v="&quot;dentist_pt&quot;"/>
    <x v="2"/>
    <s v="Steve"/>
  </r>
  <r>
    <s v="&quot;anesthetist_nurse_pt&quot;"/>
    <x v="2"/>
    <s v="Steve"/>
  </r>
  <r>
    <s v="&quot;midwife_pt&quot;"/>
    <x v="2"/>
    <s v="Steve"/>
  </r>
  <r>
    <s v="&quot;nurse_practitioner_pt&quot;"/>
    <x v="2"/>
    <s v="Steve"/>
  </r>
  <r>
    <s v="&quot;pa_pt&quot;"/>
    <x v="2"/>
    <s v="Steve"/>
  </r>
  <r>
    <s v="&quot;substance_abuse_facility_pt&quot;"/>
    <x v="2"/>
    <s v="Steve"/>
  </r>
  <r>
    <s v="&quot;mental_health_faciliy_pt&quot;"/>
    <x v="2"/>
    <s v="Steve"/>
  </r>
  <r>
    <s v="&quot;land_area_sqm&quot;"/>
    <x v="1"/>
    <s v="Steve"/>
  </r>
  <r>
    <s v="&quot;population_density&quot;"/>
    <x v="1"/>
    <s v="Steve"/>
  </r>
  <r>
    <s v="&quot;days_over_90_f&quot;"/>
    <x v="1"/>
    <s v="Steve"/>
  </r>
  <r>
    <s v="&quot;median_er_dist&quot;"/>
    <x v="2"/>
    <s v="Steve"/>
  </r>
  <r>
    <s v="&quot;median_surgery_dist&quot;"/>
    <x v="2"/>
    <s v="Steve"/>
  </r>
  <r>
    <s v="&quot;median_trauma_center_dist&quot;"/>
    <x v="2"/>
    <s v="Steve"/>
  </r>
  <r>
    <s v="&quot;median_pediatric_icu_dist&quot;"/>
    <x v="2"/>
    <s v="Steve"/>
  </r>
  <r>
    <s v="&quot;median_obstetrics_dist&quot;"/>
    <x v="2"/>
    <s v="Steve"/>
  </r>
  <r>
    <s v="&quot;median_health_clinic_dist&quot;"/>
    <x v="2"/>
    <s v="Steve"/>
  </r>
  <r>
    <s v="&quot;median_drug_alcohol_care_dist&quot;"/>
    <x v="2"/>
    <s v="Steve"/>
  </r>
  <r>
    <s v="&quot;pct_under_65_no_health_insurance&quot;"/>
    <x v="2"/>
    <s v="Steve"/>
  </r>
  <r>
    <s v="&quot;pct_highschool_diploma&quot;"/>
    <x v="3"/>
    <s v="Steve"/>
  </r>
  <r>
    <s v="&quot;pct_some_college&quot;"/>
    <x v="3"/>
    <s v="Steve"/>
  </r>
  <r>
    <s v="&quot;air_polution_metric&quot;"/>
    <x v="1"/>
    <s v="Steve"/>
  </r>
  <r>
    <s v="&quot;water_0:1_bad_good&quot;"/>
    <x v="1"/>
    <s v="Steve"/>
  </r>
  <r>
    <s v="&quot;pct_diabetes&quot;"/>
    <x v="2"/>
    <s v="Steve"/>
  </r>
  <r>
    <s v="&quot;school_segregation_0:1__low:high&quot;"/>
    <x v="3"/>
    <s v="Steve"/>
  </r>
  <r>
    <s v="&quot;school_funding_gap&quot;"/>
    <x v="3"/>
    <s v="Steve"/>
  </r>
  <r>
    <s v="&quot;average_hh_size&quot;                  "/>
    <x v="4"/>
    <s v="Udumaga"/>
  </r>
  <r>
    <s v="&quot;pct_male&quot;                         "/>
    <x v="4"/>
    <s v="Udumaga"/>
  </r>
  <r>
    <s v="&quot;pct_adult_citizens&quot;               "/>
    <x v="4"/>
    <s v="Udumaga"/>
  </r>
  <r>
    <s v="&quot;pct_no_english_spoken&quot;            "/>
    <x v="4"/>
    <s v="Udumaga"/>
  </r>
  <r>
    <s v="&quot;pct_native_american&quot;              "/>
    <x v="4"/>
    <s v="Udumaga"/>
  </r>
  <r>
    <s v="&quot;pct_asian&quot;                        "/>
    <x v="4"/>
    <s v="Udumaga"/>
  </r>
  <r>
    <s v="&quot;pct_black&quot;                        "/>
    <x v="4"/>
    <s v="Udumaga"/>
  </r>
  <r>
    <s v="&quot;pct_hispanic&quot;                     "/>
    <x v="4"/>
    <s v="Udumaga"/>
  </r>
  <r>
    <s v="&quot;pct_other_race&quot;                   "/>
    <x v="4"/>
    <s v="Udumaga"/>
  </r>
  <r>
    <s v="&quot;pct_white&quot;                        "/>
    <x v="4"/>
    <s v="Udumaga"/>
  </r>
  <r>
    <s v="&quot;pct_single_parent&quot;                "/>
    <x v="4"/>
    <s v="Udumaga"/>
  </r>
  <r>
    <s v="&quot;percent_grandparents_as_guardians&quot;"/>
    <x v="4"/>
    <s v="Udumaga"/>
  </r>
  <r>
    <s v="&quot;pct_adult_smokers&quot;"/>
    <x v="4"/>
    <s v="Udumaga"/>
  </r>
  <r>
    <s v="&quot;pct_obese_adults&quot;"/>
    <x v="4"/>
    <s v="Udumaga"/>
  </r>
  <r>
    <s v="&quot;pct_binge_drinkers&quot;"/>
    <x v="4"/>
    <s v="Udumaga"/>
  </r>
  <r>
    <s v="&quot;social_clubs_per_10k&quot;"/>
    <x v="4"/>
    <s v="Udumaga"/>
  </r>
  <r>
    <s v="&quot;pct_overcrowded_hh&quot;"/>
    <x v="4"/>
    <s v="Udumaga"/>
  </r>
  <r>
    <s v="&quot;pct_no_kitchen_or_plumbinmg&quot;"/>
    <x v="4"/>
    <s v="Udumaga"/>
  </r>
  <r>
    <s v="&quot;pct_income_to_childcare&quot;"/>
    <x v="4"/>
    <s v="Udumaga"/>
  </r>
  <r>
    <s v="&quot;pct_voters&quot;"/>
    <x v="4"/>
    <s v="Udumaga"/>
  </r>
  <r>
    <s v="&quot;pct_home_owner&quot;"/>
    <x v="4"/>
    <s v="Udumaga"/>
  </r>
  <r>
    <s v="&quot;pct_18_65_age&quot;"/>
    <x v="4"/>
    <s v="Udumaga"/>
  </r>
  <r>
    <s v="&quot;pct_rural_population&quot;"/>
    <x v="4"/>
    <s v="Udumaga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weighted_population"/>
    <x v="0"/>
    <x v="0"/>
  </r>
  <r>
    <s v="average_hh_size"/>
    <x v="0"/>
    <x v="0"/>
  </r>
  <r>
    <s v="pct_male"/>
    <x v="0"/>
    <x v="0"/>
  </r>
  <r>
    <s v="pct_native_american"/>
    <x v="0"/>
    <x v="0"/>
  </r>
  <r>
    <s v="pct_asian"/>
    <x v="0"/>
    <x v="0"/>
  </r>
  <r>
    <s v="pct_black"/>
    <x v="0"/>
    <x v="0"/>
  </r>
  <r>
    <s v="pct_hispanic"/>
    <x v="0"/>
    <x v="0"/>
  </r>
  <r>
    <s v="pct_other_race"/>
    <x v="0"/>
    <x v="0"/>
  </r>
  <r>
    <s v="pct_white"/>
    <x v="0"/>
    <x v="0"/>
  </r>
  <r>
    <s v="pct_single_parent"/>
    <x v="0"/>
    <x v="0"/>
  </r>
  <r>
    <s v="percent_grandparents_as_guardians"/>
    <x v="0"/>
    <x v="0"/>
  </r>
  <r>
    <s v="social_clubs_per_10k"/>
    <x v="0"/>
    <x v="0"/>
  </r>
  <r>
    <s v="pct_overcrowded_hh"/>
    <x v="0"/>
    <x v="0"/>
  </r>
  <r>
    <s v="pct_voters"/>
    <x v="0"/>
    <x v="0"/>
  </r>
  <r>
    <s v="pct_home_owner"/>
    <x v="0"/>
    <x v="0"/>
  </r>
  <r>
    <s v="pct_18_65_age"/>
    <x v="0"/>
    <x v="0"/>
  </r>
  <r>
    <s v="pct_rural_population"/>
    <x v="0"/>
    <x v="0"/>
  </r>
  <r>
    <s v="pct_hh_inc_99999"/>
    <x v="1"/>
    <x v="1"/>
  </r>
  <r>
    <s v="pct_employed"/>
    <x v="1"/>
    <x v="1"/>
  </r>
  <r>
    <s v="inequality_ratio"/>
    <x v="1"/>
    <x v="1"/>
  </r>
  <r>
    <s v="pct_high_housing_costs"/>
    <x v="1"/>
    <x v="1"/>
  </r>
  <r>
    <s v="pct_30_min_plus_commute"/>
    <x v="1"/>
    <x v="1"/>
  </r>
  <r>
    <s v="pct_hh_other_computer"/>
    <x v="2"/>
    <x v="1"/>
  </r>
  <r>
    <s v="pct_hh_internet"/>
    <x v="2"/>
    <x v="1"/>
  </r>
  <r>
    <s v="median_hh_income.x"/>
    <x v="2"/>
    <x v="1"/>
  </r>
  <r>
    <s v="pct_highschool_diploma"/>
    <x v="2"/>
    <x v="1"/>
  </r>
  <r>
    <s v="school_funding_gap"/>
    <x v="2"/>
    <x v="1"/>
  </r>
  <r>
    <s v="pct_w_medicare"/>
    <x v="3"/>
    <x v="2"/>
  </r>
  <r>
    <s v="clinical_nurse_pt"/>
    <x v="3"/>
    <x v="2"/>
  </r>
  <r>
    <s v="dentist_pt"/>
    <x v="3"/>
    <x v="2"/>
  </r>
  <r>
    <s v="pa_pt"/>
    <x v="3"/>
    <x v="2"/>
  </r>
  <r>
    <s v="mental_health_faciliy_pt"/>
    <x v="3"/>
    <x v="2"/>
  </r>
  <r>
    <s v="median_er_dist"/>
    <x v="3"/>
    <x v="2"/>
  </r>
  <r>
    <s v="median_trauma_center_dist"/>
    <x v="3"/>
    <x v="2"/>
  </r>
  <r>
    <s v="median_pediatric_icu_dist"/>
    <x v="3"/>
    <x v="2"/>
  </r>
  <r>
    <s v="median_health_clinic_dist"/>
    <x v="3"/>
    <x v="2"/>
  </r>
  <r>
    <s v="median_drug_alcohol_care_dist"/>
    <x v="3"/>
    <x v="2"/>
  </r>
  <r>
    <s v="pct_adult_smokers"/>
    <x v="3"/>
    <x v="2"/>
  </r>
  <r>
    <s v="pct_binge_drinkers"/>
    <x v="3"/>
    <x v="2"/>
  </r>
  <r>
    <s v="pct_under_65_no_health_insurance"/>
    <x v="3"/>
    <x v="2"/>
  </r>
  <r>
    <s v="fips_code"/>
    <x v="4"/>
    <x v="3"/>
  </r>
  <r>
    <s v="state"/>
    <x v="4"/>
    <x v="3"/>
  </r>
  <r>
    <s v="county"/>
    <x v="4"/>
    <x v="3"/>
  </r>
  <r>
    <s v="region"/>
    <x v="4"/>
    <x v="3"/>
  </r>
  <r>
    <s v="population_density"/>
    <x v="5"/>
    <x v="1"/>
  </r>
  <r>
    <s v="days_over_90_f"/>
    <x v="5"/>
    <x v="1"/>
  </r>
  <r>
    <s v="air_polution_metric"/>
    <x v="5"/>
    <x v="1"/>
  </r>
  <r>
    <s v="water_quality"/>
    <x v="5"/>
    <x v="1"/>
  </r>
  <r>
    <s v="response"/>
    <x v="6"/>
    <x v="3"/>
  </r>
  <r>
    <s v="pct_poor_to_fair_health"/>
    <x v="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0DE5F-D311-4F31-87FA-6CE403190AE8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9" firstHeaderRow="1" firstDataRow="1" firstDataCol="1"/>
  <pivotFields count="3">
    <pivotField dataField="1" showAll="0"/>
    <pivotField axis="axisRow" showAll="0">
      <items count="6">
        <item x="4"/>
        <item x="0"/>
        <item x="3"/>
        <item x="2"/>
        <item x="1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redictor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BEFFD-790E-4E3F-A8AB-13F04820DE4C}" name="PivotTable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O56" firstHeaderRow="1" firstDataRow="1" firstDataCol="1"/>
  <pivotFields count="1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7AD60-05CC-44FA-8B05-3561A3EF46C7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:M33" firstHeaderRow="1" firstDataRow="1" firstDataCol="1"/>
  <pivotFields count="5">
    <pivotField showAll="0"/>
    <pivotField showAll="0"/>
    <pivotField showAll="0"/>
    <pivotField showAll="0"/>
    <pivotField axis="axisRow" showAll="0">
      <items count="30">
        <item x="0"/>
        <item x="12"/>
        <item x="14"/>
        <item x="20"/>
        <item x="22"/>
        <item x="25"/>
        <item x="1"/>
        <item x="5"/>
        <item x="6"/>
        <item x="7"/>
        <item x="8"/>
        <item x="23"/>
        <item x="9"/>
        <item x="24"/>
        <item x="10"/>
        <item x="15"/>
        <item x="13"/>
        <item x="16"/>
        <item x="28"/>
        <item x="11"/>
        <item x="27"/>
        <item x="4"/>
        <item x="19"/>
        <item x="21"/>
        <item x="26"/>
        <item x="2"/>
        <item x="3"/>
        <item x="17"/>
        <item x="18"/>
        <item t="default"/>
      </items>
    </pivotField>
  </pivotFields>
  <rowFields count="1">
    <field x="4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EC5B1-2248-4886-BA26-4E64A28C394E}" name="PivotTable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G5" firstHeaderRow="1" firstDataRow="1" firstDataCol="1"/>
  <pivotFields count="3">
    <pivotField dataField="1" showAll="0"/>
    <pivotField showAll="0" sortType="descending">
      <items count="8">
        <item x="0"/>
        <item x="1"/>
        <item x="2"/>
        <item x="3"/>
        <item h="1" x="4"/>
        <item x="5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">
        <item x="1"/>
        <item x="2"/>
        <item x="0"/>
        <item h="1"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variabl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49439B-6410-441C-9D0E-B953BDE6CCF1}" name="Table2" displayName="Table2" ref="A1:B101" totalsRowShown="0">
  <autoFilter ref="A1:B101" xr:uid="{1EF57731-39AB-47D5-949D-E9C303889BD6}"/>
  <sortState xmlns:xlrd2="http://schemas.microsoft.com/office/spreadsheetml/2017/richdata2" ref="A2:B101">
    <sortCondition ref="A1:A101"/>
  </sortState>
  <tableColumns count="2">
    <tableColumn id="1" xr3:uid="{E057B304-5B5A-4163-9BF5-ABAAF9CCDAD6}" name="names(sdoh_data)"/>
    <tableColumn id="2" xr3:uid="{13129C16-194B-4FBB-9CFB-DCF80D7463D4}" name="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E0A9DE-B911-4B73-8406-6D41B71A57E9}" name="Table3" displayName="Table3" ref="A1:C58" totalsRowShown="0">
  <autoFilter ref="A1:C58" xr:uid="{7F77B838-B54F-4CB2-9023-7DDCB235A365}"/>
  <sortState xmlns:xlrd2="http://schemas.microsoft.com/office/spreadsheetml/2017/richdata2" ref="A2:C58">
    <sortCondition ref="A1:A58"/>
  </sortState>
  <tableColumns count="3">
    <tableColumn id="1" xr3:uid="{A12A2C81-80A7-4E97-8A93-B134D8041291}" name="names(chr_data)"/>
    <tableColumn id="2" xr3:uid="{C2885A0F-8569-409E-AC78-44AB45A50BCB}" name="category"/>
    <tableColumn id="3" xr3:uid="{489CD85D-26D5-4BBE-8CF6-B913DEE64544}" name="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AD40EF0-BD3B-4CA2-961E-4A1171B0ED9B}" name="Table13" displayName="Table13" ref="A1:C79" totalsRowShown="0">
  <autoFilter ref="A1:C79" xr:uid="{7AD40EF0-BD3B-4CA2-961E-4A1171B0ED9B}"/>
  <sortState xmlns:xlrd2="http://schemas.microsoft.com/office/spreadsheetml/2017/richdata2" ref="A2:C79">
    <sortCondition ref="C1:C79"/>
  </sortState>
  <tableColumns count="3">
    <tableColumn id="1" xr3:uid="{280068A4-BAC5-4EE9-9740-F8B9F88CC64A}" name="predictors"/>
    <tableColumn id="2" xr3:uid="{186EF2AA-6FCE-4825-8EDD-D6EB7E02ACD2}" name="category"/>
    <tableColumn id="3" xr3:uid="{5818D437-0926-491A-9607-3414B225F91F}" name="Analysi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D8B8FDE-2F5F-425E-B102-F770649FACE9}" name="Table11" displayName="Table11" ref="A1:F89" totalsRowShown="0">
  <autoFilter ref="A1:F89" xr:uid="{CD8B8FDE-2F5F-425E-B102-F770649FACE9}"/>
  <sortState xmlns:xlrd2="http://schemas.microsoft.com/office/spreadsheetml/2017/richdata2" ref="A2:E89">
    <sortCondition descending="1" ref="B1:B89"/>
  </sortState>
  <tableColumns count="6">
    <tableColumn id="1" xr3:uid="{83902710-08F1-4984-BCBF-3CC449FB023F}" name="var"/>
    <tableColumn id="2" xr3:uid="{800943DD-C995-49D3-9D64-55EAC45A4B8A}" name="freqRatio"/>
    <tableColumn id="3" xr3:uid="{5E277779-C44B-4BD3-B5C7-DE248FD8CCF7}" name="percentUnique"/>
    <tableColumn id="4" xr3:uid="{BD2C5020-631E-40BA-97C2-B592681CDC90}" name="zeroVar"/>
    <tableColumn id="5" xr3:uid="{FAB8F094-3953-4D83-9815-396513AA4799}" name="nzv"/>
    <tableColumn id="6" xr3:uid="{B15A9410-4727-469D-9D6C-7280F4E57EF0}" name="remov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176E22-0607-4224-9CBE-5297C87CDB95}" name="Table7" displayName="Table7" ref="B1:F119" totalsRowShown="0">
  <autoFilter ref="B1:F119" xr:uid="{CC176E22-0607-4224-9CBE-5297C87CDB95}"/>
  <tableColumns count="5">
    <tableColumn id="1" xr3:uid="{3D6568D6-4114-4FC0-BAA6-838C23D18555}" name="Column1"/>
    <tableColumn id="2" xr3:uid="{45AA1C5C-2270-4DD1-8AB9-AC9A7ECE8DD7}" name="var1"/>
    <tableColumn id="3" xr3:uid="{F593CC8D-130C-4290-8C89-740EF2E68C6E}" name="var2"/>
    <tableColumn id="4" xr3:uid="{C649FE2C-6E26-4728-B54A-EE4EA4190202}" name="correlation"/>
    <tableColumn id="5" xr3:uid="{F3AD5858-057A-4563-A634-30846480D5E4}" name="remov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F834C3-E98D-4CB1-B037-BE02E25DE166}" name="Table8" displayName="Table8" ref="J1:J237" totalsRowShown="0" dataDxfId="3" tableBorderDxfId="2">
  <autoFilter ref="J1:J237" xr:uid="{20F834C3-E98D-4CB1-B037-BE02E25DE166}"/>
  <sortState xmlns:xlrd2="http://schemas.microsoft.com/office/spreadsheetml/2017/richdata2" ref="J2:J237">
    <sortCondition ref="J1:J237"/>
  </sortState>
  <tableColumns count="1">
    <tableColumn id="1" xr3:uid="{93F5061D-64F5-4B73-B7DA-A5AD4E441F97}" name="all" dataDxfId="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7B5815-9943-4926-B8A8-19936139AF43}" name="Table4" displayName="Table4" ref="A1:B86" totalsRowShown="0">
  <autoFilter ref="A1:B86" xr:uid="{5C7B5815-9943-4926-B8A8-19936139AF43}">
    <filterColumn colId="1">
      <filters>
        <filter val="remove"/>
      </filters>
    </filterColumn>
  </autoFilter>
  <sortState xmlns:xlrd2="http://schemas.microsoft.com/office/spreadsheetml/2017/richdata2" ref="A2:B86">
    <sortCondition ref="B1:B86"/>
  </sortState>
  <tableColumns count="2">
    <tableColumn id="1" xr3:uid="{CE5EA33E-BDAD-45AB-AD70-4D235BCE2FFB}" name="variables"/>
    <tableColumn id="2" xr3:uid="{1E81139F-B9E3-4315-9264-179180D306C0}" name="Column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47F2ED-0996-41B9-9D44-320E799936D7}" name="Table46" displayName="Table46" ref="A1:C51" totalsRowShown="0">
  <autoFilter ref="A1:C51" xr:uid="{FC47F2ED-0996-41B9-9D44-320E799936D7}">
    <filterColumn colId="2">
      <customFilters>
        <customFilter operator="notEqual" val=" "/>
      </customFilters>
    </filterColumn>
  </autoFilter>
  <sortState xmlns:xlrd2="http://schemas.microsoft.com/office/spreadsheetml/2017/richdata2" ref="A2:C51">
    <sortCondition ref="C1:C51"/>
  </sortState>
  <tableColumns count="3">
    <tableColumn id="1" xr3:uid="{38C2C8EC-F4AF-409E-AF0B-137213B1FDD1}" name="variables"/>
    <tableColumn id="2" xr3:uid="{E42C5754-B1AF-4358-AD7E-D4AB61E8DF70}" name="category"/>
    <tableColumn id="3" xr3:uid="{0D365696-3366-41DF-BA68-7557AB616490}" name="responsibl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9B8962-DED9-485C-B27E-AE596AF53195}" name="Table5" displayName="Table5" ref="A1:J9" totalsRowShown="0">
  <autoFilter ref="A1:J9" xr:uid="{3E9B8962-DED9-485C-B27E-AE596AF53195}"/>
  <tableColumns count="10">
    <tableColumn id="1" xr3:uid="{8105B4AA-130B-4B3E-8B56-DBE8BEA3B9FF}" name="(Intercept)"/>
    <tableColumn id="2" xr3:uid="{4F09E129-D087-46A0-85B2-A17A5EE304B7}" name="pct_binge_drinkers"/>
    <tableColumn id="3" xr3:uid="{9386069C-3DB6-4F1D-8D82-40DFBF1FC78D}" name="median_hh_income.x"/>
    <tableColumn id="4" xr3:uid="{5382A5AA-E994-4F79-8315-5D8E8BC8EBCE}" name="pct_some_college"/>
    <tableColumn id="5" xr3:uid="{01D6DB92-2148-4C73-B81A-473BB183FB01}" name="air_polution_metric"/>
    <tableColumn id="6" xr3:uid="{8592A2F5-14D2-4024-ADC8-721CF8C6DE89}" name="pct_hispanic"/>
    <tableColumn id="7" xr3:uid="{07E416C8-6CC2-42E0-BF73-8D8026BAFBB5}" name="pct_adult_smokers"/>
    <tableColumn id="8" xr3:uid="{7C0E3BC1-E2B0-4007-AF86-85A1D8E3590B}" name="pct_hh_internet"/>
    <tableColumn id="9" xr3:uid="{A75F02C0-BF81-4FD8-BA33-EABD0FF8526A}" name="`pct_hh_inc_99,999`"/>
    <tableColumn id="10" xr3:uid="{5CEEC632-6527-42D0-A349-CBFE5BA62B25}" name="pct_highschool_diplo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7167E-5F52-48DD-A513-212CF7A2A253}">
  <dimension ref="A1:C113"/>
  <sheetViews>
    <sheetView topLeftCell="A47" zoomScaleNormal="100" workbookViewId="0">
      <selection activeCell="A2" sqref="A2:B101"/>
    </sheetView>
  </sheetViews>
  <sheetFormatPr defaultRowHeight="15" x14ac:dyDescent="0.25"/>
  <cols>
    <col min="1" max="1" width="38.28515625" bestFit="1" customWidth="1"/>
    <col min="2" max="3" width="38.28515625" customWidth="1"/>
    <col min="4" max="4" width="39.140625" bestFit="1" customWidth="1"/>
    <col min="5" max="5" width="23.140625" customWidth="1"/>
  </cols>
  <sheetData>
    <row r="1" spans="1:3" x14ac:dyDescent="0.25">
      <c r="A1" t="s">
        <v>328</v>
      </c>
      <c r="B1" t="s">
        <v>1</v>
      </c>
      <c r="C1" t="s">
        <v>66</v>
      </c>
    </row>
    <row r="2" spans="1:3" x14ac:dyDescent="0.25">
      <c r="A2" t="s">
        <v>217</v>
      </c>
      <c r="B2" t="s">
        <v>3</v>
      </c>
      <c r="C2" t="s">
        <v>63</v>
      </c>
    </row>
    <row r="3" spans="1:3" x14ac:dyDescent="0.25">
      <c r="A3" t="s">
        <v>218</v>
      </c>
      <c r="B3" t="s">
        <v>3</v>
      </c>
      <c r="C3" t="s">
        <v>62</v>
      </c>
    </row>
    <row r="4" spans="1:3" x14ac:dyDescent="0.25">
      <c r="A4" t="s">
        <v>219</v>
      </c>
      <c r="B4" t="s">
        <v>3</v>
      </c>
      <c r="C4" t="s">
        <v>61</v>
      </c>
    </row>
    <row r="5" spans="1:3" x14ac:dyDescent="0.25">
      <c r="A5" t="s">
        <v>220</v>
      </c>
      <c r="B5" t="s">
        <v>60</v>
      </c>
      <c r="C5" s="6" t="s">
        <v>60</v>
      </c>
    </row>
    <row r="6" spans="1:3" x14ac:dyDescent="0.25">
      <c r="A6" t="s">
        <v>221</v>
      </c>
      <c r="B6" t="s">
        <v>60</v>
      </c>
      <c r="C6" t="s">
        <v>327</v>
      </c>
    </row>
    <row r="7" spans="1:3" x14ac:dyDescent="0.25">
      <c r="A7" t="s">
        <v>222</v>
      </c>
      <c r="B7" t="s">
        <v>60</v>
      </c>
    </row>
    <row r="8" spans="1:3" x14ac:dyDescent="0.25">
      <c r="A8" t="s">
        <v>223</v>
      </c>
      <c r="B8" t="s">
        <v>60</v>
      </c>
    </row>
    <row r="9" spans="1:3" x14ac:dyDescent="0.25">
      <c r="A9" t="s">
        <v>224</v>
      </c>
      <c r="B9" t="s">
        <v>60</v>
      </c>
    </row>
    <row r="10" spans="1:3" x14ac:dyDescent="0.25">
      <c r="A10" t="s">
        <v>225</v>
      </c>
      <c r="B10" t="s">
        <v>60</v>
      </c>
    </row>
    <row r="11" spans="1:3" x14ac:dyDescent="0.25">
      <c r="A11" t="s">
        <v>226</v>
      </c>
      <c r="B11" t="s">
        <v>60</v>
      </c>
    </row>
    <row r="12" spans="1:3" x14ac:dyDescent="0.25">
      <c r="A12" t="s">
        <v>227</v>
      </c>
      <c r="B12" t="s">
        <v>60</v>
      </c>
    </row>
    <row r="13" spans="1:3" x14ac:dyDescent="0.25">
      <c r="A13" t="s">
        <v>228</v>
      </c>
      <c r="B13" t="s">
        <v>60</v>
      </c>
    </row>
    <row r="14" spans="1:3" x14ac:dyDescent="0.25">
      <c r="A14" t="s">
        <v>229</v>
      </c>
      <c r="B14" t="s">
        <v>60</v>
      </c>
    </row>
    <row r="15" spans="1:3" x14ac:dyDescent="0.25">
      <c r="A15" t="s">
        <v>230</v>
      </c>
      <c r="B15" t="s">
        <v>60</v>
      </c>
    </row>
    <row r="16" spans="1:3" x14ac:dyDescent="0.25">
      <c r="A16" t="s">
        <v>231</v>
      </c>
      <c r="B16" t="s">
        <v>60</v>
      </c>
    </row>
    <row r="17" spans="1:2" x14ac:dyDescent="0.25">
      <c r="A17" t="s">
        <v>232</v>
      </c>
      <c r="B17" t="s">
        <v>60</v>
      </c>
    </row>
    <row r="18" spans="1:2" x14ac:dyDescent="0.25">
      <c r="A18" t="s">
        <v>233</v>
      </c>
      <c r="B18" t="s">
        <v>60</v>
      </c>
    </row>
    <row r="19" spans="1:2" x14ac:dyDescent="0.25">
      <c r="A19" t="s">
        <v>234</v>
      </c>
      <c r="B19" t="s">
        <v>60</v>
      </c>
    </row>
    <row r="20" spans="1:2" x14ac:dyDescent="0.25">
      <c r="A20" t="s">
        <v>235</v>
      </c>
      <c r="B20" t="s">
        <v>62</v>
      </c>
    </row>
    <row r="21" spans="1:2" x14ac:dyDescent="0.25">
      <c r="A21" t="s">
        <v>236</v>
      </c>
      <c r="B21" t="s">
        <v>62</v>
      </c>
    </row>
    <row r="22" spans="1:2" x14ac:dyDescent="0.25">
      <c r="A22" t="s">
        <v>237</v>
      </c>
      <c r="B22" t="s">
        <v>62</v>
      </c>
    </row>
    <row r="23" spans="1:2" x14ac:dyDescent="0.25">
      <c r="A23" t="s">
        <v>238</v>
      </c>
      <c r="B23" t="s">
        <v>62</v>
      </c>
    </row>
    <row r="24" spans="1:2" x14ac:dyDescent="0.25">
      <c r="A24" t="s">
        <v>239</v>
      </c>
      <c r="B24" t="s">
        <v>62</v>
      </c>
    </row>
    <row r="25" spans="1:2" x14ac:dyDescent="0.25">
      <c r="A25" t="s">
        <v>240</v>
      </c>
      <c r="B25" t="s">
        <v>62</v>
      </c>
    </row>
    <row r="26" spans="1:2" x14ac:dyDescent="0.25">
      <c r="A26" t="s">
        <v>241</v>
      </c>
      <c r="B26" t="s">
        <v>62</v>
      </c>
    </row>
    <row r="27" spans="1:2" x14ac:dyDescent="0.25">
      <c r="A27" t="s">
        <v>242</v>
      </c>
      <c r="B27" t="s">
        <v>62</v>
      </c>
    </row>
    <row r="28" spans="1:2" x14ac:dyDescent="0.25">
      <c r="A28" t="s">
        <v>243</v>
      </c>
      <c r="B28" t="s">
        <v>62</v>
      </c>
    </row>
    <row r="29" spans="1:2" x14ac:dyDescent="0.25">
      <c r="A29" t="s">
        <v>244</v>
      </c>
      <c r="B29" t="s">
        <v>62</v>
      </c>
    </row>
    <row r="30" spans="1:2" x14ac:dyDescent="0.25">
      <c r="A30" t="s">
        <v>245</v>
      </c>
      <c r="B30" t="s">
        <v>62</v>
      </c>
    </row>
    <row r="31" spans="1:2" x14ac:dyDescent="0.25">
      <c r="A31" t="s">
        <v>246</v>
      </c>
      <c r="B31" t="s">
        <v>63</v>
      </c>
    </row>
    <row r="32" spans="1:2" x14ac:dyDescent="0.25">
      <c r="A32" t="s">
        <v>247</v>
      </c>
      <c r="B32" t="s">
        <v>63</v>
      </c>
    </row>
    <row r="33" spans="1:2" x14ac:dyDescent="0.25">
      <c r="A33" t="s">
        <v>248</v>
      </c>
      <c r="B33" t="s">
        <v>63</v>
      </c>
    </row>
    <row r="34" spans="1:2" x14ac:dyDescent="0.25">
      <c r="A34" t="s">
        <v>249</v>
      </c>
      <c r="B34" t="s">
        <v>63</v>
      </c>
    </row>
    <row r="35" spans="1:2" x14ac:dyDescent="0.25">
      <c r="A35" t="s">
        <v>250</v>
      </c>
      <c r="B35" t="s">
        <v>63</v>
      </c>
    </row>
    <row r="36" spans="1:2" x14ac:dyDescent="0.25">
      <c r="A36" t="s">
        <v>251</v>
      </c>
      <c r="B36" t="s">
        <v>63</v>
      </c>
    </row>
    <row r="37" spans="1:2" x14ac:dyDescent="0.25">
      <c r="A37" t="s">
        <v>252</v>
      </c>
      <c r="B37" t="s">
        <v>63</v>
      </c>
    </row>
    <row r="38" spans="1:2" x14ac:dyDescent="0.25">
      <c r="A38" t="s">
        <v>253</v>
      </c>
      <c r="B38" t="s">
        <v>63</v>
      </c>
    </row>
    <row r="39" spans="1:2" x14ac:dyDescent="0.25">
      <c r="A39" t="s">
        <v>254</v>
      </c>
      <c r="B39" t="s">
        <v>63</v>
      </c>
    </row>
    <row r="40" spans="1:2" x14ac:dyDescent="0.25">
      <c r="A40" t="s">
        <v>255</v>
      </c>
      <c r="B40" t="s">
        <v>63</v>
      </c>
    </row>
    <row r="41" spans="1:2" x14ac:dyDescent="0.25">
      <c r="A41" t="s">
        <v>256</v>
      </c>
      <c r="B41" t="s">
        <v>63</v>
      </c>
    </row>
    <row r="42" spans="1:2" x14ac:dyDescent="0.25">
      <c r="A42" t="s">
        <v>257</v>
      </c>
      <c r="B42" t="s">
        <v>63</v>
      </c>
    </row>
    <row r="43" spans="1:2" x14ac:dyDescent="0.25">
      <c r="A43" t="s">
        <v>258</v>
      </c>
      <c r="B43" t="s">
        <v>63</v>
      </c>
    </row>
    <row r="44" spans="1:2" x14ac:dyDescent="0.25">
      <c r="A44" t="s">
        <v>259</v>
      </c>
      <c r="B44" t="s">
        <v>63</v>
      </c>
    </row>
    <row r="45" spans="1:2" x14ac:dyDescent="0.25">
      <c r="A45" t="s">
        <v>260</v>
      </c>
      <c r="B45" t="s">
        <v>63</v>
      </c>
    </row>
    <row r="46" spans="1:2" x14ac:dyDescent="0.25">
      <c r="A46" t="s">
        <v>261</v>
      </c>
      <c r="B46" t="s">
        <v>63</v>
      </c>
    </row>
    <row r="47" spans="1:2" x14ac:dyDescent="0.25">
      <c r="A47" t="s">
        <v>326</v>
      </c>
      <c r="B47" t="s">
        <v>63</v>
      </c>
    </row>
    <row r="48" spans="1:2" x14ac:dyDescent="0.25">
      <c r="A48" t="s">
        <v>262</v>
      </c>
      <c r="B48" t="s">
        <v>63</v>
      </c>
    </row>
    <row r="49" spans="1:2" x14ac:dyDescent="0.25">
      <c r="A49" t="s">
        <v>263</v>
      </c>
      <c r="B49" t="s">
        <v>63</v>
      </c>
    </row>
    <row r="50" spans="1:2" x14ac:dyDescent="0.25">
      <c r="A50" t="s">
        <v>264</v>
      </c>
      <c r="B50" t="s">
        <v>63</v>
      </c>
    </row>
    <row r="51" spans="1:2" x14ac:dyDescent="0.25">
      <c r="A51" t="s">
        <v>265</v>
      </c>
      <c r="B51" t="s">
        <v>63</v>
      </c>
    </row>
    <row r="52" spans="1:2" x14ac:dyDescent="0.25">
      <c r="A52" t="s">
        <v>266</v>
      </c>
      <c r="B52" t="s">
        <v>63</v>
      </c>
    </row>
    <row r="53" spans="1:2" x14ac:dyDescent="0.25">
      <c r="A53" t="s">
        <v>267</v>
      </c>
      <c r="B53" t="s">
        <v>63</v>
      </c>
    </row>
    <row r="54" spans="1:2" x14ac:dyDescent="0.25">
      <c r="A54" t="s">
        <v>268</v>
      </c>
      <c r="B54" t="s">
        <v>63</v>
      </c>
    </row>
    <row r="55" spans="1:2" x14ac:dyDescent="0.25">
      <c r="A55" t="s">
        <v>269</v>
      </c>
      <c r="B55" t="s">
        <v>63</v>
      </c>
    </row>
    <row r="56" spans="1:2" x14ac:dyDescent="0.25">
      <c r="A56" t="s">
        <v>270</v>
      </c>
      <c r="B56" t="s">
        <v>63</v>
      </c>
    </row>
    <row r="57" spans="1:2" x14ac:dyDescent="0.25">
      <c r="A57" t="s">
        <v>271</v>
      </c>
      <c r="B57" t="s">
        <v>63</v>
      </c>
    </row>
    <row r="58" spans="1:2" x14ac:dyDescent="0.25">
      <c r="A58" t="s">
        <v>272</v>
      </c>
      <c r="B58" t="s">
        <v>64</v>
      </c>
    </row>
    <row r="59" spans="1:2" x14ac:dyDescent="0.25">
      <c r="A59" t="s">
        <v>273</v>
      </c>
      <c r="B59" t="s">
        <v>63</v>
      </c>
    </row>
    <row r="60" spans="1:2" x14ac:dyDescent="0.25">
      <c r="A60" t="s">
        <v>274</v>
      </c>
      <c r="B60" t="s">
        <v>63</v>
      </c>
    </row>
    <row r="61" spans="1:2" x14ac:dyDescent="0.25">
      <c r="A61" t="s">
        <v>275</v>
      </c>
      <c r="B61" t="s">
        <v>63</v>
      </c>
    </row>
    <row r="62" spans="1:2" x14ac:dyDescent="0.25">
      <c r="A62" t="s">
        <v>276</v>
      </c>
      <c r="B62" t="s">
        <v>63</v>
      </c>
    </row>
    <row r="63" spans="1:2" x14ac:dyDescent="0.25">
      <c r="A63" t="s">
        <v>277</v>
      </c>
      <c r="B63" t="s">
        <v>63</v>
      </c>
    </row>
    <row r="64" spans="1:2" x14ac:dyDescent="0.25">
      <c r="A64" t="s">
        <v>278</v>
      </c>
      <c r="B64" t="s">
        <v>61</v>
      </c>
    </row>
    <row r="65" spans="1:3" x14ac:dyDescent="0.25">
      <c r="A65" t="s">
        <v>279</v>
      </c>
      <c r="B65" t="s">
        <v>61</v>
      </c>
    </row>
    <row r="66" spans="1:3" x14ac:dyDescent="0.25">
      <c r="A66" t="s">
        <v>280</v>
      </c>
      <c r="B66" t="s">
        <v>61</v>
      </c>
    </row>
    <row r="67" spans="1:3" x14ac:dyDescent="0.25">
      <c r="A67" t="s">
        <v>281</v>
      </c>
      <c r="B67" t="s">
        <v>61</v>
      </c>
    </row>
    <row r="68" spans="1:3" x14ac:dyDescent="0.25">
      <c r="A68" t="s">
        <v>282</v>
      </c>
      <c r="B68" t="s">
        <v>61</v>
      </c>
    </row>
    <row r="69" spans="1:3" x14ac:dyDescent="0.25">
      <c r="A69" t="s">
        <v>283</v>
      </c>
      <c r="B69" t="s">
        <v>61</v>
      </c>
    </row>
    <row r="70" spans="1:3" x14ac:dyDescent="0.25">
      <c r="A70" t="s">
        <v>284</v>
      </c>
      <c r="B70" t="s">
        <v>61</v>
      </c>
    </row>
    <row r="71" spans="1:3" x14ac:dyDescent="0.25">
      <c r="A71" t="s">
        <v>285</v>
      </c>
      <c r="B71" t="s">
        <v>61</v>
      </c>
    </row>
    <row r="72" spans="1:3" x14ac:dyDescent="0.25">
      <c r="A72" t="s">
        <v>286</v>
      </c>
      <c r="B72" t="s">
        <v>61</v>
      </c>
    </row>
    <row r="73" spans="1:3" x14ac:dyDescent="0.25">
      <c r="A73" t="s">
        <v>287</v>
      </c>
      <c r="B73" t="s">
        <v>61</v>
      </c>
    </row>
    <row r="74" spans="1:3" x14ac:dyDescent="0.25">
      <c r="A74" t="s">
        <v>288</v>
      </c>
      <c r="B74" t="s">
        <v>61</v>
      </c>
    </row>
    <row r="75" spans="1:3" x14ac:dyDescent="0.25">
      <c r="A75" t="s">
        <v>289</v>
      </c>
      <c r="B75" t="s">
        <v>61</v>
      </c>
    </row>
    <row r="76" spans="1:3" x14ac:dyDescent="0.25">
      <c r="A76" t="s">
        <v>290</v>
      </c>
      <c r="B76" t="s">
        <v>64</v>
      </c>
    </row>
    <row r="77" spans="1:3" x14ac:dyDescent="0.25">
      <c r="A77" t="s">
        <v>291</v>
      </c>
      <c r="B77" t="s">
        <v>64</v>
      </c>
    </row>
    <row r="78" spans="1:3" x14ac:dyDescent="0.25">
      <c r="A78" t="s">
        <v>292</v>
      </c>
      <c r="B78" t="s">
        <v>64</v>
      </c>
    </row>
    <row r="79" spans="1:3" x14ac:dyDescent="0.25">
      <c r="A79" t="s">
        <v>293</v>
      </c>
      <c r="B79" t="s">
        <v>64</v>
      </c>
    </row>
    <row r="80" spans="1:3" x14ac:dyDescent="0.25">
      <c r="A80" t="s">
        <v>294</v>
      </c>
      <c r="B80" t="s">
        <v>64</v>
      </c>
      <c r="C80" t="s">
        <v>325</v>
      </c>
    </row>
    <row r="81" spans="1:3" x14ac:dyDescent="0.25">
      <c r="A81" t="s">
        <v>295</v>
      </c>
      <c r="B81" t="s">
        <v>64</v>
      </c>
      <c r="C81" t="s">
        <v>325</v>
      </c>
    </row>
    <row r="82" spans="1:3" x14ac:dyDescent="0.25">
      <c r="A82" t="s">
        <v>296</v>
      </c>
      <c r="B82" t="s">
        <v>64</v>
      </c>
      <c r="C82" t="s">
        <v>325</v>
      </c>
    </row>
    <row r="83" spans="1:3" x14ac:dyDescent="0.25">
      <c r="A83" t="s">
        <v>297</v>
      </c>
      <c r="B83" t="s">
        <v>64</v>
      </c>
      <c r="C83" t="s">
        <v>325</v>
      </c>
    </row>
    <row r="84" spans="1:3" x14ac:dyDescent="0.25">
      <c r="A84" t="s">
        <v>324</v>
      </c>
      <c r="B84" t="s">
        <v>64</v>
      </c>
      <c r="C84" t="s">
        <v>325</v>
      </c>
    </row>
    <row r="85" spans="1:3" x14ac:dyDescent="0.25">
      <c r="A85" t="s">
        <v>298</v>
      </c>
      <c r="B85" t="s">
        <v>64</v>
      </c>
    </row>
    <row r="86" spans="1:3" x14ac:dyDescent="0.25">
      <c r="A86" t="s">
        <v>299</v>
      </c>
      <c r="B86" t="s">
        <v>61</v>
      </c>
    </row>
    <row r="87" spans="1:3" x14ac:dyDescent="0.25">
      <c r="A87" t="s">
        <v>300</v>
      </c>
      <c r="B87" t="s">
        <v>61</v>
      </c>
    </row>
    <row r="88" spans="1:3" x14ac:dyDescent="0.25">
      <c r="A88" t="s">
        <v>301</v>
      </c>
      <c r="B88" t="s">
        <v>61</v>
      </c>
    </row>
    <row r="89" spans="1:3" x14ac:dyDescent="0.25">
      <c r="A89" t="s">
        <v>302</v>
      </c>
      <c r="B89" t="s">
        <v>61</v>
      </c>
    </row>
    <row r="90" spans="1:3" x14ac:dyDescent="0.25">
      <c r="A90" t="s">
        <v>303</v>
      </c>
      <c r="B90" t="s">
        <v>61</v>
      </c>
    </row>
    <row r="91" spans="1:3" x14ac:dyDescent="0.25">
      <c r="A91" t="s">
        <v>304</v>
      </c>
      <c r="B91" t="s">
        <v>61</v>
      </c>
    </row>
    <row r="92" spans="1:3" x14ac:dyDescent="0.25">
      <c r="A92" t="s">
        <v>305</v>
      </c>
      <c r="B92" t="s">
        <v>61</v>
      </c>
    </row>
    <row r="93" spans="1:3" x14ac:dyDescent="0.25">
      <c r="A93" t="s">
        <v>306</v>
      </c>
      <c r="B93" t="s">
        <v>61</v>
      </c>
    </row>
    <row r="94" spans="1:3" x14ac:dyDescent="0.25">
      <c r="A94" t="s">
        <v>307</v>
      </c>
      <c r="B94" t="s">
        <v>61</v>
      </c>
    </row>
    <row r="95" spans="1:3" x14ac:dyDescent="0.25">
      <c r="A95" t="s">
        <v>308</v>
      </c>
      <c r="B95" t="s">
        <v>61</v>
      </c>
    </row>
    <row r="96" spans="1:3" x14ac:dyDescent="0.25">
      <c r="A96" t="s">
        <v>309</v>
      </c>
      <c r="B96" t="s">
        <v>61</v>
      </c>
    </row>
    <row r="97" spans="1:2" x14ac:dyDescent="0.25">
      <c r="A97" t="s">
        <v>310</v>
      </c>
      <c r="B97" t="s">
        <v>61</v>
      </c>
    </row>
    <row r="98" spans="1:2" x14ac:dyDescent="0.25">
      <c r="A98" t="s">
        <v>311</v>
      </c>
      <c r="B98" t="s">
        <v>61</v>
      </c>
    </row>
    <row r="99" spans="1:2" x14ac:dyDescent="0.25">
      <c r="A99" t="s">
        <v>312</v>
      </c>
      <c r="B99" t="s">
        <v>61</v>
      </c>
    </row>
    <row r="100" spans="1:2" x14ac:dyDescent="0.25">
      <c r="A100" t="s">
        <v>314</v>
      </c>
      <c r="B100" t="s">
        <v>3</v>
      </c>
    </row>
    <row r="101" spans="1:2" x14ac:dyDescent="0.25">
      <c r="A101" t="s">
        <v>313</v>
      </c>
      <c r="B101" t="s">
        <v>61</v>
      </c>
    </row>
    <row r="109" spans="1:2" x14ac:dyDescent="0.25">
      <c r="A109" t="s">
        <v>323</v>
      </c>
    </row>
    <row r="110" spans="1:2" x14ac:dyDescent="0.25">
      <c r="A110" t="s">
        <v>322</v>
      </c>
    </row>
    <row r="111" spans="1:2" x14ac:dyDescent="0.25">
      <c r="A111" t="s">
        <v>321</v>
      </c>
    </row>
    <row r="112" spans="1:2" x14ac:dyDescent="0.25">
      <c r="A112" t="s">
        <v>320</v>
      </c>
    </row>
    <row r="113" spans="1:1" x14ac:dyDescent="0.25">
      <c r="A113" t="s">
        <v>319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6385-0F86-4053-BD35-180D738022C0}">
  <dimension ref="A1:J9"/>
  <sheetViews>
    <sheetView workbookViewId="0">
      <selection activeCell="H1" sqref="H1"/>
    </sheetView>
  </sheetViews>
  <sheetFormatPr defaultRowHeight="15" x14ac:dyDescent="0.25"/>
  <cols>
    <col min="1" max="1" width="12.7109375" customWidth="1"/>
    <col min="2" max="2" width="20.140625" customWidth="1"/>
    <col min="3" max="3" width="22.28515625" customWidth="1"/>
    <col min="4" max="4" width="19.140625" customWidth="1"/>
    <col min="5" max="5" width="20.7109375" customWidth="1"/>
    <col min="6" max="6" width="14.140625" customWidth="1"/>
    <col min="7" max="7" width="19.85546875" customWidth="1"/>
    <col min="8" max="8" width="17.42578125" customWidth="1"/>
    <col min="9" max="9" width="20.7109375" customWidth="1"/>
    <col min="10" max="10" width="24.7109375" customWidth="1"/>
  </cols>
  <sheetData>
    <row r="1" spans="1:10" x14ac:dyDescent="0.25">
      <c r="A1" t="s">
        <v>478</v>
      </c>
      <c r="B1" t="s">
        <v>378</v>
      </c>
      <c r="C1" t="s">
        <v>315</v>
      </c>
      <c r="D1" t="s">
        <v>109</v>
      </c>
      <c r="E1" t="s">
        <v>381</v>
      </c>
      <c r="F1" t="s">
        <v>105</v>
      </c>
      <c r="G1" t="s">
        <v>108</v>
      </c>
      <c r="H1" t="s">
        <v>72</v>
      </c>
      <c r="I1" t="s">
        <v>477</v>
      </c>
      <c r="J1" t="s">
        <v>121</v>
      </c>
    </row>
    <row r="2" spans="1:10" x14ac:dyDescent="0.25">
      <c r="A2" t="b">
        <v>1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</row>
    <row r="3" spans="1:10" x14ac:dyDescent="0.25">
      <c r="A3" t="b">
        <v>1</v>
      </c>
      <c r="B3" t="b">
        <v>1</v>
      </c>
      <c r="C3" t="b">
        <v>0</v>
      </c>
      <c r="D3" t="b">
        <v>1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</row>
    <row r="4" spans="1:10" x14ac:dyDescent="0.25">
      <c r="A4" t="b">
        <v>1</v>
      </c>
      <c r="B4" t="b">
        <v>1</v>
      </c>
      <c r="C4" t="b">
        <v>1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</row>
    <row r="5" spans="1:10" x14ac:dyDescent="0.25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0</v>
      </c>
      <c r="G5" t="b">
        <v>0</v>
      </c>
      <c r="H5" t="b">
        <v>0</v>
      </c>
      <c r="I5" t="b">
        <v>0</v>
      </c>
      <c r="J5" t="b">
        <v>0</v>
      </c>
    </row>
    <row r="6" spans="1:10" x14ac:dyDescent="0.25">
      <c r="A6" t="b">
        <v>1</v>
      </c>
      <c r="B6" t="b">
        <v>1</v>
      </c>
      <c r="C6" t="b">
        <v>1</v>
      </c>
      <c r="D6" t="b">
        <v>0</v>
      </c>
      <c r="E6" t="b">
        <v>1</v>
      </c>
      <c r="F6" t="b">
        <v>1</v>
      </c>
      <c r="G6" t="b">
        <v>1</v>
      </c>
      <c r="H6" t="b">
        <v>0</v>
      </c>
      <c r="I6" t="b">
        <v>0</v>
      </c>
      <c r="J6" t="b">
        <v>0</v>
      </c>
    </row>
    <row r="7" spans="1:10" x14ac:dyDescent="0.25">
      <c r="A7" t="b">
        <v>1</v>
      </c>
      <c r="B7" t="b">
        <v>1</v>
      </c>
      <c r="C7" t="b">
        <v>1</v>
      </c>
      <c r="D7" t="b">
        <v>0</v>
      </c>
      <c r="E7" t="b">
        <v>1</v>
      </c>
      <c r="F7" t="b">
        <v>1</v>
      </c>
      <c r="G7" t="b">
        <v>1</v>
      </c>
      <c r="H7" t="b">
        <v>0</v>
      </c>
      <c r="I7" t="b">
        <v>1</v>
      </c>
      <c r="J7" t="b">
        <v>0</v>
      </c>
    </row>
    <row r="8" spans="1:10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0</v>
      </c>
      <c r="J8" t="b">
        <v>0</v>
      </c>
    </row>
    <row r="9" spans="1:10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0</v>
      </c>
      <c r="J9" t="b">
        <v>1</v>
      </c>
    </row>
  </sheetData>
  <conditionalFormatting sqref="B1:J1048576">
    <cfRule type="containsText" dxfId="0" priority="1" operator="containsText" text="TRUE">
      <formula>NOT(ISERROR(SEARCH("TRUE",B1)))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38CC-D107-4034-A9C0-4CE7549B0924}">
  <dimension ref="A1:C58"/>
  <sheetViews>
    <sheetView topLeftCell="A4" workbookViewId="0">
      <selection activeCell="A18" sqref="A18"/>
    </sheetView>
  </sheetViews>
  <sheetFormatPr defaultRowHeight="15" x14ac:dyDescent="0.25"/>
  <cols>
    <col min="1" max="1" width="39.140625" bestFit="1" customWidth="1"/>
    <col min="2" max="2" width="19" bestFit="1" customWidth="1"/>
  </cols>
  <sheetData>
    <row r="1" spans="1:3" x14ac:dyDescent="0.25">
      <c r="A1" t="s">
        <v>0</v>
      </c>
      <c r="B1" t="s">
        <v>1</v>
      </c>
      <c r="C1" t="s">
        <v>66</v>
      </c>
    </row>
    <row r="2" spans="1:3" x14ac:dyDescent="0.25">
      <c r="A2" t="s">
        <v>4</v>
      </c>
      <c r="B2" t="s">
        <v>5</v>
      </c>
    </row>
    <row r="3" spans="1:3" x14ac:dyDescent="0.25">
      <c r="A3" s="2" t="s">
        <v>6</v>
      </c>
      <c r="B3" s="2" t="s">
        <v>5</v>
      </c>
      <c r="C3" t="s">
        <v>67</v>
      </c>
    </row>
    <row r="4" spans="1:3" x14ac:dyDescent="0.25">
      <c r="A4" t="s">
        <v>7</v>
      </c>
      <c r="B4" t="s">
        <v>61</v>
      </c>
    </row>
    <row r="5" spans="1:3" x14ac:dyDescent="0.25">
      <c r="A5" t="s">
        <v>8</v>
      </c>
      <c r="B5" t="s">
        <v>60</v>
      </c>
    </row>
    <row r="6" spans="1:3" x14ac:dyDescent="0.25">
      <c r="A6" t="s">
        <v>9</v>
      </c>
      <c r="B6" t="s">
        <v>60</v>
      </c>
    </row>
    <row r="7" spans="1:3" x14ac:dyDescent="0.25">
      <c r="A7" t="s">
        <v>10</v>
      </c>
      <c r="B7" t="s">
        <v>60</v>
      </c>
    </row>
    <row r="8" spans="1:3" x14ac:dyDescent="0.25">
      <c r="A8" t="s">
        <v>11</v>
      </c>
      <c r="B8" t="s">
        <v>60</v>
      </c>
    </row>
    <row r="9" spans="1:3" x14ac:dyDescent="0.25">
      <c r="A9" t="s">
        <v>12</v>
      </c>
      <c r="B9" t="s">
        <v>60</v>
      </c>
    </row>
    <row r="10" spans="1:3" x14ac:dyDescent="0.25">
      <c r="A10" t="s">
        <v>2</v>
      </c>
      <c r="B10" t="s">
        <v>3</v>
      </c>
    </row>
    <row r="11" spans="1:3" x14ac:dyDescent="0.25">
      <c r="A11" t="s">
        <v>13</v>
      </c>
      <c r="B11" t="s">
        <v>60</v>
      </c>
    </row>
    <row r="12" spans="1:3" x14ac:dyDescent="0.25">
      <c r="A12" t="s">
        <v>14</v>
      </c>
      <c r="B12" t="s">
        <v>60</v>
      </c>
    </row>
    <row r="13" spans="1:3" x14ac:dyDescent="0.25">
      <c r="A13" t="s">
        <v>15</v>
      </c>
      <c r="B13" t="s">
        <v>61</v>
      </c>
    </row>
    <row r="14" spans="1:3" x14ac:dyDescent="0.25">
      <c r="A14" t="s">
        <v>16</v>
      </c>
      <c r="B14" t="s">
        <v>61</v>
      </c>
    </row>
    <row r="15" spans="1:3" x14ac:dyDescent="0.25">
      <c r="A15" t="s">
        <v>17</v>
      </c>
      <c r="B15" t="s">
        <v>61</v>
      </c>
    </row>
    <row r="16" spans="1:3" x14ac:dyDescent="0.25">
      <c r="A16" t="s">
        <v>18</v>
      </c>
      <c r="B16" t="s">
        <v>61</v>
      </c>
    </row>
    <row r="17" spans="1:3" x14ac:dyDescent="0.25">
      <c r="A17" t="s">
        <v>19</v>
      </c>
      <c r="B17" t="s">
        <v>62</v>
      </c>
    </row>
    <row r="18" spans="1:3" x14ac:dyDescent="0.25">
      <c r="A18" t="s">
        <v>20</v>
      </c>
      <c r="B18" t="s">
        <v>62</v>
      </c>
    </row>
    <row r="19" spans="1:3" x14ac:dyDescent="0.25">
      <c r="A19" t="s">
        <v>21</v>
      </c>
      <c r="B19" t="s">
        <v>60</v>
      </c>
    </row>
    <row r="20" spans="1:3" x14ac:dyDescent="0.25">
      <c r="A20" t="s">
        <v>22</v>
      </c>
      <c r="B20" t="s">
        <v>63</v>
      </c>
    </row>
    <row r="21" spans="1:3" x14ac:dyDescent="0.25">
      <c r="A21" t="s">
        <v>23</v>
      </c>
      <c r="B21" t="s">
        <v>60</v>
      </c>
    </row>
    <row r="22" spans="1:3" x14ac:dyDescent="0.25">
      <c r="A22" t="s">
        <v>24</v>
      </c>
      <c r="B22" t="s">
        <v>61</v>
      </c>
    </row>
    <row r="23" spans="1:3" x14ac:dyDescent="0.25">
      <c r="A23" t="s">
        <v>25</v>
      </c>
      <c r="B23" t="s">
        <v>64</v>
      </c>
    </row>
    <row r="24" spans="1:3" x14ac:dyDescent="0.25">
      <c r="A24" t="s">
        <v>26</v>
      </c>
      <c r="B24" t="s">
        <v>64</v>
      </c>
    </row>
    <row r="25" spans="1:3" x14ac:dyDescent="0.25">
      <c r="A25" t="s">
        <v>27</v>
      </c>
      <c r="B25" t="s">
        <v>60</v>
      </c>
    </row>
    <row r="26" spans="1:3" x14ac:dyDescent="0.25">
      <c r="A26" t="s">
        <v>28</v>
      </c>
      <c r="B26" t="s">
        <v>60</v>
      </c>
    </row>
    <row r="27" spans="1:3" x14ac:dyDescent="0.25">
      <c r="A27" t="s">
        <v>29</v>
      </c>
      <c r="B27" t="s">
        <v>60</v>
      </c>
    </row>
    <row r="28" spans="1:3" x14ac:dyDescent="0.25">
      <c r="A28" s="2" t="s">
        <v>30</v>
      </c>
      <c r="B28" s="2" t="s">
        <v>5</v>
      </c>
      <c r="C28" t="s">
        <v>67</v>
      </c>
    </row>
    <row r="29" spans="1:3" x14ac:dyDescent="0.25">
      <c r="A29" t="s">
        <v>31</v>
      </c>
      <c r="B29" t="s">
        <v>61</v>
      </c>
    </row>
    <row r="30" spans="1:3" x14ac:dyDescent="0.25">
      <c r="A30" t="s">
        <v>32</v>
      </c>
      <c r="B30" t="s">
        <v>61</v>
      </c>
    </row>
    <row r="31" spans="1:3" x14ac:dyDescent="0.25">
      <c r="A31" t="s">
        <v>33</v>
      </c>
      <c r="B31" t="s">
        <v>61</v>
      </c>
    </row>
    <row r="32" spans="1:3" x14ac:dyDescent="0.25">
      <c r="A32" t="s">
        <v>34</v>
      </c>
      <c r="B32" t="s">
        <v>61</v>
      </c>
    </row>
    <row r="33" spans="1:2" x14ac:dyDescent="0.25">
      <c r="A33" t="s">
        <v>35</v>
      </c>
      <c r="B33" t="s">
        <v>61</v>
      </c>
    </row>
    <row r="34" spans="1:2" x14ac:dyDescent="0.25">
      <c r="A34" t="s">
        <v>36</v>
      </c>
      <c r="B34" t="s">
        <v>60</v>
      </c>
    </row>
    <row r="35" spans="1:2" x14ac:dyDescent="0.25">
      <c r="A35" t="s">
        <v>37</v>
      </c>
      <c r="B35" t="s">
        <v>60</v>
      </c>
    </row>
    <row r="36" spans="1:2" x14ac:dyDescent="0.25">
      <c r="A36" t="s">
        <v>65</v>
      </c>
      <c r="B36" t="s">
        <v>60</v>
      </c>
    </row>
    <row r="37" spans="1:2" x14ac:dyDescent="0.25">
      <c r="A37" t="s">
        <v>38</v>
      </c>
      <c r="B37" t="s">
        <v>62</v>
      </c>
    </row>
    <row r="38" spans="1:2" x14ac:dyDescent="0.25">
      <c r="A38" t="s">
        <v>39</v>
      </c>
      <c r="B38" t="s">
        <v>60</v>
      </c>
    </row>
    <row r="39" spans="1:2" x14ac:dyDescent="0.25">
      <c r="A39" t="s">
        <v>40</v>
      </c>
      <c r="B39" t="s">
        <v>62</v>
      </c>
    </row>
    <row r="40" spans="1:2" x14ac:dyDescent="0.25">
      <c r="A40" t="s">
        <v>41</v>
      </c>
      <c r="B40" t="s">
        <v>62</v>
      </c>
    </row>
    <row r="41" spans="1:2" x14ac:dyDescent="0.25">
      <c r="A41" t="s">
        <v>42</v>
      </c>
      <c r="B41" t="s">
        <v>62</v>
      </c>
    </row>
    <row r="42" spans="1:2" x14ac:dyDescent="0.25">
      <c r="A42" t="s">
        <v>43</v>
      </c>
      <c r="B42" t="s">
        <v>62</v>
      </c>
    </row>
    <row r="43" spans="1:2" x14ac:dyDescent="0.25">
      <c r="A43" t="s">
        <v>44</v>
      </c>
      <c r="B43" t="s">
        <v>63</v>
      </c>
    </row>
    <row r="44" spans="1:2" x14ac:dyDescent="0.25">
      <c r="A44" t="s">
        <v>45</v>
      </c>
      <c r="B44" t="s">
        <v>63</v>
      </c>
    </row>
    <row r="45" spans="1:2" x14ac:dyDescent="0.25">
      <c r="A45" t="s">
        <v>46</v>
      </c>
      <c r="B45" t="s">
        <v>60</v>
      </c>
    </row>
    <row r="46" spans="1:2" x14ac:dyDescent="0.25">
      <c r="A46" t="s">
        <v>47</v>
      </c>
      <c r="B46" t="s">
        <v>60</v>
      </c>
    </row>
    <row r="47" spans="1:2" x14ac:dyDescent="0.25">
      <c r="A47" t="s">
        <v>48</v>
      </c>
      <c r="B47" t="s">
        <v>63</v>
      </c>
    </row>
    <row r="48" spans="1:2" x14ac:dyDescent="0.25">
      <c r="A48" t="s">
        <v>49</v>
      </c>
      <c r="B48" t="s">
        <v>60</v>
      </c>
    </row>
    <row r="49" spans="1:2" x14ac:dyDescent="0.25">
      <c r="A49" t="s">
        <v>50</v>
      </c>
      <c r="B49" t="s">
        <v>60</v>
      </c>
    </row>
    <row r="50" spans="1:2" x14ac:dyDescent="0.25">
      <c r="A50" t="s">
        <v>51</v>
      </c>
      <c r="B50" t="s">
        <v>60</v>
      </c>
    </row>
    <row r="51" spans="1:2" x14ac:dyDescent="0.25">
      <c r="A51" t="s">
        <v>52</v>
      </c>
      <c r="B51" t="s">
        <v>60</v>
      </c>
    </row>
    <row r="52" spans="1:2" x14ac:dyDescent="0.25">
      <c r="A52" t="s">
        <v>53</v>
      </c>
      <c r="B52" t="s">
        <v>60</v>
      </c>
    </row>
    <row r="53" spans="1:2" x14ac:dyDescent="0.25">
      <c r="A53" t="s">
        <v>54</v>
      </c>
      <c r="B53" t="s">
        <v>60</v>
      </c>
    </row>
    <row r="54" spans="1:2" x14ac:dyDescent="0.25">
      <c r="A54" t="s">
        <v>55</v>
      </c>
      <c r="B54" t="s">
        <v>60</v>
      </c>
    </row>
    <row r="55" spans="1:2" x14ac:dyDescent="0.25">
      <c r="A55" t="s">
        <v>56</v>
      </c>
      <c r="B55" t="s">
        <v>60</v>
      </c>
    </row>
    <row r="56" spans="1:2" x14ac:dyDescent="0.25">
      <c r="A56" t="s">
        <v>57</v>
      </c>
      <c r="B56" t="s">
        <v>60</v>
      </c>
    </row>
    <row r="57" spans="1:2" x14ac:dyDescent="0.25">
      <c r="A57" t="s">
        <v>58</v>
      </c>
      <c r="B57" t="s">
        <v>60</v>
      </c>
    </row>
    <row r="58" spans="1:2" x14ac:dyDescent="0.25">
      <c r="A58" t="s">
        <v>59</v>
      </c>
      <c r="B58" t="s">
        <v>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66369-1B3D-4EEF-888B-9DB62E30830E}">
  <dimension ref="A1:K79"/>
  <sheetViews>
    <sheetView workbookViewId="0">
      <selection activeCell="B21" sqref="B21"/>
    </sheetView>
  </sheetViews>
  <sheetFormatPr defaultRowHeight="15" x14ac:dyDescent="0.25"/>
  <cols>
    <col min="1" max="1" width="39.5703125" bestFit="1" customWidth="1"/>
    <col min="2" max="2" width="16.28515625" bestFit="1" customWidth="1"/>
    <col min="3" max="3" width="10.5703125" bestFit="1" customWidth="1"/>
    <col min="5" max="5" width="16.28515625" bestFit="1" customWidth="1"/>
    <col min="6" max="6" width="18.28515625" bestFit="1" customWidth="1"/>
  </cols>
  <sheetData>
    <row r="1" spans="1:11" x14ac:dyDescent="0.25">
      <c r="A1" t="s">
        <v>393</v>
      </c>
      <c r="B1" t="s">
        <v>1</v>
      </c>
      <c r="C1" t="s">
        <v>472</v>
      </c>
    </row>
    <row r="2" spans="1:11" x14ac:dyDescent="0.25">
      <c r="A2" t="s">
        <v>405</v>
      </c>
      <c r="B2" t="s">
        <v>63</v>
      </c>
      <c r="C2" t="s">
        <v>475</v>
      </c>
    </row>
    <row r="3" spans="1:11" x14ac:dyDescent="0.25">
      <c r="A3" t="s">
        <v>411</v>
      </c>
      <c r="B3" t="s">
        <v>63</v>
      </c>
      <c r="C3" t="s">
        <v>475</v>
      </c>
      <c r="E3" s="12" t="s">
        <v>330</v>
      </c>
      <c r="F3" t="s">
        <v>471</v>
      </c>
    </row>
    <row r="4" spans="1:11" x14ac:dyDescent="0.25">
      <c r="A4" t="s">
        <v>410</v>
      </c>
      <c r="B4" t="s">
        <v>63</v>
      </c>
      <c r="C4" t="s">
        <v>475</v>
      </c>
      <c r="E4" s="13" t="s">
        <v>60</v>
      </c>
      <c r="F4" s="14">
        <v>23</v>
      </c>
      <c r="H4">
        <f>F4</f>
        <v>23</v>
      </c>
      <c r="K4" t="s">
        <v>474</v>
      </c>
    </row>
    <row r="5" spans="1:11" x14ac:dyDescent="0.25">
      <c r="A5" t="s">
        <v>409</v>
      </c>
      <c r="B5" t="s">
        <v>63</v>
      </c>
      <c r="C5" t="s">
        <v>475</v>
      </c>
      <c r="E5" s="13" t="s">
        <v>63</v>
      </c>
      <c r="F5" s="14">
        <v>26</v>
      </c>
      <c r="H5">
        <f t="shared" ref="H5:H8" si="0">F5</f>
        <v>26</v>
      </c>
      <c r="K5" t="s">
        <v>475</v>
      </c>
    </row>
    <row r="6" spans="1:11" x14ac:dyDescent="0.25">
      <c r="A6" t="s">
        <v>408</v>
      </c>
      <c r="B6" t="s">
        <v>63</v>
      </c>
      <c r="C6" t="s">
        <v>475</v>
      </c>
      <c r="E6" s="13" t="s">
        <v>62</v>
      </c>
      <c r="F6" s="14">
        <v>4</v>
      </c>
      <c r="H6">
        <f t="shared" si="0"/>
        <v>4</v>
      </c>
    </row>
    <row r="7" spans="1:11" x14ac:dyDescent="0.25">
      <c r="A7" t="s">
        <v>407</v>
      </c>
      <c r="B7" t="s">
        <v>63</v>
      </c>
      <c r="C7" t="s">
        <v>475</v>
      </c>
      <c r="E7" s="13" t="s">
        <v>61</v>
      </c>
      <c r="F7" s="14">
        <v>18</v>
      </c>
      <c r="H7">
        <f t="shared" si="0"/>
        <v>18</v>
      </c>
      <c r="I7">
        <f>H6+H7+H8</f>
        <v>29</v>
      </c>
      <c r="K7" t="s">
        <v>473</v>
      </c>
    </row>
    <row r="8" spans="1:11" x14ac:dyDescent="0.25">
      <c r="A8" t="s">
        <v>406</v>
      </c>
      <c r="B8" t="s">
        <v>63</v>
      </c>
      <c r="C8" t="s">
        <v>475</v>
      </c>
      <c r="E8" s="13" t="s">
        <v>64</v>
      </c>
      <c r="F8" s="14">
        <v>7</v>
      </c>
      <c r="H8">
        <f t="shared" si="0"/>
        <v>7</v>
      </c>
    </row>
    <row r="9" spans="1:11" x14ac:dyDescent="0.25">
      <c r="A9" t="s">
        <v>412</v>
      </c>
      <c r="B9" t="s">
        <v>63</v>
      </c>
      <c r="C9" t="s">
        <v>475</v>
      </c>
      <c r="E9" s="13" t="s">
        <v>332</v>
      </c>
      <c r="F9" s="14">
        <v>78</v>
      </c>
    </row>
    <row r="10" spans="1:11" x14ac:dyDescent="0.25">
      <c r="A10" t="s">
        <v>413</v>
      </c>
      <c r="B10" t="s">
        <v>63</v>
      </c>
      <c r="C10" t="s">
        <v>475</v>
      </c>
    </row>
    <row r="11" spans="1:11" x14ac:dyDescent="0.25">
      <c r="A11" t="s">
        <v>414</v>
      </c>
      <c r="B11" t="s">
        <v>63</v>
      </c>
      <c r="C11" t="s">
        <v>475</v>
      </c>
    </row>
    <row r="12" spans="1:11" x14ac:dyDescent="0.25">
      <c r="A12" t="s">
        <v>415</v>
      </c>
      <c r="B12" t="s">
        <v>63</v>
      </c>
      <c r="C12" t="s">
        <v>475</v>
      </c>
    </row>
    <row r="13" spans="1:11" x14ac:dyDescent="0.25">
      <c r="A13" t="s">
        <v>416</v>
      </c>
      <c r="B13" t="s">
        <v>63</v>
      </c>
      <c r="C13" t="s">
        <v>475</v>
      </c>
    </row>
    <row r="14" spans="1:11" x14ac:dyDescent="0.25">
      <c r="A14" t="s">
        <v>417</v>
      </c>
      <c r="B14" t="s">
        <v>63</v>
      </c>
      <c r="C14" t="s">
        <v>475</v>
      </c>
    </row>
    <row r="15" spans="1:11" x14ac:dyDescent="0.25">
      <c r="A15" t="s">
        <v>418</v>
      </c>
      <c r="B15" t="s">
        <v>63</v>
      </c>
      <c r="C15" t="s">
        <v>475</v>
      </c>
    </row>
    <row r="16" spans="1:11" x14ac:dyDescent="0.25">
      <c r="A16" t="s">
        <v>419</v>
      </c>
      <c r="B16" t="s">
        <v>63</v>
      </c>
      <c r="C16" t="s">
        <v>475</v>
      </c>
    </row>
    <row r="17" spans="1:3" x14ac:dyDescent="0.25">
      <c r="A17" t="s">
        <v>420</v>
      </c>
      <c r="B17" t="s">
        <v>63</v>
      </c>
      <c r="C17" t="s">
        <v>475</v>
      </c>
    </row>
    <row r="18" spans="1:3" x14ac:dyDescent="0.25">
      <c r="A18" t="s">
        <v>421</v>
      </c>
      <c r="B18" t="s">
        <v>63</v>
      </c>
      <c r="C18" t="s">
        <v>475</v>
      </c>
    </row>
    <row r="19" spans="1:3" x14ac:dyDescent="0.25">
      <c r="A19" t="s">
        <v>422</v>
      </c>
      <c r="B19" t="s">
        <v>63</v>
      </c>
      <c r="C19" t="s">
        <v>475</v>
      </c>
    </row>
    <row r="20" spans="1:3" x14ac:dyDescent="0.25">
      <c r="A20" t="s">
        <v>423</v>
      </c>
      <c r="B20" t="s">
        <v>63</v>
      </c>
      <c r="C20" t="s">
        <v>475</v>
      </c>
    </row>
    <row r="21" spans="1:3" x14ac:dyDescent="0.25">
      <c r="A21" t="s">
        <v>424</v>
      </c>
      <c r="B21" t="s">
        <v>63</v>
      </c>
      <c r="C21" t="s">
        <v>475</v>
      </c>
    </row>
    <row r="22" spans="1:3" x14ac:dyDescent="0.25">
      <c r="A22" t="s">
        <v>425</v>
      </c>
      <c r="B22" t="s">
        <v>63</v>
      </c>
      <c r="C22" t="s">
        <v>475</v>
      </c>
    </row>
    <row r="23" spans="1:3" x14ac:dyDescent="0.25">
      <c r="A23" t="s">
        <v>426</v>
      </c>
      <c r="B23" t="s">
        <v>63</v>
      </c>
      <c r="C23" t="s">
        <v>475</v>
      </c>
    </row>
    <row r="24" spans="1:3" x14ac:dyDescent="0.25">
      <c r="A24" t="s">
        <v>441</v>
      </c>
      <c r="B24" t="s">
        <v>63</v>
      </c>
      <c r="C24" t="s">
        <v>475</v>
      </c>
    </row>
    <row r="25" spans="1:3" x14ac:dyDescent="0.25">
      <c r="A25" t="s">
        <v>456</v>
      </c>
      <c r="B25" t="s">
        <v>63</v>
      </c>
      <c r="C25" t="s">
        <v>475</v>
      </c>
    </row>
    <row r="26" spans="1:3" x14ac:dyDescent="0.25">
      <c r="A26" t="s">
        <v>460</v>
      </c>
      <c r="B26" t="s">
        <v>63</v>
      </c>
      <c r="C26" t="s">
        <v>475</v>
      </c>
    </row>
    <row r="27" spans="1:3" x14ac:dyDescent="0.25">
      <c r="A27" t="s">
        <v>463</v>
      </c>
      <c r="B27" t="s">
        <v>63</v>
      </c>
      <c r="C27" t="s">
        <v>475</v>
      </c>
    </row>
    <row r="28" spans="1:3" x14ac:dyDescent="0.25">
      <c r="A28" t="s">
        <v>427</v>
      </c>
      <c r="B28" t="s">
        <v>64</v>
      </c>
      <c r="C28" t="s">
        <v>473</v>
      </c>
    </row>
    <row r="29" spans="1:3" x14ac:dyDescent="0.25">
      <c r="A29" t="s">
        <v>428</v>
      </c>
      <c r="B29" t="s">
        <v>64</v>
      </c>
      <c r="C29" t="s">
        <v>473</v>
      </c>
    </row>
    <row r="30" spans="1:3" x14ac:dyDescent="0.25">
      <c r="A30" t="s">
        <v>429</v>
      </c>
      <c r="B30" t="s">
        <v>61</v>
      </c>
      <c r="C30" t="s">
        <v>473</v>
      </c>
    </row>
    <row r="31" spans="1:3" x14ac:dyDescent="0.25">
      <c r="A31" t="s">
        <v>430</v>
      </c>
      <c r="B31" t="s">
        <v>61</v>
      </c>
      <c r="C31" t="s">
        <v>473</v>
      </c>
    </row>
    <row r="32" spans="1:3" x14ac:dyDescent="0.25">
      <c r="A32" t="s">
        <v>431</v>
      </c>
      <c r="B32" t="s">
        <v>61</v>
      </c>
      <c r="C32" t="s">
        <v>473</v>
      </c>
    </row>
    <row r="33" spans="1:3" x14ac:dyDescent="0.25">
      <c r="A33" t="s">
        <v>432</v>
      </c>
      <c r="B33" t="s">
        <v>61</v>
      </c>
      <c r="C33" t="s">
        <v>473</v>
      </c>
    </row>
    <row r="34" spans="1:3" x14ac:dyDescent="0.25">
      <c r="A34" t="s">
        <v>433</v>
      </c>
      <c r="B34" t="s">
        <v>61</v>
      </c>
      <c r="C34" t="s">
        <v>473</v>
      </c>
    </row>
    <row r="35" spans="1:3" x14ac:dyDescent="0.25">
      <c r="A35" t="s">
        <v>434</v>
      </c>
      <c r="B35" t="s">
        <v>61</v>
      </c>
      <c r="C35" t="s">
        <v>473</v>
      </c>
    </row>
    <row r="36" spans="1:3" x14ac:dyDescent="0.25">
      <c r="A36" t="s">
        <v>435</v>
      </c>
      <c r="B36" t="s">
        <v>61</v>
      </c>
      <c r="C36" t="s">
        <v>473</v>
      </c>
    </row>
    <row r="37" spans="1:3" x14ac:dyDescent="0.25">
      <c r="A37" t="s">
        <v>436</v>
      </c>
      <c r="B37" t="s">
        <v>61</v>
      </c>
      <c r="C37" t="s">
        <v>473</v>
      </c>
    </row>
    <row r="38" spans="1:3" x14ac:dyDescent="0.25">
      <c r="A38" t="s">
        <v>437</v>
      </c>
      <c r="B38" t="s">
        <v>61</v>
      </c>
      <c r="C38" t="s">
        <v>473</v>
      </c>
    </row>
    <row r="39" spans="1:3" x14ac:dyDescent="0.25">
      <c r="A39" t="s">
        <v>438</v>
      </c>
      <c r="B39" t="s">
        <v>64</v>
      </c>
      <c r="C39" t="s">
        <v>473</v>
      </c>
    </row>
    <row r="40" spans="1:3" x14ac:dyDescent="0.25">
      <c r="A40" t="s">
        <v>439</v>
      </c>
      <c r="B40" t="s">
        <v>64</v>
      </c>
      <c r="C40" t="s">
        <v>473</v>
      </c>
    </row>
    <row r="41" spans="1:3" x14ac:dyDescent="0.25">
      <c r="A41" t="s">
        <v>440</v>
      </c>
      <c r="B41" t="s">
        <v>64</v>
      </c>
      <c r="C41" t="s">
        <v>473</v>
      </c>
    </row>
    <row r="42" spans="1:3" x14ac:dyDescent="0.25">
      <c r="A42" t="s">
        <v>442</v>
      </c>
      <c r="B42" t="s">
        <v>61</v>
      </c>
      <c r="C42" t="s">
        <v>473</v>
      </c>
    </row>
    <row r="43" spans="1:3" x14ac:dyDescent="0.25">
      <c r="A43" t="s">
        <v>443</v>
      </c>
      <c r="B43" t="s">
        <v>61</v>
      </c>
      <c r="C43" t="s">
        <v>473</v>
      </c>
    </row>
    <row r="44" spans="1:3" x14ac:dyDescent="0.25">
      <c r="A44" t="s">
        <v>444</v>
      </c>
      <c r="B44" t="s">
        <v>61</v>
      </c>
      <c r="C44" t="s">
        <v>473</v>
      </c>
    </row>
    <row r="45" spans="1:3" x14ac:dyDescent="0.25">
      <c r="A45" t="s">
        <v>445</v>
      </c>
      <c r="B45" t="s">
        <v>61</v>
      </c>
      <c r="C45" t="s">
        <v>473</v>
      </c>
    </row>
    <row r="46" spans="1:3" x14ac:dyDescent="0.25">
      <c r="A46" t="s">
        <v>446</v>
      </c>
      <c r="B46" t="s">
        <v>61</v>
      </c>
      <c r="C46" t="s">
        <v>473</v>
      </c>
    </row>
    <row r="47" spans="1:3" x14ac:dyDescent="0.25">
      <c r="A47" t="s">
        <v>447</v>
      </c>
      <c r="B47" t="s">
        <v>61</v>
      </c>
      <c r="C47" t="s">
        <v>473</v>
      </c>
    </row>
    <row r="48" spans="1:3" x14ac:dyDescent="0.25">
      <c r="A48" t="s">
        <v>448</v>
      </c>
      <c r="B48" t="s">
        <v>61</v>
      </c>
      <c r="C48" t="s">
        <v>473</v>
      </c>
    </row>
    <row r="49" spans="1:3" x14ac:dyDescent="0.25">
      <c r="A49" t="s">
        <v>453</v>
      </c>
      <c r="B49" t="s">
        <v>61</v>
      </c>
      <c r="C49" t="s">
        <v>473</v>
      </c>
    </row>
    <row r="50" spans="1:3" x14ac:dyDescent="0.25">
      <c r="A50" t="s">
        <v>454</v>
      </c>
      <c r="B50" t="s">
        <v>62</v>
      </c>
      <c r="C50" t="s">
        <v>473</v>
      </c>
    </row>
    <row r="51" spans="1:3" x14ac:dyDescent="0.25">
      <c r="A51" t="s">
        <v>455</v>
      </c>
      <c r="B51" t="s">
        <v>62</v>
      </c>
      <c r="C51" t="s">
        <v>473</v>
      </c>
    </row>
    <row r="52" spans="1:3" x14ac:dyDescent="0.25">
      <c r="A52" t="s">
        <v>458</v>
      </c>
      <c r="B52" t="s">
        <v>64</v>
      </c>
      <c r="C52" t="s">
        <v>473</v>
      </c>
    </row>
    <row r="53" spans="1:3" x14ac:dyDescent="0.25">
      <c r="A53" t="s">
        <v>459</v>
      </c>
      <c r="B53" t="s">
        <v>64</v>
      </c>
      <c r="C53" t="s">
        <v>473</v>
      </c>
    </row>
    <row r="54" spans="1:3" x14ac:dyDescent="0.25">
      <c r="A54" t="s">
        <v>464</v>
      </c>
      <c r="B54" t="s">
        <v>61</v>
      </c>
      <c r="C54" t="s">
        <v>473</v>
      </c>
    </row>
    <row r="55" spans="1:3" x14ac:dyDescent="0.25">
      <c r="A55" t="s">
        <v>193</v>
      </c>
      <c r="B55" t="s">
        <v>62</v>
      </c>
      <c r="C55" t="s">
        <v>473</v>
      </c>
    </row>
    <row r="56" spans="1:3" x14ac:dyDescent="0.25">
      <c r="A56" t="s">
        <v>465</v>
      </c>
      <c r="B56" t="s">
        <v>62</v>
      </c>
      <c r="C56" t="s">
        <v>473</v>
      </c>
    </row>
    <row r="57" spans="1:3" x14ac:dyDescent="0.25">
      <c r="A57" t="s">
        <v>394</v>
      </c>
      <c r="B57" t="s">
        <v>60</v>
      </c>
      <c r="C57" t="s">
        <v>474</v>
      </c>
    </row>
    <row r="58" spans="1:3" x14ac:dyDescent="0.25">
      <c r="A58" t="s">
        <v>395</v>
      </c>
      <c r="B58" t="s">
        <v>60</v>
      </c>
      <c r="C58" t="s">
        <v>474</v>
      </c>
    </row>
    <row r="59" spans="1:3" x14ac:dyDescent="0.25">
      <c r="A59" t="s">
        <v>396</v>
      </c>
      <c r="B59" t="s">
        <v>60</v>
      </c>
      <c r="C59" t="s">
        <v>474</v>
      </c>
    </row>
    <row r="60" spans="1:3" x14ac:dyDescent="0.25">
      <c r="A60" t="s">
        <v>397</v>
      </c>
      <c r="B60" t="s">
        <v>60</v>
      </c>
      <c r="C60" t="s">
        <v>474</v>
      </c>
    </row>
    <row r="61" spans="1:3" x14ac:dyDescent="0.25">
      <c r="A61" t="s">
        <v>398</v>
      </c>
      <c r="B61" t="s">
        <v>60</v>
      </c>
      <c r="C61" t="s">
        <v>474</v>
      </c>
    </row>
    <row r="62" spans="1:3" x14ac:dyDescent="0.25">
      <c r="A62" t="s">
        <v>399</v>
      </c>
      <c r="B62" t="s">
        <v>60</v>
      </c>
      <c r="C62" t="s">
        <v>474</v>
      </c>
    </row>
    <row r="63" spans="1:3" x14ac:dyDescent="0.25">
      <c r="A63" t="s">
        <v>400</v>
      </c>
      <c r="B63" t="s">
        <v>60</v>
      </c>
      <c r="C63" t="s">
        <v>474</v>
      </c>
    </row>
    <row r="64" spans="1:3" x14ac:dyDescent="0.25">
      <c r="A64" t="s">
        <v>401</v>
      </c>
      <c r="B64" t="s">
        <v>60</v>
      </c>
      <c r="C64" t="s">
        <v>474</v>
      </c>
    </row>
    <row r="65" spans="1:3" x14ac:dyDescent="0.25">
      <c r="A65" t="s">
        <v>402</v>
      </c>
      <c r="B65" t="s">
        <v>60</v>
      </c>
      <c r="C65" t="s">
        <v>474</v>
      </c>
    </row>
    <row r="66" spans="1:3" x14ac:dyDescent="0.25">
      <c r="A66" t="s">
        <v>403</v>
      </c>
      <c r="B66" t="s">
        <v>60</v>
      </c>
      <c r="C66" t="s">
        <v>474</v>
      </c>
    </row>
    <row r="67" spans="1:3" x14ac:dyDescent="0.25">
      <c r="A67" t="s">
        <v>404</v>
      </c>
      <c r="B67" t="s">
        <v>60</v>
      </c>
      <c r="C67" t="s">
        <v>474</v>
      </c>
    </row>
    <row r="68" spans="1:3" x14ac:dyDescent="0.25">
      <c r="A68" t="s">
        <v>449</v>
      </c>
      <c r="B68" t="s">
        <v>60</v>
      </c>
      <c r="C68" t="s">
        <v>474</v>
      </c>
    </row>
    <row r="69" spans="1:3" x14ac:dyDescent="0.25">
      <c r="A69" t="s">
        <v>450</v>
      </c>
      <c r="B69" t="s">
        <v>60</v>
      </c>
      <c r="C69" t="s">
        <v>474</v>
      </c>
    </row>
    <row r="70" spans="1:3" x14ac:dyDescent="0.25">
      <c r="A70" t="s">
        <v>451</v>
      </c>
      <c r="B70" t="s">
        <v>60</v>
      </c>
      <c r="C70" t="s">
        <v>474</v>
      </c>
    </row>
    <row r="71" spans="1:3" x14ac:dyDescent="0.25">
      <c r="A71" t="s">
        <v>452</v>
      </c>
      <c r="B71" t="s">
        <v>60</v>
      </c>
      <c r="C71" t="s">
        <v>474</v>
      </c>
    </row>
    <row r="72" spans="1:3" x14ac:dyDescent="0.25">
      <c r="A72" t="s">
        <v>457</v>
      </c>
      <c r="B72" t="s">
        <v>60</v>
      </c>
      <c r="C72" t="s">
        <v>474</v>
      </c>
    </row>
    <row r="73" spans="1:3" x14ac:dyDescent="0.25">
      <c r="A73" t="s">
        <v>461</v>
      </c>
      <c r="B73" t="s">
        <v>60</v>
      </c>
      <c r="C73" t="s">
        <v>474</v>
      </c>
    </row>
    <row r="74" spans="1:3" x14ac:dyDescent="0.25">
      <c r="A74" t="s">
        <v>462</v>
      </c>
      <c r="B74" t="s">
        <v>60</v>
      </c>
      <c r="C74" t="s">
        <v>474</v>
      </c>
    </row>
    <row r="75" spans="1:3" x14ac:dyDescent="0.25">
      <c r="A75" t="s">
        <v>466</v>
      </c>
      <c r="B75" t="s">
        <v>60</v>
      </c>
      <c r="C75" t="s">
        <v>474</v>
      </c>
    </row>
    <row r="76" spans="1:3" x14ac:dyDescent="0.25">
      <c r="A76" t="s">
        <v>467</v>
      </c>
      <c r="B76" t="s">
        <v>60</v>
      </c>
      <c r="C76" t="s">
        <v>474</v>
      </c>
    </row>
    <row r="77" spans="1:3" x14ac:dyDescent="0.25">
      <c r="A77" t="s">
        <v>468</v>
      </c>
      <c r="B77" t="s">
        <v>60</v>
      </c>
      <c r="C77" t="s">
        <v>474</v>
      </c>
    </row>
    <row r="78" spans="1:3" x14ac:dyDescent="0.25">
      <c r="A78" t="s">
        <v>469</v>
      </c>
      <c r="B78" t="s">
        <v>60</v>
      </c>
      <c r="C78" t="s">
        <v>474</v>
      </c>
    </row>
    <row r="79" spans="1:3" x14ac:dyDescent="0.25">
      <c r="A79" t="s">
        <v>470</v>
      </c>
      <c r="B79" t="s">
        <v>60</v>
      </c>
      <c r="C79" t="s">
        <v>474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A3A54-BC51-4FFC-8526-E361749C9889}">
  <dimension ref="A1:F89"/>
  <sheetViews>
    <sheetView workbookViewId="0">
      <selection activeCell="A2" sqref="A2"/>
    </sheetView>
  </sheetViews>
  <sheetFormatPr defaultRowHeight="15" x14ac:dyDescent="0.25"/>
  <cols>
    <col min="1" max="1" width="33.85546875" bestFit="1" customWidth="1"/>
    <col min="2" max="2" width="11.5703125" bestFit="1" customWidth="1"/>
    <col min="3" max="3" width="16.85546875" bestFit="1" customWidth="1"/>
    <col min="4" max="4" width="10.140625" bestFit="1" customWidth="1"/>
    <col min="5" max="5" width="6.28515625" bestFit="1" customWidth="1"/>
    <col min="6" max="6" width="20" bestFit="1" customWidth="1"/>
  </cols>
  <sheetData>
    <row r="1" spans="1:6" x14ac:dyDescent="0.25">
      <c r="A1" t="s">
        <v>392</v>
      </c>
      <c r="B1" t="s">
        <v>333</v>
      </c>
      <c r="C1" t="s">
        <v>334</v>
      </c>
      <c r="D1" t="s">
        <v>335</v>
      </c>
      <c r="E1" t="s">
        <v>336</v>
      </c>
      <c r="F1" t="s">
        <v>325</v>
      </c>
    </row>
    <row r="2" spans="1:6" x14ac:dyDescent="0.25">
      <c r="A2" s="5" t="s">
        <v>365</v>
      </c>
      <c r="B2">
        <v>422</v>
      </c>
      <c r="C2">
        <v>6.1763655799999997</v>
      </c>
      <c r="D2" t="b">
        <v>0</v>
      </c>
      <c r="E2" t="b">
        <v>1</v>
      </c>
      <c r="F2" t="s">
        <v>365</v>
      </c>
    </row>
    <row r="3" spans="1:6" x14ac:dyDescent="0.25">
      <c r="A3" t="s">
        <v>366</v>
      </c>
      <c r="B3">
        <v>113.42857100000001</v>
      </c>
      <c r="C3">
        <v>37.807925740000002</v>
      </c>
      <c r="D3" t="b">
        <v>0</v>
      </c>
      <c r="E3" t="b">
        <v>0</v>
      </c>
    </row>
    <row r="4" spans="1:6" x14ac:dyDescent="0.25">
      <c r="A4" t="s">
        <v>367</v>
      </c>
      <c r="B4">
        <v>93.571428999999995</v>
      </c>
      <c r="C4">
        <v>39.057479469999997</v>
      </c>
      <c r="D4" t="b">
        <v>0</v>
      </c>
      <c r="E4" t="b">
        <v>0</v>
      </c>
    </row>
    <row r="5" spans="1:6" x14ac:dyDescent="0.25">
      <c r="A5" t="s">
        <v>391</v>
      </c>
      <c r="B5">
        <v>59.875</v>
      </c>
      <c r="C5">
        <v>82.684755440000004</v>
      </c>
      <c r="D5" t="b">
        <v>0</v>
      </c>
      <c r="E5" t="b">
        <v>0</v>
      </c>
    </row>
    <row r="6" spans="1:6" x14ac:dyDescent="0.25">
      <c r="A6" t="s">
        <v>380</v>
      </c>
      <c r="B6">
        <v>19.333333</v>
      </c>
      <c r="C6">
        <v>97.572295609999998</v>
      </c>
      <c r="D6" t="b">
        <v>0</v>
      </c>
      <c r="E6" t="b">
        <v>0</v>
      </c>
    </row>
    <row r="7" spans="1:6" x14ac:dyDescent="0.25">
      <c r="A7" t="s">
        <v>385</v>
      </c>
      <c r="B7">
        <v>11.5</v>
      </c>
      <c r="C7">
        <v>94.144948229999997</v>
      </c>
      <c r="D7" t="b">
        <v>0</v>
      </c>
      <c r="E7" t="b">
        <v>0</v>
      </c>
    </row>
    <row r="8" spans="1:6" x14ac:dyDescent="0.25">
      <c r="A8" t="s">
        <v>117</v>
      </c>
      <c r="B8">
        <v>10.636364</v>
      </c>
      <c r="C8">
        <v>13.352374149999999</v>
      </c>
      <c r="D8" t="b">
        <v>0</v>
      </c>
      <c r="E8" t="b">
        <v>0</v>
      </c>
    </row>
    <row r="9" spans="1:6" x14ac:dyDescent="0.25">
      <c r="A9" t="s">
        <v>363</v>
      </c>
      <c r="B9">
        <v>10.114754</v>
      </c>
      <c r="C9">
        <v>1.03534452</v>
      </c>
      <c r="D9" t="b">
        <v>0</v>
      </c>
      <c r="E9" t="b">
        <v>0</v>
      </c>
    </row>
    <row r="10" spans="1:6" x14ac:dyDescent="0.25">
      <c r="A10" t="s">
        <v>119</v>
      </c>
      <c r="B10">
        <v>9.26</v>
      </c>
      <c r="C10">
        <v>3.2845412399999998</v>
      </c>
      <c r="D10" t="b">
        <v>0</v>
      </c>
      <c r="E10" t="b">
        <v>0</v>
      </c>
    </row>
    <row r="11" spans="1:6" x14ac:dyDescent="0.25">
      <c r="A11" t="s">
        <v>85</v>
      </c>
      <c r="B11">
        <v>8.8533329999999992</v>
      </c>
      <c r="C11">
        <v>10.92466976</v>
      </c>
      <c r="D11" t="b">
        <v>0</v>
      </c>
      <c r="E11" t="b">
        <v>0</v>
      </c>
    </row>
    <row r="12" spans="1:6" x14ac:dyDescent="0.25">
      <c r="A12" t="s">
        <v>361</v>
      </c>
      <c r="B12">
        <v>7.2874489999999996</v>
      </c>
      <c r="C12">
        <v>1.03534452</v>
      </c>
      <c r="D12" t="b">
        <v>0</v>
      </c>
      <c r="E12" t="b">
        <v>0</v>
      </c>
    </row>
    <row r="13" spans="1:6" x14ac:dyDescent="0.25">
      <c r="A13" t="s">
        <v>364</v>
      </c>
      <c r="B13">
        <v>6.8135589999999997</v>
      </c>
      <c r="C13">
        <v>5.8193502300000004</v>
      </c>
      <c r="D13" t="b">
        <v>0</v>
      </c>
      <c r="E13" t="b">
        <v>0</v>
      </c>
    </row>
    <row r="14" spans="1:6" x14ac:dyDescent="0.25">
      <c r="A14" t="s">
        <v>369</v>
      </c>
      <c r="B14">
        <v>5.3043480000000001</v>
      </c>
      <c r="C14">
        <v>5.1410210599999999</v>
      </c>
      <c r="D14" t="b">
        <v>0</v>
      </c>
      <c r="E14" t="b">
        <v>0</v>
      </c>
    </row>
    <row r="15" spans="1:6" x14ac:dyDescent="0.25">
      <c r="A15" t="s">
        <v>106</v>
      </c>
      <c r="B15">
        <v>4.7272730000000003</v>
      </c>
      <c r="C15">
        <v>18.1720814</v>
      </c>
      <c r="D15" t="b">
        <v>0</v>
      </c>
      <c r="E15" t="b">
        <v>0</v>
      </c>
    </row>
    <row r="16" spans="1:6" x14ac:dyDescent="0.25">
      <c r="A16" t="s">
        <v>5</v>
      </c>
      <c r="B16">
        <v>4.5796809999999999</v>
      </c>
      <c r="C16">
        <v>7.1403069999999999E-2</v>
      </c>
      <c r="D16" t="b">
        <v>0</v>
      </c>
      <c r="E16" t="b">
        <v>0</v>
      </c>
    </row>
    <row r="17" spans="1:5" x14ac:dyDescent="0.25">
      <c r="A17" t="s">
        <v>377</v>
      </c>
      <c r="B17">
        <v>4.3333329999999997</v>
      </c>
      <c r="C17">
        <v>99.393073900000005</v>
      </c>
      <c r="D17" t="b">
        <v>0</v>
      </c>
      <c r="E17" t="b">
        <v>0</v>
      </c>
    </row>
    <row r="18" spans="1:5" x14ac:dyDescent="0.25">
      <c r="A18" t="s">
        <v>343</v>
      </c>
      <c r="B18">
        <v>3.12</v>
      </c>
      <c r="C18">
        <v>24.91967155</v>
      </c>
      <c r="D18" t="b">
        <v>0</v>
      </c>
      <c r="E18" t="b">
        <v>0</v>
      </c>
    </row>
    <row r="19" spans="1:5" x14ac:dyDescent="0.25">
      <c r="A19" t="s">
        <v>77</v>
      </c>
      <c r="B19">
        <v>2.9838710000000002</v>
      </c>
      <c r="C19">
        <v>7.28311317</v>
      </c>
      <c r="D19" t="b">
        <v>0</v>
      </c>
      <c r="E19" t="b">
        <v>0</v>
      </c>
    </row>
    <row r="20" spans="1:5" x14ac:dyDescent="0.25">
      <c r="A20" t="s">
        <v>342</v>
      </c>
      <c r="B20">
        <v>2.6666669999999999</v>
      </c>
      <c r="C20">
        <v>16.744019990000002</v>
      </c>
      <c r="D20" t="b">
        <v>0</v>
      </c>
      <c r="E20" t="b">
        <v>0</v>
      </c>
    </row>
    <row r="21" spans="1:5" x14ac:dyDescent="0.25">
      <c r="A21" t="s">
        <v>384</v>
      </c>
      <c r="B21">
        <v>2.5</v>
      </c>
      <c r="C21">
        <v>97.929310959999995</v>
      </c>
      <c r="D21" t="b">
        <v>0</v>
      </c>
      <c r="E21" t="b">
        <v>0</v>
      </c>
    </row>
    <row r="22" spans="1:5" x14ac:dyDescent="0.25">
      <c r="A22" t="s">
        <v>349</v>
      </c>
      <c r="B22">
        <v>2.038462</v>
      </c>
      <c r="C22">
        <v>12.74544805</v>
      </c>
      <c r="D22" t="b">
        <v>0</v>
      </c>
      <c r="E22" t="b">
        <v>0</v>
      </c>
    </row>
    <row r="23" spans="1:5" x14ac:dyDescent="0.25">
      <c r="A23" t="s">
        <v>113</v>
      </c>
      <c r="B23">
        <v>2</v>
      </c>
      <c r="C23">
        <v>99.964298459999995</v>
      </c>
      <c r="D23" t="b">
        <v>0</v>
      </c>
      <c r="E23" t="b">
        <v>0</v>
      </c>
    </row>
    <row r="24" spans="1:5" x14ac:dyDescent="0.25">
      <c r="A24" t="s">
        <v>389</v>
      </c>
      <c r="B24">
        <v>2</v>
      </c>
      <c r="C24">
        <v>99.964298459999995</v>
      </c>
      <c r="D24" t="b">
        <v>0</v>
      </c>
      <c r="E24" t="b">
        <v>0</v>
      </c>
    </row>
    <row r="25" spans="1:5" x14ac:dyDescent="0.25">
      <c r="A25" t="s">
        <v>318</v>
      </c>
      <c r="B25">
        <v>2</v>
      </c>
      <c r="C25">
        <v>99.964298459999995</v>
      </c>
      <c r="D25" t="b">
        <v>0</v>
      </c>
      <c r="E25" t="b">
        <v>0</v>
      </c>
    </row>
    <row r="26" spans="1:5" x14ac:dyDescent="0.25">
      <c r="A26" t="s">
        <v>362</v>
      </c>
      <c r="B26">
        <v>1.966102</v>
      </c>
      <c r="C26">
        <v>5.2481256700000003</v>
      </c>
      <c r="D26" t="b">
        <v>0</v>
      </c>
      <c r="E26" t="b">
        <v>0</v>
      </c>
    </row>
    <row r="27" spans="1:5" x14ac:dyDescent="0.25">
      <c r="A27" t="s">
        <v>88</v>
      </c>
      <c r="B27">
        <v>1.941176</v>
      </c>
      <c r="C27">
        <v>48.0185648</v>
      </c>
      <c r="D27" t="b">
        <v>0</v>
      </c>
      <c r="E27" t="b">
        <v>0</v>
      </c>
    </row>
    <row r="28" spans="1:5" x14ac:dyDescent="0.25">
      <c r="A28" t="s">
        <v>382</v>
      </c>
      <c r="B28">
        <v>1.858163</v>
      </c>
      <c r="C28">
        <v>7.1403069999999999E-2</v>
      </c>
      <c r="D28" t="b">
        <v>0</v>
      </c>
      <c r="E28" t="b">
        <v>0</v>
      </c>
    </row>
    <row r="29" spans="1:5" x14ac:dyDescent="0.25">
      <c r="A29" t="s">
        <v>338</v>
      </c>
      <c r="B29">
        <v>1.5359480000000001</v>
      </c>
      <c r="C29">
        <v>1.71367369</v>
      </c>
      <c r="D29" t="b">
        <v>0</v>
      </c>
      <c r="E29" t="b">
        <v>0</v>
      </c>
    </row>
    <row r="30" spans="1:5" x14ac:dyDescent="0.25">
      <c r="A30" t="s">
        <v>96</v>
      </c>
      <c r="B30">
        <v>1.4666669999999999</v>
      </c>
      <c r="C30">
        <v>28.275615850000001</v>
      </c>
      <c r="D30" t="b">
        <v>0</v>
      </c>
      <c r="E30" t="b">
        <v>0</v>
      </c>
    </row>
    <row r="31" spans="1:5" x14ac:dyDescent="0.25">
      <c r="A31" t="s">
        <v>376</v>
      </c>
      <c r="B31">
        <v>1.4</v>
      </c>
      <c r="C31">
        <v>74.651910029999996</v>
      </c>
      <c r="D31" t="b">
        <v>0</v>
      </c>
      <c r="E31" t="b">
        <v>0</v>
      </c>
    </row>
    <row r="32" spans="1:5" x14ac:dyDescent="0.25">
      <c r="A32" t="s">
        <v>340</v>
      </c>
      <c r="B32">
        <v>1.387821</v>
      </c>
      <c r="C32">
        <v>0.14280614</v>
      </c>
      <c r="D32" t="b">
        <v>0</v>
      </c>
      <c r="E32" t="b">
        <v>0</v>
      </c>
    </row>
    <row r="33" spans="1:5" x14ac:dyDescent="0.25">
      <c r="A33" t="s">
        <v>87</v>
      </c>
      <c r="B33">
        <v>1.3333330000000001</v>
      </c>
      <c r="C33">
        <v>67.797215280000003</v>
      </c>
      <c r="D33" t="b">
        <v>0</v>
      </c>
      <c r="E33" t="b">
        <v>0</v>
      </c>
    </row>
    <row r="34" spans="1:5" x14ac:dyDescent="0.25">
      <c r="A34" t="s">
        <v>81</v>
      </c>
      <c r="B34">
        <v>1.3333330000000001</v>
      </c>
      <c r="C34">
        <v>93.78793288</v>
      </c>
      <c r="D34" t="b">
        <v>0</v>
      </c>
      <c r="E34" t="b">
        <v>0</v>
      </c>
    </row>
    <row r="35" spans="1:5" x14ac:dyDescent="0.25">
      <c r="A35" t="s">
        <v>339</v>
      </c>
      <c r="B35">
        <v>1.25</v>
      </c>
      <c r="C35">
        <v>59.871474470000003</v>
      </c>
      <c r="D35" t="b">
        <v>0</v>
      </c>
      <c r="E35" t="b">
        <v>0</v>
      </c>
    </row>
    <row r="36" spans="1:5" x14ac:dyDescent="0.25">
      <c r="A36" t="s">
        <v>347</v>
      </c>
      <c r="B36">
        <v>1.25</v>
      </c>
      <c r="C36">
        <v>46.804712600000002</v>
      </c>
      <c r="D36" t="b">
        <v>0</v>
      </c>
      <c r="E36" t="b">
        <v>0</v>
      </c>
    </row>
    <row r="37" spans="1:5" x14ac:dyDescent="0.25">
      <c r="A37" t="s">
        <v>104</v>
      </c>
      <c r="B37">
        <v>1.2222219999999999</v>
      </c>
      <c r="C37">
        <v>46.94751874</v>
      </c>
      <c r="D37" t="b">
        <v>0</v>
      </c>
      <c r="E37" t="b">
        <v>0</v>
      </c>
    </row>
    <row r="38" spans="1:5" x14ac:dyDescent="0.25">
      <c r="A38" t="s">
        <v>370</v>
      </c>
      <c r="B38">
        <v>1.2222219999999999</v>
      </c>
      <c r="C38">
        <v>43.127454479999997</v>
      </c>
      <c r="D38" t="b">
        <v>0</v>
      </c>
      <c r="E38" t="b">
        <v>0</v>
      </c>
    </row>
    <row r="39" spans="1:5" x14ac:dyDescent="0.25">
      <c r="A39" t="s">
        <v>374</v>
      </c>
      <c r="B39">
        <v>1.2222219999999999</v>
      </c>
      <c r="C39">
        <v>54.87325955</v>
      </c>
      <c r="D39" t="b">
        <v>0</v>
      </c>
      <c r="E39" t="b">
        <v>0</v>
      </c>
    </row>
    <row r="40" spans="1:5" x14ac:dyDescent="0.25">
      <c r="A40" t="s">
        <v>105</v>
      </c>
      <c r="B40">
        <v>1.181818</v>
      </c>
      <c r="C40">
        <v>50.410567649999997</v>
      </c>
      <c r="D40" t="b">
        <v>0</v>
      </c>
      <c r="E40" t="b">
        <v>0</v>
      </c>
    </row>
    <row r="41" spans="1:5" x14ac:dyDescent="0.25">
      <c r="A41" t="s">
        <v>72</v>
      </c>
      <c r="B41">
        <v>1.1666669999999999</v>
      </c>
      <c r="C41">
        <v>62.299178859999998</v>
      </c>
      <c r="D41" t="b">
        <v>0</v>
      </c>
      <c r="E41" t="b">
        <v>0</v>
      </c>
    </row>
    <row r="42" spans="1:5" x14ac:dyDescent="0.25">
      <c r="A42" t="s">
        <v>350</v>
      </c>
      <c r="B42">
        <v>1.1666669999999999</v>
      </c>
      <c r="C42">
        <v>60.621206710000003</v>
      </c>
      <c r="D42" t="b">
        <v>0</v>
      </c>
      <c r="E42" t="b">
        <v>0</v>
      </c>
    </row>
    <row r="43" spans="1:5" x14ac:dyDescent="0.25">
      <c r="A43" t="s">
        <v>359</v>
      </c>
      <c r="B43">
        <v>1.1666669999999999</v>
      </c>
      <c r="C43">
        <v>65.298107819999998</v>
      </c>
      <c r="D43" t="b">
        <v>0</v>
      </c>
      <c r="E43" t="b">
        <v>0</v>
      </c>
    </row>
    <row r="44" spans="1:5" x14ac:dyDescent="0.25">
      <c r="A44" t="s">
        <v>360</v>
      </c>
      <c r="B44">
        <v>1.1666669999999999</v>
      </c>
      <c r="C44">
        <v>28.811138880000001</v>
      </c>
      <c r="D44" t="b">
        <v>0</v>
      </c>
      <c r="E44" t="b">
        <v>0</v>
      </c>
    </row>
    <row r="45" spans="1:5" x14ac:dyDescent="0.25">
      <c r="A45" t="s">
        <v>98</v>
      </c>
      <c r="B45">
        <v>1.155556</v>
      </c>
      <c r="C45">
        <v>8.4969653699999999</v>
      </c>
      <c r="D45" t="b">
        <v>0</v>
      </c>
      <c r="E45" t="b">
        <v>0</v>
      </c>
    </row>
    <row r="46" spans="1:5" x14ac:dyDescent="0.25">
      <c r="A46" t="s">
        <v>110</v>
      </c>
      <c r="B46">
        <v>1.142857</v>
      </c>
      <c r="C46">
        <v>50.946090679999998</v>
      </c>
      <c r="D46" t="b">
        <v>0</v>
      </c>
      <c r="E46" t="b">
        <v>0</v>
      </c>
    </row>
    <row r="47" spans="1:5" x14ac:dyDescent="0.25">
      <c r="A47" t="s">
        <v>371</v>
      </c>
      <c r="B47">
        <v>1.125</v>
      </c>
      <c r="C47">
        <v>56.122813280000003</v>
      </c>
      <c r="D47" t="b">
        <v>0</v>
      </c>
      <c r="E47" t="b">
        <v>0</v>
      </c>
    </row>
    <row r="48" spans="1:5" x14ac:dyDescent="0.25">
      <c r="A48" t="s">
        <v>341</v>
      </c>
      <c r="B48">
        <v>1.109375</v>
      </c>
      <c r="C48">
        <v>5.5694394899999997</v>
      </c>
      <c r="D48" t="b">
        <v>0</v>
      </c>
      <c r="E48" t="b">
        <v>0</v>
      </c>
    </row>
    <row r="49" spans="1:5" x14ac:dyDescent="0.25">
      <c r="A49" t="s">
        <v>111</v>
      </c>
      <c r="B49">
        <v>1.0909089999999999</v>
      </c>
      <c r="C49">
        <v>32.131381650000002</v>
      </c>
      <c r="D49" t="b">
        <v>0</v>
      </c>
      <c r="E49" t="b">
        <v>0</v>
      </c>
    </row>
    <row r="50" spans="1:5" x14ac:dyDescent="0.25">
      <c r="A50" t="s">
        <v>112</v>
      </c>
      <c r="B50">
        <v>1.0909089999999999</v>
      </c>
      <c r="C50">
        <v>38.629061049999997</v>
      </c>
      <c r="D50" t="b">
        <v>0</v>
      </c>
      <c r="E50" t="b">
        <v>0</v>
      </c>
    </row>
    <row r="51" spans="1:5" x14ac:dyDescent="0.25">
      <c r="A51" t="s">
        <v>353</v>
      </c>
      <c r="B51">
        <v>1.0909089999999999</v>
      </c>
      <c r="C51">
        <v>36.094252050000001</v>
      </c>
      <c r="D51" t="b">
        <v>0</v>
      </c>
      <c r="E51" t="b">
        <v>0</v>
      </c>
    </row>
    <row r="52" spans="1:5" x14ac:dyDescent="0.25">
      <c r="A52" t="s">
        <v>71</v>
      </c>
      <c r="B52">
        <v>1.086957</v>
      </c>
      <c r="C52">
        <v>18.457693679999998</v>
      </c>
      <c r="D52" t="b">
        <v>0</v>
      </c>
      <c r="E52" t="b">
        <v>0</v>
      </c>
    </row>
    <row r="53" spans="1:5" x14ac:dyDescent="0.25">
      <c r="A53" t="s">
        <v>351</v>
      </c>
      <c r="B53">
        <v>1.0833330000000001</v>
      </c>
      <c r="C53">
        <v>43.127454479999997</v>
      </c>
      <c r="D53" t="b">
        <v>0</v>
      </c>
      <c r="E53" t="b">
        <v>0</v>
      </c>
    </row>
    <row r="54" spans="1:5" x14ac:dyDescent="0.25">
      <c r="A54" t="s">
        <v>348</v>
      </c>
      <c r="B54">
        <v>1.0769230000000001</v>
      </c>
      <c r="C54">
        <v>27.418779010000002</v>
      </c>
      <c r="D54" t="b">
        <v>0</v>
      </c>
      <c r="E54" t="b">
        <v>0</v>
      </c>
    </row>
    <row r="55" spans="1:5" x14ac:dyDescent="0.25">
      <c r="A55" t="s">
        <v>355</v>
      </c>
      <c r="B55">
        <v>1.0769230000000001</v>
      </c>
      <c r="C55">
        <v>28.097108179999999</v>
      </c>
      <c r="D55" t="b">
        <v>0</v>
      </c>
      <c r="E55" t="b">
        <v>0</v>
      </c>
    </row>
    <row r="56" spans="1:5" x14ac:dyDescent="0.25">
      <c r="A56" t="s">
        <v>91</v>
      </c>
      <c r="B56">
        <v>1.0769230000000001</v>
      </c>
      <c r="C56">
        <v>30.096394140000001</v>
      </c>
      <c r="D56" t="b">
        <v>0</v>
      </c>
      <c r="E56" t="b">
        <v>0</v>
      </c>
    </row>
    <row r="57" spans="1:5" x14ac:dyDescent="0.25">
      <c r="A57" t="s">
        <v>375</v>
      </c>
      <c r="B57">
        <v>1.071429</v>
      </c>
      <c r="C57">
        <v>35.808639769999999</v>
      </c>
      <c r="D57" t="b">
        <v>0</v>
      </c>
      <c r="E57" t="b">
        <v>0</v>
      </c>
    </row>
    <row r="58" spans="1:5" x14ac:dyDescent="0.25">
      <c r="A58" t="s">
        <v>386</v>
      </c>
      <c r="B58">
        <v>1.066667</v>
      </c>
      <c r="C58">
        <v>19.45733667</v>
      </c>
      <c r="D58" t="b">
        <v>0</v>
      </c>
      <c r="E58" t="b">
        <v>0</v>
      </c>
    </row>
    <row r="59" spans="1:5" x14ac:dyDescent="0.25">
      <c r="A59" t="s">
        <v>108</v>
      </c>
      <c r="B59">
        <v>1.052632</v>
      </c>
      <c r="C59">
        <v>7.9971438800000003</v>
      </c>
      <c r="D59" t="b">
        <v>0</v>
      </c>
      <c r="E59" t="b">
        <v>0</v>
      </c>
    </row>
    <row r="60" spans="1:5" x14ac:dyDescent="0.25">
      <c r="A60" t="s">
        <v>352</v>
      </c>
      <c r="B60">
        <v>1.05</v>
      </c>
      <c r="C60">
        <v>21.135308819999999</v>
      </c>
      <c r="D60" t="b">
        <v>0</v>
      </c>
      <c r="E60" t="b">
        <v>0</v>
      </c>
    </row>
    <row r="61" spans="1:5" x14ac:dyDescent="0.25">
      <c r="A61" t="s">
        <v>103</v>
      </c>
      <c r="B61">
        <v>1.0476190000000001</v>
      </c>
      <c r="C61">
        <v>23.09889325</v>
      </c>
      <c r="D61" t="b">
        <v>0</v>
      </c>
      <c r="E61" t="b">
        <v>0</v>
      </c>
    </row>
    <row r="62" spans="1:5" x14ac:dyDescent="0.25">
      <c r="A62" t="s">
        <v>381</v>
      </c>
      <c r="B62">
        <v>1.047059</v>
      </c>
      <c r="C62">
        <v>3.6772581199999999</v>
      </c>
      <c r="D62" t="b">
        <v>0</v>
      </c>
      <c r="E62" t="b">
        <v>0</v>
      </c>
    </row>
    <row r="63" spans="1:5" x14ac:dyDescent="0.25">
      <c r="A63" t="s">
        <v>357</v>
      </c>
      <c r="B63">
        <v>1.0191079999999999</v>
      </c>
      <c r="C63">
        <v>1.03534452</v>
      </c>
      <c r="D63" t="b">
        <v>0</v>
      </c>
      <c r="E63" t="b">
        <v>0</v>
      </c>
    </row>
    <row r="64" spans="1:5" x14ac:dyDescent="0.25">
      <c r="A64" t="s">
        <v>337</v>
      </c>
      <c r="B64">
        <v>1</v>
      </c>
      <c r="C64">
        <v>100</v>
      </c>
      <c r="D64" t="b">
        <v>0</v>
      </c>
      <c r="E64" t="b">
        <v>0</v>
      </c>
    </row>
    <row r="65" spans="1:5" x14ac:dyDescent="0.25">
      <c r="A65" t="s">
        <v>84</v>
      </c>
      <c r="B65">
        <v>1</v>
      </c>
      <c r="C65">
        <v>26.883255980000001</v>
      </c>
      <c r="D65" t="b">
        <v>0</v>
      </c>
      <c r="E65" t="b">
        <v>0</v>
      </c>
    </row>
    <row r="66" spans="1:5" x14ac:dyDescent="0.25">
      <c r="A66" t="s">
        <v>344</v>
      </c>
      <c r="B66">
        <v>1</v>
      </c>
      <c r="C66">
        <v>68.511245979999998</v>
      </c>
      <c r="D66" t="b">
        <v>0</v>
      </c>
      <c r="E66" t="b">
        <v>0</v>
      </c>
    </row>
    <row r="67" spans="1:5" x14ac:dyDescent="0.25">
      <c r="A67" t="s">
        <v>76</v>
      </c>
      <c r="B67">
        <v>1</v>
      </c>
      <c r="C67">
        <v>46.126383429999997</v>
      </c>
      <c r="D67" t="b">
        <v>0</v>
      </c>
      <c r="E67" t="b">
        <v>0</v>
      </c>
    </row>
    <row r="68" spans="1:5" x14ac:dyDescent="0.25">
      <c r="A68" t="s">
        <v>345</v>
      </c>
      <c r="B68">
        <v>1</v>
      </c>
      <c r="C68">
        <v>37.950731879999999</v>
      </c>
      <c r="D68" t="b">
        <v>0</v>
      </c>
      <c r="E68" t="b">
        <v>0</v>
      </c>
    </row>
    <row r="69" spans="1:5" x14ac:dyDescent="0.25">
      <c r="A69" t="s">
        <v>346</v>
      </c>
      <c r="B69">
        <v>1</v>
      </c>
      <c r="C69">
        <v>32.452695470000002</v>
      </c>
      <c r="D69" t="b">
        <v>0</v>
      </c>
      <c r="E69" t="b">
        <v>0</v>
      </c>
    </row>
    <row r="70" spans="1:5" x14ac:dyDescent="0.25">
      <c r="A70" t="s">
        <v>354</v>
      </c>
      <c r="B70">
        <v>1</v>
      </c>
      <c r="C70">
        <v>32.167083179999999</v>
      </c>
      <c r="D70" t="b">
        <v>0</v>
      </c>
      <c r="E70" t="b">
        <v>0</v>
      </c>
    </row>
    <row r="71" spans="1:5" x14ac:dyDescent="0.25">
      <c r="A71" t="s">
        <v>356</v>
      </c>
      <c r="B71">
        <v>1</v>
      </c>
      <c r="C71">
        <v>18.029275259999999</v>
      </c>
      <c r="D71" t="b">
        <v>0</v>
      </c>
      <c r="E71" t="b">
        <v>0</v>
      </c>
    </row>
    <row r="72" spans="1:5" x14ac:dyDescent="0.25">
      <c r="A72" t="s">
        <v>358</v>
      </c>
      <c r="B72">
        <v>1</v>
      </c>
      <c r="C72">
        <v>47.05462335</v>
      </c>
      <c r="D72" t="b">
        <v>0</v>
      </c>
      <c r="E72" t="b">
        <v>0</v>
      </c>
    </row>
    <row r="73" spans="1:5" x14ac:dyDescent="0.25">
      <c r="A73" t="s">
        <v>97</v>
      </c>
      <c r="B73">
        <v>1</v>
      </c>
      <c r="C73">
        <v>55.658693319999998</v>
      </c>
      <c r="D73" t="b">
        <v>0</v>
      </c>
      <c r="E73" t="b">
        <v>0</v>
      </c>
    </row>
    <row r="74" spans="1:5" x14ac:dyDescent="0.25">
      <c r="A74" t="s">
        <v>118</v>
      </c>
      <c r="B74">
        <v>1</v>
      </c>
      <c r="C74">
        <v>60.299892900000003</v>
      </c>
      <c r="D74" t="b">
        <v>0</v>
      </c>
      <c r="E74" t="b">
        <v>0</v>
      </c>
    </row>
    <row r="75" spans="1:5" x14ac:dyDescent="0.25">
      <c r="A75" t="s">
        <v>368</v>
      </c>
      <c r="B75">
        <v>1</v>
      </c>
      <c r="C75">
        <v>98.714744730000007</v>
      </c>
      <c r="D75" t="b">
        <v>0</v>
      </c>
      <c r="E75" t="b">
        <v>0</v>
      </c>
    </row>
    <row r="76" spans="1:5" x14ac:dyDescent="0.25">
      <c r="A76" t="s">
        <v>116</v>
      </c>
      <c r="B76">
        <v>1</v>
      </c>
      <c r="C76">
        <v>91.610139239999995</v>
      </c>
      <c r="D76" t="b">
        <v>0</v>
      </c>
      <c r="E76" t="b">
        <v>0</v>
      </c>
    </row>
    <row r="77" spans="1:5" x14ac:dyDescent="0.25">
      <c r="A77" t="s">
        <v>315</v>
      </c>
      <c r="B77">
        <v>1</v>
      </c>
      <c r="C77">
        <v>97.036772580000004</v>
      </c>
      <c r="D77" t="b">
        <v>0</v>
      </c>
      <c r="E77" t="b">
        <v>0</v>
      </c>
    </row>
    <row r="78" spans="1:5" x14ac:dyDescent="0.25">
      <c r="A78" t="s">
        <v>372</v>
      </c>
      <c r="B78">
        <v>1</v>
      </c>
      <c r="C78">
        <v>73.759371650000006</v>
      </c>
      <c r="D78" t="b">
        <v>0</v>
      </c>
      <c r="E78" t="b">
        <v>0</v>
      </c>
    </row>
    <row r="79" spans="1:5" x14ac:dyDescent="0.25">
      <c r="A79" t="s">
        <v>373</v>
      </c>
      <c r="B79">
        <v>1</v>
      </c>
      <c r="C79">
        <v>84.362727599999999</v>
      </c>
      <c r="D79" t="b">
        <v>0</v>
      </c>
      <c r="E79" t="b">
        <v>0</v>
      </c>
    </row>
    <row r="80" spans="1:5" x14ac:dyDescent="0.25">
      <c r="A80" t="s">
        <v>120</v>
      </c>
      <c r="B80">
        <v>1</v>
      </c>
      <c r="C80">
        <v>9.4252052800000001</v>
      </c>
      <c r="D80" t="b">
        <v>0</v>
      </c>
      <c r="E80" t="b">
        <v>0</v>
      </c>
    </row>
    <row r="81" spans="1:5" x14ac:dyDescent="0.25">
      <c r="A81" t="s">
        <v>378</v>
      </c>
      <c r="B81">
        <v>1</v>
      </c>
      <c r="C81">
        <v>99.928596929999998</v>
      </c>
      <c r="D81" t="b">
        <v>0</v>
      </c>
      <c r="E81" t="b">
        <v>0</v>
      </c>
    </row>
    <row r="82" spans="1:5" x14ac:dyDescent="0.25">
      <c r="A82" t="s">
        <v>379</v>
      </c>
      <c r="B82">
        <v>1</v>
      </c>
      <c r="C82">
        <v>99.928596929999998</v>
      </c>
      <c r="D82" t="b">
        <v>0</v>
      </c>
      <c r="E82" t="b">
        <v>0</v>
      </c>
    </row>
    <row r="83" spans="1:5" x14ac:dyDescent="0.25">
      <c r="A83" t="s">
        <v>121</v>
      </c>
      <c r="B83">
        <v>1</v>
      </c>
      <c r="C83">
        <v>99.928596929999998</v>
      </c>
      <c r="D83" t="b">
        <v>0</v>
      </c>
      <c r="E83" t="b">
        <v>0</v>
      </c>
    </row>
    <row r="84" spans="1:5" x14ac:dyDescent="0.25">
      <c r="A84" t="s">
        <v>109</v>
      </c>
      <c r="B84">
        <v>1</v>
      </c>
      <c r="C84">
        <v>99.892895390000007</v>
      </c>
      <c r="D84" t="b">
        <v>0</v>
      </c>
      <c r="E84" t="b">
        <v>0</v>
      </c>
    </row>
    <row r="85" spans="1:5" x14ac:dyDescent="0.25">
      <c r="A85" t="s">
        <v>383</v>
      </c>
      <c r="B85">
        <v>1</v>
      </c>
      <c r="C85">
        <v>99.393073900000005</v>
      </c>
      <c r="D85" t="b">
        <v>0</v>
      </c>
      <c r="E85" t="b">
        <v>0</v>
      </c>
    </row>
    <row r="86" spans="1:5" x14ac:dyDescent="0.25">
      <c r="A86" t="s">
        <v>101</v>
      </c>
      <c r="B86">
        <v>1</v>
      </c>
      <c r="C86">
        <v>4.4269903599999996</v>
      </c>
      <c r="D86" t="b">
        <v>0</v>
      </c>
      <c r="E86" t="b">
        <v>0</v>
      </c>
    </row>
    <row r="87" spans="1:5" x14ac:dyDescent="0.25">
      <c r="A87" t="s">
        <v>387</v>
      </c>
      <c r="B87">
        <v>1</v>
      </c>
      <c r="C87">
        <v>100</v>
      </c>
      <c r="D87" t="b">
        <v>0</v>
      </c>
      <c r="E87" t="b">
        <v>0</v>
      </c>
    </row>
    <row r="88" spans="1:5" x14ac:dyDescent="0.25">
      <c r="A88" t="s">
        <v>388</v>
      </c>
      <c r="B88">
        <v>1</v>
      </c>
      <c r="C88">
        <v>100</v>
      </c>
      <c r="D88" t="b">
        <v>0</v>
      </c>
      <c r="E88" t="b">
        <v>0</v>
      </c>
    </row>
    <row r="89" spans="1:5" x14ac:dyDescent="0.25">
      <c r="A89" t="s">
        <v>390</v>
      </c>
      <c r="B89">
        <v>1</v>
      </c>
      <c r="C89">
        <v>100</v>
      </c>
      <c r="D89" t="b">
        <v>0</v>
      </c>
      <c r="E89" t="b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B492-71B9-4BE7-8746-5D7505B84F54}">
  <dimension ref="B1:O237"/>
  <sheetViews>
    <sheetView workbookViewId="0">
      <selection activeCell="C119" sqref="C119"/>
    </sheetView>
  </sheetViews>
  <sheetFormatPr defaultRowHeight="15" x14ac:dyDescent="0.25"/>
  <cols>
    <col min="2" max="2" width="11" customWidth="1"/>
    <col min="3" max="3" width="26.140625" bestFit="1" customWidth="1"/>
    <col min="4" max="4" width="28.140625" bestFit="1" customWidth="1"/>
    <col min="5" max="5" width="12.85546875" customWidth="1"/>
    <col min="6" max="6" width="28.140625" bestFit="1" customWidth="1"/>
    <col min="10" max="10" width="28.140625" bestFit="1" customWidth="1"/>
    <col min="13" max="13" width="28.140625" bestFit="1" customWidth="1"/>
    <col min="15" max="15" width="28.140625" bestFit="1" customWidth="1"/>
  </cols>
  <sheetData>
    <row r="1" spans="2:15" x14ac:dyDescent="0.25">
      <c r="B1" t="s">
        <v>122</v>
      </c>
      <c r="C1" t="s">
        <v>78</v>
      </c>
      <c r="D1" t="s">
        <v>79</v>
      </c>
      <c r="E1" t="s">
        <v>80</v>
      </c>
      <c r="F1" t="s">
        <v>325</v>
      </c>
      <c r="J1" t="s">
        <v>329</v>
      </c>
    </row>
    <row r="2" spans="2:15" x14ac:dyDescent="0.25">
      <c r="B2">
        <v>204</v>
      </c>
      <c r="C2" t="s">
        <v>119</v>
      </c>
      <c r="D2" s="5" t="s">
        <v>99</v>
      </c>
      <c r="E2">
        <v>0.77127020000000002</v>
      </c>
      <c r="F2" t="s">
        <v>99</v>
      </c>
      <c r="J2" s="8" t="s">
        <v>99</v>
      </c>
    </row>
    <row r="3" spans="2:15" x14ac:dyDescent="0.25">
      <c r="B3">
        <v>147</v>
      </c>
      <c r="C3" t="s">
        <v>113</v>
      </c>
      <c r="D3" s="5" t="s">
        <v>93</v>
      </c>
      <c r="E3">
        <v>0.72620589999999996</v>
      </c>
      <c r="F3" t="s">
        <v>93</v>
      </c>
      <c r="J3" s="8" t="s">
        <v>99</v>
      </c>
      <c r="M3" s="12" t="s">
        <v>330</v>
      </c>
      <c r="O3" s="12" t="s">
        <v>330</v>
      </c>
    </row>
    <row r="4" spans="2:15" x14ac:dyDescent="0.25">
      <c r="B4">
        <v>188</v>
      </c>
      <c r="C4" t="s">
        <v>315</v>
      </c>
      <c r="D4" s="5" t="s">
        <v>97</v>
      </c>
      <c r="E4">
        <v>0.73979269999999997</v>
      </c>
      <c r="F4" t="s">
        <v>97</v>
      </c>
      <c r="J4" s="1" t="s">
        <v>119</v>
      </c>
      <c r="M4" s="13" t="s">
        <v>99</v>
      </c>
      <c r="O4" s="13" t="s">
        <v>99</v>
      </c>
    </row>
    <row r="5" spans="2:15" x14ac:dyDescent="0.25">
      <c r="B5">
        <v>195</v>
      </c>
      <c r="C5" t="s">
        <v>315</v>
      </c>
      <c r="D5" s="5" t="s">
        <v>96</v>
      </c>
      <c r="E5">
        <v>0.76757750000000002</v>
      </c>
      <c r="F5" t="s">
        <v>96</v>
      </c>
      <c r="J5" s="1" t="s">
        <v>113</v>
      </c>
      <c r="M5" s="13" t="s">
        <v>107</v>
      </c>
      <c r="O5" s="13" t="s">
        <v>119</v>
      </c>
    </row>
    <row r="6" spans="2:15" x14ac:dyDescent="0.25">
      <c r="B6">
        <v>99</v>
      </c>
      <c r="C6" t="s">
        <v>315</v>
      </c>
      <c r="D6" t="s">
        <v>73</v>
      </c>
      <c r="E6">
        <v>0.71031960000000005</v>
      </c>
      <c r="J6" s="1" t="s">
        <v>315</v>
      </c>
      <c r="M6" s="13" t="s">
        <v>100</v>
      </c>
      <c r="O6" s="13" t="s">
        <v>113</v>
      </c>
    </row>
    <row r="7" spans="2:15" x14ac:dyDescent="0.25">
      <c r="B7">
        <v>71</v>
      </c>
      <c r="C7" t="s">
        <v>315</v>
      </c>
      <c r="D7" t="s">
        <v>70</v>
      </c>
      <c r="E7">
        <v>0.76617979999999997</v>
      </c>
      <c r="J7" s="1" t="s">
        <v>315</v>
      </c>
      <c r="M7" s="13" t="s">
        <v>83</v>
      </c>
      <c r="O7" s="13" t="s">
        <v>315</v>
      </c>
    </row>
    <row r="8" spans="2:15" x14ac:dyDescent="0.25">
      <c r="B8">
        <v>159</v>
      </c>
      <c r="C8" t="s">
        <v>315</v>
      </c>
      <c r="D8" s="5" t="s">
        <v>95</v>
      </c>
      <c r="E8">
        <v>0.93291409999999997</v>
      </c>
      <c r="F8" t="s">
        <v>95</v>
      </c>
      <c r="J8" s="3" t="s">
        <v>315</v>
      </c>
      <c r="M8" s="13" t="s">
        <v>73</v>
      </c>
      <c r="O8" s="13" t="s">
        <v>97</v>
      </c>
    </row>
    <row r="9" spans="2:15" x14ac:dyDescent="0.25">
      <c r="B9">
        <v>162</v>
      </c>
      <c r="C9" t="s">
        <v>315</v>
      </c>
      <c r="D9" s="5" t="s">
        <v>317</v>
      </c>
      <c r="E9">
        <v>-0.70498810000000001</v>
      </c>
      <c r="F9" t="s">
        <v>317</v>
      </c>
      <c r="J9" s="3" t="s">
        <v>315</v>
      </c>
      <c r="M9" s="13" t="s">
        <v>74</v>
      </c>
      <c r="O9" s="13" t="s">
        <v>96</v>
      </c>
    </row>
    <row r="10" spans="2:15" x14ac:dyDescent="0.25">
      <c r="B10">
        <v>168</v>
      </c>
      <c r="C10" t="s">
        <v>315</v>
      </c>
      <c r="D10" s="5" t="s">
        <v>114</v>
      </c>
      <c r="E10">
        <v>-0.77342949999999999</v>
      </c>
      <c r="F10" t="s">
        <v>114</v>
      </c>
      <c r="J10" s="1" t="s">
        <v>315</v>
      </c>
      <c r="M10" s="13" t="s">
        <v>93</v>
      </c>
      <c r="O10" s="13" t="s">
        <v>98</v>
      </c>
    </row>
    <row r="11" spans="2:15" x14ac:dyDescent="0.25">
      <c r="B11">
        <v>172</v>
      </c>
      <c r="C11" t="s">
        <v>315</v>
      </c>
      <c r="D11" s="5" t="s">
        <v>115</v>
      </c>
      <c r="E11">
        <v>-0.73265230000000003</v>
      </c>
      <c r="F11" t="s">
        <v>115</v>
      </c>
      <c r="J11" s="3" t="s">
        <v>315</v>
      </c>
      <c r="M11" s="13" t="s">
        <v>95</v>
      </c>
      <c r="O11" s="13" t="s">
        <v>107</v>
      </c>
    </row>
    <row r="12" spans="2:15" x14ac:dyDescent="0.25">
      <c r="B12">
        <v>88</v>
      </c>
      <c r="C12" t="s">
        <v>315</v>
      </c>
      <c r="D12" t="s">
        <v>72</v>
      </c>
      <c r="E12">
        <v>0.7100535</v>
      </c>
      <c r="J12" s="3" t="s">
        <v>315</v>
      </c>
      <c r="M12" s="13" t="s">
        <v>317</v>
      </c>
      <c r="O12" s="13" t="s">
        <v>104</v>
      </c>
    </row>
    <row r="13" spans="2:15" x14ac:dyDescent="0.25">
      <c r="B13">
        <v>117</v>
      </c>
      <c r="C13" t="s">
        <v>315</v>
      </c>
      <c r="D13" s="5" t="s">
        <v>75</v>
      </c>
      <c r="E13">
        <v>-0.71069680000000002</v>
      </c>
      <c r="F13" t="s">
        <v>75</v>
      </c>
      <c r="J13" s="3" t="s">
        <v>315</v>
      </c>
      <c r="M13" s="13" t="s">
        <v>114</v>
      </c>
      <c r="O13" s="13" t="s">
        <v>100</v>
      </c>
    </row>
    <row r="14" spans="2:15" x14ac:dyDescent="0.25">
      <c r="B14">
        <v>59</v>
      </c>
      <c r="C14" t="s">
        <v>315</v>
      </c>
      <c r="D14" s="5" t="s">
        <v>69</v>
      </c>
      <c r="E14">
        <v>0.763764</v>
      </c>
      <c r="F14" t="s">
        <v>69</v>
      </c>
      <c r="J14" s="1" t="s">
        <v>315</v>
      </c>
      <c r="M14" s="13" t="s">
        <v>115</v>
      </c>
      <c r="O14" s="13" t="s">
        <v>108</v>
      </c>
    </row>
    <row r="15" spans="2:15" x14ac:dyDescent="0.25">
      <c r="B15">
        <v>179</v>
      </c>
      <c r="C15" t="s">
        <v>315</v>
      </c>
      <c r="D15" s="5" t="s">
        <v>94</v>
      </c>
      <c r="E15">
        <v>0.84839620000000004</v>
      </c>
      <c r="F15" t="s">
        <v>94</v>
      </c>
      <c r="J15" s="1" t="s">
        <v>315</v>
      </c>
      <c r="M15" s="13" t="s">
        <v>89</v>
      </c>
      <c r="O15" s="13" t="s">
        <v>106</v>
      </c>
    </row>
    <row r="16" spans="2:15" x14ac:dyDescent="0.25">
      <c r="B16">
        <v>157</v>
      </c>
      <c r="C16" s="5" t="s">
        <v>97</v>
      </c>
      <c r="D16" s="5" t="s">
        <v>95</v>
      </c>
      <c r="E16">
        <v>0.76061109999999998</v>
      </c>
      <c r="F16" t="s">
        <v>95</v>
      </c>
      <c r="J16" s="1" t="s">
        <v>315</v>
      </c>
      <c r="M16" s="13" t="s">
        <v>75</v>
      </c>
      <c r="O16" s="13" t="s">
        <v>88</v>
      </c>
    </row>
    <row r="17" spans="2:15" x14ac:dyDescent="0.25">
      <c r="B17">
        <v>177</v>
      </c>
      <c r="C17" s="5" t="s">
        <v>97</v>
      </c>
      <c r="D17" s="5" t="s">
        <v>94</v>
      </c>
      <c r="E17">
        <v>0.75659520000000002</v>
      </c>
      <c r="F17" t="s">
        <v>94</v>
      </c>
      <c r="J17" s="3" t="s">
        <v>315</v>
      </c>
      <c r="M17" s="13" t="s">
        <v>68</v>
      </c>
      <c r="O17" s="13" t="s">
        <v>101</v>
      </c>
    </row>
    <row r="18" spans="2:15" x14ac:dyDescent="0.25">
      <c r="B18">
        <v>187</v>
      </c>
      <c r="C18" s="5" t="s">
        <v>96</v>
      </c>
      <c r="D18" s="5" t="s">
        <v>97</v>
      </c>
      <c r="E18">
        <v>0.85294029999999998</v>
      </c>
      <c r="J18" s="1" t="s">
        <v>315</v>
      </c>
      <c r="M18" s="13" t="s">
        <v>69</v>
      </c>
      <c r="O18" s="13" t="s">
        <v>91</v>
      </c>
    </row>
    <row r="19" spans="2:15" x14ac:dyDescent="0.25">
      <c r="B19">
        <v>134</v>
      </c>
      <c r="C19" s="5" t="s">
        <v>96</v>
      </c>
      <c r="D19" t="s">
        <v>112</v>
      </c>
      <c r="E19">
        <v>0.71590419999999999</v>
      </c>
      <c r="J19" s="3" t="s">
        <v>315</v>
      </c>
      <c r="M19" s="13" t="s">
        <v>90</v>
      </c>
      <c r="O19" s="13" t="s">
        <v>111</v>
      </c>
    </row>
    <row r="20" spans="2:15" x14ac:dyDescent="0.25">
      <c r="B20">
        <v>158</v>
      </c>
      <c r="C20" s="5" t="s">
        <v>96</v>
      </c>
      <c r="D20" s="5" t="s">
        <v>95</v>
      </c>
      <c r="E20">
        <v>0.80209909999999995</v>
      </c>
      <c r="F20" t="s">
        <v>95</v>
      </c>
      <c r="J20" s="1" t="s">
        <v>315</v>
      </c>
      <c r="M20" s="13" t="s">
        <v>86</v>
      </c>
      <c r="O20" s="13" t="s">
        <v>110</v>
      </c>
    </row>
    <row r="21" spans="2:15" x14ac:dyDescent="0.25">
      <c r="B21">
        <v>178</v>
      </c>
      <c r="C21" s="5" t="s">
        <v>96</v>
      </c>
      <c r="D21" s="5" t="s">
        <v>94</v>
      </c>
      <c r="E21">
        <v>0.72156169999999997</v>
      </c>
      <c r="F21" t="s">
        <v>94</v>
      </c>
      <c r="J21" s="1" t="s">
        <v>315</v>
      </c>
      <c r="M21" s="13" t="s">
        <v>92</v>
      </c>
      <c r="O21" s="13" t="s">
        <v>112</v>
      </c>
    </row>
    <row r="22" spans="2:15" x14ac:dyDescent="0.25">
      <c r="B22">
        <v>205</v>
      </c>
      <c r="C22" t="s">
        <v>98</v>
      </c>
      <c r="D22" s="5" t="s">
        <v>99</v>
      </c>
      <c r="E22">
        <v>0.96016170000000001</v>
      </c>
      <c r="F22" t="s">
        <v>99</v>
      </c>
      <c r="J22" s="1" t="s">
        <v>97</v>
      </c>
      <c r="M22" s="13" t="s">
        <v>316</v>
      </c>
      <c r="O22" s="13" t="s">
        <v>83</v>
      </c>
    </row>
    <row r="23" spans="2:15" x14ac:dyDescent="0.25">
      <c r="B23">
        <v>19</v>
      </c>
      <c r="C23" s="5" t="s">
        <v>107</v>
      </c>
      <c r="D23" t="s">
        <v>104</v>
      </c>
      <c r="E23">
        <v>-0.78380680000000003</v>
      </c>
      <c r="F23" t="s">
        <v>107</v>
      </c>
      <c r="J23" s="1" t="s">
        <v>97</v>
      </c>
      <c r="M23" s="13" t="s">
        <v>94</v>
      </c>
      <c r="O23" s="13" t="s">
        <v>102</v>
      </c>
    </row>
    <row r="24" spans="2:15" x14ac:dyDescent="0.25">
      <c r="B24">
        <v>11</v>
      </c>
      <c r="C24" t="s">
        <v>104</v>
      </c>
      <c r="D24" s="5" t="s">
        <v>86</v>
      </c>
      <c r="E24">
        <v>-0.76727820000000002</v>
      </c>
      <c r="F24" t="s">
        <v>86</v>
      </c>
      <c r="J24" s="1" t="s">
        <v>97</v>
      </c>
      <c r="M24" s="13" t="s">
        <v>82</v>
      </c>
      <c r="O24" s="13" t="s">
        <v>73</v>
      </c>
    </row>
    <row r="25" spans="2:15" x14ac:dyDescent="0.25">
      <c r="B25">
        <v>236</v>
      </c>
      <c r="C25" s="5" t="s">
        <v>100</v>
      </c>
      <c r="D25" t="s">
        <v>315</v>
      </c>
      <c r="E25">
        <v>-0.77555499999999999</v>
      </c>
      <c r="F25" t="s">
        <v>100</v>
      </c>
      <c r="J25" s="3" t="s">
        <v>97</v>
      </c>
      <c r="M25" s="13" t="s">
        <v>331</v>
      </c>
      <c r="O25" s="13" t="s">
        <v>74</v>
      </c>
    </row>
    <row r="26" spans="2:15" x14ac:dyDescent="0.25">
      <c r="B26">
        <v>100</v>
      </c>
      <c r="C26" s="5" t="s">
        <v>100</v>
      </c>
      <c r="D26" t="s">
        <v>73</v>
      </c>
      <c r="E26">
        <v>-0.70429520000000001</v>
      </c>
      <c r="F26" t="s">
        <v>100</v>
      </c>
      <c r="J26" s="3" t="s">
        <v>97</v>
      </c>
      <c r="M26" s="13" t="s">
        <v>101</v>
      </c>
      <c r="O26" s="13" t="s">
        <v>70</v>
      </c>
    </row>
    <row r="27" spans="2:15" x14ac:dyDescent="0.25">
      <c r="B27">
        <v>77</v>
      </c>
      <c r="C27" s="5" t="s">
        <v>100</v>
      </c>
      <c r="D27" t="s">
        <v>70</v>
      </c>
      <c r="E27">
        <v>-0.76972399999999996</v>
      </c>
      <c r="F27" t="s">
        <v>100</v>
      </c>
      <c r="J27" s="1" t="s">
        <v>96</v>
      </c>
      <c r="M27" s="13" t="s">
        <v>102</v>
      </c>
      <c r="O27" s="13" t="s">
        <v>93</v>
      </c>
    </row>
    <row r="28" spans="2:15" x14ac:dyDescent="0.25">
      <c r="B28">
        <v>146</v>
      </c>
      <c r="C28" t="s">
        <v>100</v>
      </c>
      <c r="D28" s="5" t="s">
        <v>93</v>
      </c>
      <c r="E28">
        <v>0.7745261</v>
      </c>
      <c r="F28" t="s">
        <v>93</v>
      </c>
      <c r="J28" s="3" t="s">
        <v>96</v>
      </c>
      <c r="M28" s="13" t="s">
        <v>70</v>
      </c>
      <c r="O28" s="13" t="s">
        <v>95</v>
      </c>
    </row>
    <row r="29" spans="2:15" x14ac:dyDescent="0.25">
      <c r="B29">
        <v>164</v>
      </c>
      <c r="C29" t="s">
        <v>100</v>
      </c>
      <c r="D29" s="5" t="s">
        <v>317</v>
      </c>
      <c r="E29">
        <v>0.70779369999999997</v>
      </c>
      <c r="F29" t="s">
        <v>317</v>
      </c>
      <c r="J29" s="3" t="s">
        <v>96</v>
      </c>
      <c r="M29" s="13" t="s">
        <v>97</v>
      </c>
      <c r="O29" s="13" t="s">
        <v>317</v>
      </c>
    </row>
    <row r="30" spans="2:15" x14ac:dyDescent="0.25">
      <c r="B30">
        <v>169</v>
      </c>
      <c r="C30" t="s">
        <v>100</v>
      </c>
      <c r="D30" s="5" t="s">
        <v>114</v>
      </c>
      <c r="E30">
        <v>0.71161680000000005</v>
      </c>
      <c r="F30" t="s">
        <v>114</v>
      </c>
      <c r="J30" s="3" t="s">
        <v>96</v>
      </c>
      <c r="M30" s="13" t="s">
        <v>96</v>
      </c>
      <c r="O30" s="13" t="s">
        <v>114</v>
      </c>
    </row>
    <row r="31" spans="2:15" x14ac:dyDescent="0.25">
      <c r="B31">
        <v>89</v>
      </c>
      <c r="C31" s="5" t="s">
        <v>100</v>
      </c>
      <c r="D31" t="s">
        <v>72</v>
      </c>
      <c r="E31">
        <v>-0.71156850000000005</v>
      </c>
      <c r="F31" t="s">
        <v>100</v>
      </c>
      <c r="J31" s="1" t="s">
        <v>96</v>
      </c>
      <c r="M31" s="13" t="s">
        <v>118</v>
      </c>
      <c r="O31" s="13" t="s">
        <v>115</v>
      </c>
    </row>
    <row r="32" spans="2:15" x14ac:dyDescent="0.25">
      <c r="B32">
        <v>118</v>
      </c>
      <c r="C32" s="5" t="s">
        <v>100</v>
      </c>
      <c r="D32" t="s">
        <v>75</v>
      </c>
      <c r="E32">
        <v>0.72249419999999998</v>
      </c>
      <c r="F32" t="s">
        <v>100</v>
      </c>
      <c r="J32" s="1" t="s">
        <v>98</v>
      </c>
      <c r="M32" s="13" t="s">
        <v>103</v>
      </c>
      <c r="O32" s="13" t="s">
        <v>72</v>
      </c>
    </row>
    <row r="33" spans="2:15" x14ac:dyDescent="0.25">
      <c r="B33">
        <v>60</v>
      </c>
      <c r="C33" t="s">
        <v>100</v>
      </c>
      <c r="D33" s="5" t="s">
        <v>69</v>
      </c>
      <c r="E33">
        <v>-0.70738520000000005</v>
      </c>
      <c r="F33" t="s">
        <v>69</v>
      </c>
      <c r="J33" s="11" t="s">
        <v>107</v>
      </c>
      <c r="M33" s="13" t="s">
        <v>332</v>
      </c>
      <c r="O33" s="13" t="s">
        <v>89</v>
      </c>
    </row>
    <row r="34" spans="2:15" x14ac:dyDescent="0.25">
      <c r="B34">
        <v>277</v>
      </c>
      <c r="C34" t="s">
        <v>100</v>
      </c>
      <c r="D34" s="5" t="s">
        <v>90</v>
      </c>
      <c r="E34">
        <v>0.76680559999999998</v>
      </c>
      <c r="F34" t="s">
        <v>90</v>
      </c>
      <c r="J34" s="3" t="s">
        <v>104</v>
      </c>
      <c r="O34" s="13" t="s">
        <v>75</v>
      </c>
    </row>
    <row r="35" spans="2:15" x14ac:dyDescent="0.25">
      <c r="B35">
        <v>246</v>
      </c>
      <c r="C35" t="s">
        <v>100</v>
      </c>
      <c r="D35" s="5" t="s">
        <v>92</v>
      </c>
      <c r="E35">
        <v>0.91035900000000003</v>
      </c>
      <c r="F35" t="s">
        <v>92</v>
      </c>
      <c r="J35" s="3" t="s">
        <v>104</v>
      </c>
      <c r="O35" s="13" t="s">
        <v>68</v>
      </c>
    </row>
    <row r="36" spans="2:15" x14ac:dyDescent="0.25">
      <c r="B36">
        <v>201</v>
      </c>
      <c r="C36" t="s">
        <v>100</v>
      </c>
      <c r="D36" s="5" t="s">
        <v>118</v>
      </c>
      <c r="E36">
        <v>0.75232449999999995</v>
      </c>
      <c r="F36" t="s">
        <v>118</v>
      </c>
      <c r="J36" s="11" t="s">
        <v>100</v>
      </c>
      <c r="O36" s="13" t="s">
        <v>69</v>
      </c>
    </row>
    <row r="37" spans="2:15" x14ac:dyDescent="0.25">
      <c r="B37">
        <v>235</v>
      </c>
      <c r="C37" t="s">
        <v>108</v>
      </c>
      <c r="D37" t="s">
        <v>315</v>
      </c>
      <c r="E37">
        <v>-0.73778220000000005</v>
      </c>
      <c r="J37" s="8" t="s">
        <v>100</v>
      </c>
      <c r="O37" s="13" t="s">
        <v>121</v>
      </c>
    </row>
    <row r="38" spans="2:15" x14ac:dyDescent="0.25">
      <c r="B38">
        <v>73</v>
      </c>
      <c r="C38" t="s">
        <v>108</v>
      </c>
      <c r="D38" t="s">
        <v>70</v>
      </c>
      <c r="E38">
        <v>-0.73535099999999998</v>
      </c>
      <c r="J38" s="11" t="s">
        <v>100</v>
      </c>
      <c r="O38" s="13" t="s">
        <v>105</v>
      </c>
    </row>
    <row r="39" spans="2:15" x14ac:dyDescent="0.25">
      <c r="B39">
        <v>160</v>
      </c>
      <c r="C39" t="s">
        <v>108</v>
      </c>
      <c r="D39" s="5" t="s">
        <v>95</v>
      </c>
      <c r="E39">
        <v>-0.73763710000000005</v>
      </c>
      <c r="F39" t="s">
        <v>95</v>
      </c>
      <c r="J39" s="8" t="s">
        <v>100</v>
      </c>
      <c r="O39" s="13" t="s">
        <v>81</v>
      </c>
    </row>
    <row r="40" spans="2:15" x14ac:dyDescent="0.25">
      <c r="B40">
        <v>181</v>
      </c>
      <c r="C40" t="s">
        <v>108</v>
      </c>
      <c r="D40" s="5" t="s">
        <v>94</v>
      </c>
      <c r="E40">
        <v>-0.72792539999999994</v>
      </c>
      <c r="F40" t="s">
        <v>94</v>
      </c>
      <c r="J40" s="8" t="s">
        <v>100</v>
      </c>
      <c r="O40" s="13" t="s">
        <v>84</v>
      </c>
    </row>
    <row r="41" spans="2:15" x14ac:dyDescent="0.25">
      <c r="B41">
        <v>16</v>
      </c>
      <c r="C41" t="s">
        <v>106</v>
      </c>
      <c r="D41" s="5" t="s">
        <v>103</v>
      </c>
      <c r="E41">
        <v>0.72011959999999997</v>
      </c>
      <c r="F41" t="s">
        <v>103</v>
      </c>
      <c r="J41" s="11" t="s">
        <v>100</v>
      </c>
      <c r="O41" s="13" t="s">
        <v>103</v>
      </c>
    </row>
    <row r="42" spans="2:15" x14ac:dyDescent="0.25">
      <c r="B42">
        <v>306</v>
      </c>
      <c r="C42" s="5" t="s">
        <v>101</v>
      </c>
      <c r="D42" t="s">
        <v>100</v>
      </c>
      <c r="E42">
        <v>0.82027360000000005</v>
      </c>
      <c r="F42" t="s">
        <v>101</v>
      </c>
      <c r="J42" s="8" t="s">
        <v>100</v>
      </c>
      <c r="O42" s="13" t="s">
        <v>85</v>
      </c>
    </row>
    <row r="43" spans="2:15" x14ac:dyDescent="0.25">
      <c r="B43">
        <v>78</v>
      </c>
      <c r="C43" s="5" t="s">
        <v>101</v>
      </c>
      <c r="D43" t="s">
        <v>70</v>
      </c>
      <c r="E43">
        <v>-0.75297499999999995</v>
      </c>
      <c r="J43" s="11" t="s">
        <v>100</v>
      </c>
      <c r="O43" s="13" t="s">
        <v>90</v>
      </c>
    </row>
    <row r="44" spans="2:15" x14ac:dyDescent="0.25">
      <c r="B44">
        <v>148</v>
      </c>
      <c r="C44" s="5" t="s">
        <v>101</v>
      </c>
      <c r="D44" s="5" t="s">
        <v>93</v>
      </c>
      <c r="E44">
        <v>0.72233769999999997</v>
      </c>
      <c r="F44" t="s">
        <v>93</v>
      </c>
      <c r="J44" s="8" t="s">
        <v>100</v>
      </c>
      <c r="O44" s="13" t="s">
        <v>86</v>
      </c>
    </row>
    <row r="45" spans="2:15" x14ac:dyDescent="0.25">
      <c r="B45">
        <v>287</v>
      </c>
      <c r="C45" s="5" t="s">
        <v>101</v>
      </c>
      <c r="D45" t="s">
        <v>121</v>
      </c>
      <c r="E45">
        <v>-0.77106960000000002</v>
      </c>
      <c r="J45" s="11" t="s">
        <v>100</v>
      </c>
      <c r="O45" s="13" t="s">
        <v>120</v>
      </c>
    </row>
    <row r="46" spans="2:15" x14ac:dyDescent="0.25">
      <c r="B46">
        <v>278</v>
      </c>
      <c r="C46" s="5" t="s">
        <v>101</v>
      </c>
      <c r="D46" s="5" t="s">
        <v>90</v>
      </c>
      <c r="E46">
        <v>0.8657475</v>
      </c>
      <c r="F46" t="s">
        <v>90</v>
      </c>
      <c r="J46" s="8" t="s">
        <v>100</v>
      </c>
      <c r="O46" s="13" t="s">
        <v>92</v>
      </c>
    </row>
    <row r="47" spans="2:15" x14ac:dyDescent="0.25">
      <c r="B47">
        <v>268</v>
      </c>
      <c r="C47" s="5" t="s">
        <v>101</v>
      </c>
      <c r="D47" t="s">
        <v>120</v>
      </c>
      <c r="E47">
        <v>0.72651829999999995</v>
      </c>
      <c r="F47" t="s">
        <v>101</v>
      </c>
      <c r="J47" s="11" t="s">
        <v>100</v>
      </c>
      <c r="O47" s="13" t="s">
        <v>117</v>
      </c>
    </row>
    <row r="48" spans="2:15" x14ac:dyDescent="0.25">
      <c r="B48">
        <v>247</v>
      </c>
      <c r="C48" s="5" t="s">
        <v>101</v>
      </c>
      <c r="D48" s="5" t="s">
        <v>92</v>
      </c>
      <c r="E48">
        <v>0.81710249999999995</v>
      </c>
      <c r="F48" t="s">
        <v>92</v>
      </c>
      <c r="J48" s="8" t="s">
        <v>100</v>
      </c>
      <c r="O48" s="13" t="s">
        <v>109</v>
      </c>
    </row>
    <row r="49" spans="2:15" x14ac:dyDescent="0.25">
      <c r="B49">
        <v>122</v>
      </c>
      <c r="C49" t="s">
        <v>110</v>
      </c>
      <c r="D49" t="s">
        <v>111</v>
      </c>
      <c r="E49">
        <v>0.74326110000000001</v>
      </c>
      <c r="J49" s="8" t="s">
        <v>100</v>
      </c>
      <c r="O49" s="13" t="s">
        <v>316</v>
      </c>
    </row>
    <row r="50" spans="2:15" x14ac:dyDescent="0.25">
      <c r="B50">
        <v>6</v>
      </c>
      <c r="C50" s="5" t="s">
        <v>83</v>
      </c>
      <c r="D50" t="s">
        <v>84</v>
      </c>
      <c r="E50">
        <v>-1</v>
      </c>
      <c r="F50" t="s">
        <v>83</v>
      </c>
      <c r="J50" s="1" t="s">
        <v>108</v>
      </c>
      <c r="O50" s="13" t="s">
        <v>318</v>
      </c>
    </row>
    <row r="51" spans="2:15" x14ac:dyDescent="0.25">
      <c r="B51">
        <v>237</v>
      </c>
      <c r="C51" s="5" t="s">
        <v>102</v>
      </c>
      <c r="D51" t="s">
        <v>315</v>
      </c>
      <c r="E51">
        <v>-0.71087350000000005</v>
      </c>
      <c r="F51" t="s">
        <v>102</v>
      </c>
      <c r="J51" s="3" t="s">
        <v>108</v>
      </c>
      <c r="O51" s="13" t="s">
        <v>118</v>
      </c>
    </row>
    <row r="52" spans="2:15" x14ac:dyDescent="0.25">
      <c r="B52">
        <v>307</v>
      </c>
      <c r="C52" s="5" t="s">
        <v>102</v>
      </c>
      <c r="D52" t="s">
        <v>100</v>
      </c>
      <c r="E52">
        <v>0.80987949999999997</v>
      </c>
      <c r="F52" t="s">
        <v>102</v>
      </c>
      <c r="J52" s="1" t="s">
        <v>108</v>
      </c>
      <c r="O52" s="13" t="s">
        <v>87</v>
      </c>
    </row>
    <row r="53" spans="2:15" x14ac:dyDescent="0.25">
      <c r="B53">
        <v>325</v>
      </c>
      <c r="C53" s="5" t="s">
        <v>102</v>
      </c>
      <c r="D53" t="s">
        <v>101</v>
      </c>
      <c r="E53">
        <v>0.74196819999999997</v>
      </c>
      <c r="F53" t="s">
        <v>102</v>
      </c>
      <c r="J53" s="1" t="s">
        <v>108</v>
      </c>
      <c r="O53" s="13" t="s">
        <v>94</v>
      </c>
    </row>
    <row r="54" spans="2:15" x14ac:dyDescent="0.25">
      <c r="B54">
        <v>149</v>
      </c>
      <c r="C54" t="s">
        <v>102</v>
      </c>
      <c r="D54" s="5" t="s">
        <v>93</v>
      </c>
      <c r="E54">
        <v>0.73610240000000005</v>
      </c>
      <c r="F54" t="s">
        <v>93</v>
      </c>
      <c r="J54" s="3" t="s">
        <v>108</v>
      </c>
      <c r="O54" s="13" t="s">
        <v>116</v>
      </c>
    </row>
    <row r="55" spans="2:15" x14ac:dyDescent="0.25">
      <c r="B55">
        <v>279</v>
      </c>
      <c r="C55" t="s">
        <v>102</v>
      </c>
      <c r="D55" s="5" t="s">
        <v>90</v>
      </c>
      <c r="E55">
        <v>0.70030079999999995</v>
      </c>
      <c r="F55" t="s">
        <v>90</v>
      </c>
      <c r="J55" s="3" t="s">
        <v>108</v>
      </c>
      <c r="O55" s="13" t="s">
        <v>82</v>
      </c>
    </row>
    <row r="56" spans="2:15" x14ac:dyDescent="0.25">
      <c r="B56">
        <v>248</v>
      </c>
      <c r="C56" t="s">
        <v>102</v>
      </c>
      <c r="D56" t="s">
        <v>92</v>
      </c>
      <c r="E56">
        <v>0.79767169999999998</v>
      </c>
      <c r="F56" t="s">
        <v>92</v>
      </c>
      <c r="J56" s="1" t="s">
        <v>106</v>
      </c>
      <c r="O56" s="13" t="s">
        <v>332</v>
      </c>
    </row>
    <row r="57" spans="2:15" x14ac:dyDescent="0.25">
      <c r="B57">
        <v>65</v>
      </c>
      <c r="C57" s="5" t="s">
        <v>73</v>
      </c>
      <c r="D57" t="s">
        <v>70</v>
      </c>
      <c r="E57">
        <v>0.85793680000000005</v>
      </c>
      <c r="J57" s="3" t="s">
        <v>88</v>
      </c>
    </row>
    <row r="58" spans="2:15" x14ac:dyDescent="0.25">
      <c r="B58">
        <v>85</v>
      </c>
      <c r="C58" s="5" t="s">
        <v>73</v>
      </c>
      <c r="D58" t="s">
        <v>72</v>
      </c>
      <c r="E58">
        <v>0.99821210000000005</v>
      </c>
      <c r="F58" t="s">
        <v>73</v>
      </c>
      <c r="J58" s="11" t="s">
        <v>101</v>
      </c>
    </row>
    <row r="59" spans="2:15" x14ac:dyDescent="0.25">
      <c r="B59">
        <v>40</v>
      </c>
      <c r="C59" s="5" t="s">
        <v>73</v>
      </c>
      <c r="D59" s="5" t="s">
        <v>89</v>
      </c>
      <c r="E59">
        <v>-0.88296730000000001</v>
      </c>
      <c r="F59" t="s">
        <v>89</v>
      </c>
      <c r="J59" s="11" t="s">
        <v>101</v>
      </c>
    </row>
    <row r="60" spans="2:15" x14ac:dyDescent="0.25">
      <c r="B60">
        <v>47</v>
      </c>
      <c r="C60" s="5" t="s">
        <v>73</v>
      </c>
      <c r="D60" s="5" t="s">
        <v>68</v>
      </c>
      <c r="E60">
        <v>0.74818379999999995</v>
      </c>
      <c r="F60" t="s">
        <v>68</v>
      </c>
      <c r="J60" s="8" t="s">
        <v>101</v>
      </c>
    </row>
    <row r="61" spans="2:15" x14ac:dyDescent="0.25">
      <c r="B61">
        <v>55</v>
      </c>
      <c r="C61" s="5" t="s">
        <v>73</v>
      </c>
      <c r="D61" s="5" t="s">
        <v>69</v>
      </c>
      <c r="E61">
        <v>0.84683149999999996</v>
      </c>
      <c r="F61" t="s">
        <v>69</v>
      </c>
      <c r="J61" s="11" t="s">
        <v>101</v>
      </c>
    </row>
    <row r="62" spans="2:15" x14ac:dyDescent="0.25">
      <c r="B62">
        <v>96</v>
      </c>
      <c r="C62" s="5" t="s">
        <v>74</v>
      </c>
      <c r="D62" t="s">
        <v>73</v>
      </c>
      <c r="E62">
        <v>0.87965579999999999</v>
      </c>
      <c r="J62" s="11" t="s">
        <v>101</v>
      </c>
    </row>
    <row r="63" spans="2:15" x14ac:dyDescent="0.25">
      <c r="B63">
        <v>66</v>
      </c>
      <c r="C63" s="5" t="s">
        <v>74</v>
      </c>
      <c r="D63" t="s">
        <v>70</v>
      </c>
      <c r="E63">
        <v>0.71425570000000005</v>
      </c>
      <c r="F63" t="s">
        <v>74</v>
      </c>
      <c r="J63" s="8" t="s">
        <v>101</v>
      </c>
    </row>
    <row r="64" spans="2:15" x14ac:dyDescent="0.25">
      <c r="B64">
        <v>86</v>
      </c>
      <c r="C64" s="5" t="s">
        <v>74</v>
      </c>
      <c r="D64" t="s">
        <v>72</v>
      </c>
      <c r="E64">
        <v>0.87304250000000005</v>
      </c>
      <c r="F64" t="s">
        <v>74</v>
      </c>
      <c r="J64" s="8" t="s">
        <v>101</v>
      </c>
    </row>
    <row r="65" spans="2:10" x14ac:dyDescent="0.25">
      <c r="B65">
        <v>41</v>
      </c>
      <c r="C65" s="5" t="s">
        <v>74</v>
      </c>
      <c r="D65" s="5" t="s">
        <v>89</v>
      </c>
      <c r="E65">
        <v>-0.78625520000000004</v>
      </c>
      <c r="F65" t="s">
        <v>89</v>
      </c>
      <c r="J65" s="8" t="s">
        <v>101</v>
      </c>
    </row>
    <row r="66" spans="2:10" x14ac:dyDescent="0.25">
      <c r="B66">
        <v>48</v>
      </c>
      <c r="C66" s="5" t="s">
        <v>74</v>
      </c>
      <c r="D66" s="5" t="s">
        <v>68</v>
      </c>
      <c r="E66">
        <v>0.78805809999999998</v>
      </c>
      <c r="F66" t="s">
        <v>68</v>
      </c>
      <c r="J66" s="1" t="s">
        <v>91</v>
      </c>
    </row>
    <row r="67" spans="2:10" x14ac:dyDescent="0.25">
      <c r="B67">
        <v>56</v>
      </c>
      <c r="C67" s="5" t="s">
        <v>74</v>
      </c>
      <c r="D67" s="5" t="s">
        <v>69</v>
      </c>
      <c r="E67">
        <v>0.76905829999999997</v>
      </c>
      <c r="F67" t="s">
        <v>69</v>
      </c>
      <c r="J67" s="1" t="s">
        <v>111</v>
      </c>
    </row>
    <row r="68" spans="2:10" x14ac:dyDescent="0.25">
      <c r="B68">
        <v>38</v>
      </c>
      <c r="C68" t="s">
        <v>70</v>
      </c>
      <c r="D68" s="5" t="s">
        <v>89</v>
      </c>
      <c r="E68">
        <v>-0.85789890000000002</v>
      </c>
      <c r="F68" t="s">
        <v>89</v>
      </c>
      <c r="J68" s="1" t="s">
        <v>110</v>
      </c>
    </row>
    <row r="69" spans="2:10" x14ac:dyDescent="0.25">
      <c r="B69">
        <v>53</v>
      </c>
      <c r="C69" t="s">
        <v>70</v>
      </c>
      <c r="D69" s="5" t="s">
        <v>69</v>
      </c>
      <c r="E69">
        <v>0.86967139999999998</v>
      </c>
      <c r="F69" t="s">
        <v>69</v>
      </c>
      <c r="J69" s="1" t="s">
        <v>112</v>
      </c>
    </row>
    <row r="70" spans="2:10" x14ac:dyDescent="0.25">
      <c r="B70">
        <v>98</v>
      </c>
      <c r="C70" t="s">
        <v>95</v>
      </c>
      <c r="D70" t="s">
        <v>73</v>
      </c>
      <c r="E70">
        <v>0.70014810000000005</v>
      </c>
      <c r="J70" s="8" t="s">
        <v>83</v>
      </c>
    </row>
    <row r="71" spans="2:10" x14ac:dyDescent="0.25">
      <c r="B71">
        <v>68</v>
      </c>
      <c r="C71" t="s">
        <v>95</v>
      </c>
      <c r="D71" t="s">
        <v>70</v>
      </c>
      <c r="E71">
        <v>0.74872879999999997</v>
      </c>
      <c r="J71" s="8" t="s">
        <v>102</v>
      </c>
    </row>
    <row r="72" spans="2:10" x14ac:dyDescent="0.25">
      <c r="B72">
        <v>58</v>
      </c>
      <c r="C72" t="s">
        <v>95</v>
      </c>
      <c r="D72" s="5" t="s">
        <v>69</v>
      </c>
      <c r="E72">
        <v>0.75813549999999996</v>
      </c>
      <c r="F72" t="s">
        <v>69</v>
      </c>
      <c r="J72" s="11" t="s">
        <v>102</v>
      </c>
    </row>
    <row r="73" spans="2:10" x14ac:dyDescent="0.25">
      <c r="B73">
        <v>69</v>
      </c>
      <c r="C73" t="s">
        <v>114</v>
      </c>
      <c r="D73" t="s">
        <v>70</v>
      </c>
      <c r="E73">
        <v>-0.70201369999999996</v>
      </c>
      <c r="J73" s="8" t="s">
        <v>102</v>
      </c>
    </row>
    <row r="74" spans="2:10" x14ac:dyDescent="0.25">
      <c r="B74">
        <v>154</v>
      </c>
      <c r="C74" t="s">
        <v>114</v>
      </c>
      <c r="D74" s="5" t="s">
        <v>95</v>
      </c>
      <c r="E74">
        <v>-0.76245189999999996</v>
      </c>
      <c r="F74" t="s">
        <v>95</v>
      </c>
      <c r="J74" s="8" t="s">
        <v>102</v>
      </c>
    </row>
    <row r="75" spans="2:10" x14ac:dyDescent="0.25">
      <c r="B75">
        <v>155</v>
      </c>
      <c r="C75" t="s">
        <v>115</v>
      </c>
      <c r="D75" s="5" t="s">
        <v>95</v>
      </c>
      <c r="E75">
        <v>-0.79775110000000005</v>
      </c>
      <c r="F75" t="s">
        <v>95</v>
      </c>
      <c r="J75" s="11" t="s">
        <v>102</v>
      </c>
    </row>
    <row r="76" spans="2:10" x14ac:dyDescent="0.25">
      <c r="B76">
        <v>64</v>
      </c>
      <c r="C76" t="s">
        <v>72</v>
      </c>
      <c r="D76" t="s">
        <v>70</v>
      </c>
      <c r="E76">
        <v>0.86171739999999997</v>
      </c>
      <c r="J76" s="8" t="s">
        <v>102</v>
      </c>
    </row>
    <row r="77" spans="2:10" x14ac:dyDescent="0.25">
      <c r="B77">
        <v>39</v>
      </c>
      <c r="C77" t="s">
        <v>72</v>
      </c>
      <c r="D77" s="5" t="s">
        <v>89</v>
      </c>
      <c r="E77">
        <v>-0.88109970000000004</v>
      </c>
      <c r="F77" t="s">
        <v>89</v>
      </c>
      <c r="J77" s="8" t="s">
        <v>73</v>
      </c>
    </row>
    <row r="78" spans="2:10" x14ac:dyDescent="0.25">
      <c r="B78">
        <v>46</v>
      </c>
      <c r="C78" t="s">
        <v>72</v>
      </c>
      <c r="D78" s="5" t="s">
        <v>68</v>
      </c>
      <c r="E78">
        <v>0.73717739999999998</v>
      </c>
      <c r="F78" t="s">
        <v>68</v>
      </c>
      <c r="J78" s="8" t="s">
        <v>73</v>
      </c>
    </row>
    <row r="79" spans="2:10" x14ac:dyDescent="0.25">
      <c r="B79">
        <v>54</v>
      </c>
      <c r="C79" t="s">
        <v>72</v>
      </c>
      <c r="D79" s="5" t="s">
        <v>69</v>
      </c>
      <c r="E79">
        <v>0.84650579999999997</v>
      </c>
      <c r="F79" t="s">
        <v>69</v>
      </c>
      <c r="J79" s="8" t="s">
        <v>73</v>
      </c>
    </row>
    <row r="80" spans="2:10" x14ac:dyDescent="0.25">
      <c r="B80">
        <v>97</v>
      </c>
      <c r="C80" s="5" t="s">
        <v>75</v>
      </c>
      <c r="D80" t="s">
        <v>73</v>
      </c>
      <c r="E80">
        <v>-0.9700356</v>
      </c>
      <c r="F80" t="s">
        <v>75</v>
      </c>
      <c r="J80" s="8" t="s">
        <v>73</v>
      </c>
    </row>
    <row r="81" spans="2:10" x14ac:dyDescent="0.25">
      <c r="B81">
        <v>108</v>
      </c>
      <c r="C81" s="5" t="s">
        <v>75</v>
      </c>
      <c r="D81" t="s">
        <v>74</v>
      </c>
      <c r="E81">
        <v>-0.84580610000000001</v>
      </c>
      <c r="F81" t="s">
        <v>75</v>
      </c>
      <c r="J81" s="8" t="s">
        <v>73</v>
      </c>
    </row>
    <row r="82" spans="2:10" x14ac:dyDescent="0.25">
      <c r="B82">
        <v>67</v>
      </c>
      <c r="C82" s="5" t="s">
        <v>75</v>
      </c>
      <c r="D82" t="s">
        <v>70</v>
      </c>
      <c r="E82">
        <v>-0.89239650000000004</v>
      </c>
      <c r="F82" t="s">
        <v>75</v>
      </c>
      <c r="J82" s="8" t="s">
        <v>73</v>
      </c>
    </row>
    <row r="83" spans="2:10" x14ac:dyDescent="0.25">
      <c r="B83">
        <v>87</v>
      </c>
      <c r="C83" s="5" t="s">
        <v>75</v>
      </c>
      <c r="D83" t="s">
        <v>72</v>
      </c>
      <c r="E83">
        <v>-0.97138760000000002</v>
      </c>
      <c r="F83" t="s">
        <v>75</v>
      </c>
      <c r="J83" s="8" t="s">
        <v>73</v>
      </c>
    </row>
    <row r="84" spans="2:10" x14ac:dyDescent="0.25">
      <c r="B84">
        <v>42</v>
      </c>
      <c r="C84" t="s">
        <v>75</v>
      </c>
      <c r="D84" s="5" t="s">
        <v>89</v>
      </c>
      <c r="E84">
        <v>0.91446640000000001</v>
      </c>
      <c r="F84" t="s">
        <v>89</v>
      </c>
      <c r="J84" s="8" t="s">
        <v>73</v>
      </c>
    </row>
    <row r="85" spans="2:10" x14ac:dyDescent="0.25">
      <c r="B85">
        <v>49</v>
      </c>
      <c r="C85" t="s">
        <v>75</v>
      </c>
      <c r="D85" s="5" t="s">
        <v>68</v>
      </c>
      <c r="E85">
        <v>-0.76113909999999996</v>
      </c>
      <c r="F85" t="s">
        <v>68</v>
      </c>
      <c r="J85" s="11" t="s">
        <v>73</v>
      </c>
    </row>
    <row r="86" spans="2:10" x14ac:dyDescent="0.25">
      <c r="B86">
        <v>57</v>
      </c>
      <c r="C86" s="5" t="s">
        <v>75</v>
      </c>
      <c r="D86" t="s">
        <v>69</v>
      </c>
      <c r="E86">
        <v>-0.86574070000000003</v>
      </c>
      <c r="F86" t="s">
        <v>75</v>
      </c>
      <c r="J86" s="11" t="s">
        <v>73</v>
      </c>
    </row>
    <row r="87" spans="2:10" x14ac:dyDescent="0.25">
      <c r="B87">
        <v>36</v>
      </c>
      <c r="C87" t="s">
        <v>68</v>
      </c>
      <c r="D87" s="5" t="s">
        <v>89</v>
      </c>
      <c r="E87">
        <v>-0.87729729999999995</v>
      </c>
      <c r="F87" t="s">
        <v>89</v>
      </c>
      <c r="J87" s="8" t="s">
        <v>74</v>
      </c>
    </row>
    <row r="88" spans="2:10" x14ac:dyDescent="0.25">
      <c r="B88">
        <v>37</v>
      </c>
      <c r="C88" t="s">
        <v>69</v>
      </c>
      <c r="D88" s="5" t="s">
        <v>89</v>
      </c>
      <c r="E88">
        <v>-0.83387889999999998</v>
      </c>
      <c r="F88" t="s">
        <v>89</v>
      </c>
      <c r="J88" s="8" t="s">
        <v>74</v>
      </c>
    </row>
    <row r="89" spans="2:10" x14ac:dyDescent="0.25">
      <c r="B89">
        <v>45</v>
      </c>
      <c r="C89" t="s">
        <v>69</v>
      </c>
      <c r="D89" s="5" t="s">
        <v>68</v>
      </c>
      <c r="E89">
        <v>0.72779249999999995</v>
      </c>
      <c r="F89" t="s">
        <v>68</v>
      </c>
      <c r="J89" s="8" t="s">
        <v>74</v>
      </c>
    </row>
    <row r="90" spans="2:10" x14ac:dyDescent="0.25">
      <c r="B90">
        <v>75</v>
      </c>
      <c r="C90" t="s">
        <v>121</v>
      </c>
      <c r="D90" s="5" t="s">
        <v>70</v>
      </c>
      <c r="E90">
        <v>0.70306729999999995</v>
      </c>
      <c r="F90" t="s">
        <v>70</v>
      </c>
      <c r="J90" s="8" t="s">
        <v>74</v>
      </c>
    </row>
    <row r="91" spans="2:10" x14ac:dyDescent="0.25">
      <c r="B91">
        <v>275</v>
      </c>
      <c r="C91" t="s">
        <v>121</v>
      </c>
      <c r="D91" s="5" t="s">
        <v>90</v>
      </c>
      <c r="E91">
        <v>-0.76097910000000002</v>
      </c>
      <c r="F91" t="s">
        <v>90</v>
      </c>
      <c r="J91" s="8" t="s">
        <v>74</v>
      </c>
    </row>
    <row r="92" spans="2:10" x14ac:dyDescent="0.25">
      <c r="B92">
        <v>22</v>
      </c>
      <c r="C92" t="s">
        <v>105</v>
      </c>
      <c r="D92" t="s">
        <v>85</v>
      </c>
      <c r="E92">
        <v>0.70367679999999999</v>
      </c>
      <c r="J92" s="8" t="s">
        <v>74</v>
      </c>
    </row>
    <row r="93" spans="2:10" x14ac:dyDescent="0.25">
      <c r="B93">
        <v>13</v>
      </c>
      <c r="C93" t="s">
        <v>105</v>
      </c>
      <c r="D93" s="5" t="s">
        <v>86</v>
      </c>
      <c r="E93">
        <v>0.7180417</v>
      </c>
      <c r="F93" t="s">
        <v>86</v>
      </c>
      <c r="J93" s="11" t="s">
        <v>74</v>
      </c>
    </row>
    <row r="94" spans="2:10" x14ac:dyDescent="0.25">
      <c r="B94">
        <v>3</v>
      </c>
      <c r="C94" t="s">
        <v>81</v>
      </c>
      <c r="D94" s="5" t="s">
        <v>82</v>
      </c>
      <c r="E94">
        <v>0.97683869999999995</v>
      </c>
      <c r="F94" t="s">
        <v>82</v>
      </c>
      <c r="J94" s="8" t="s">
        <v>70</v>
      </c>
    </row>
    <row r="95" spans="2:10" x14ac:dyDescent="0.25">
      <c r="B95">
        <v>10</v>
      </c>
      <c r="C95" t="s">
        <v>103</v>
      </c>
      <c r="D95" s="5" t="s">
        <v>86</v>
      </c>
      <c r="E95">
        <v>0.74656429999999996</v>
      </c>
      <c r="F95" t="s">
        <v>86</v>
      </c>
      <c r="J95" s="11" t="s">
        <v>70</v>
      </c>
    </row>
    <row r="96" spans="2:10" x14ac:dyDescent="0.25">
      <c r="B96">
        <v>12</v>
      </c>
      <c r="C96" t="s">
        <v>85</v>
      </c>
      <c r="D96" s="5" t="s">
        <v>86</v>
      </c>
      <c r="E96">
        <v>0.80161879999999996</v>
      </c>
      <c r="F96" t="s">
        <v>86</v>
      </c>
      <c r="J96" s="11" t="s">
        <v>70</v>
      </c>
    </row>
    <row r="97" spans="2:10" x14ac:dyDescent="0.25">
      <c r="B97">
        <v>263</v>
      </c>
      <c r="C97" t="s">
        <v>90</v>
      </c>
      <c r="D97" t="s">
        <v>108</v>
      </c>
      <c r="E97">
        <v>0.77296339999999997</v>
      </c>
      <c r="J97" s="8" t="s">
        <v>70</v>
      </c>
    </row>
    <row r="98" spans="2:10" x14ac:dyDescent="0.25">
      <c r="B98">
        <v>74</v>
      </c>
      <c r="C98" t="s">
        <v>90</v>
      </c>
      <c r="D98" s="5" t="s">
        <v>70</v>
      </c>
      <c r="E98">
        <v>-0.80118230000000001</v>
      </c>
      <c r="F98" t="s">
        <v>70</v>
      </c>
      <c r="J98" s="8" t="s">
        <v>70</v>
      </c>
    </row>
    <row r="99" spans="2:10" x14ac:dyDescent="0.25">
      <c r="B99">
        <v>267</v>
      </c>
      <c r="C99" t="s">
        <v>90</v>
      </c>
      <c r="D99" t="s">
        <v>120</v>
      </c>
      <c r="E99">
        <v>0.77973959999999998</v>
      </c>
      <c r="J99" s="11" t="s">
        <v>70</v>
      </c>
    </row>
    <row r="100" spans="2:10" x14ac:dyDescent="0.25">
      <c r="B100">
        <v>245</v>
      </c>
      <c r="C100" t="s">
        <v>90</v>
      </c>
      <c r="D100" s="5" t="s">
        <v>92</v>
      </c>
      <c r="E100">
        <v>0.75410999999999995</v>
      </c>
      <c r="F100" t="s">
        <v>92</v>
      </c>
      <c r="J100" s="8" t="s">
        <v>70</v>
      </c>
    </row>
    <row r="101" spans="2:10" x14ac:dyDescent="0.25">
      <c r="B101">
        <v>182</v>
      </c>
      <c r="C101" t="s">
        <v>90</v>
      </c>
      <c r="D101" s="5" t="s">
        <v>94</v>
      </c>
      <c r="E101">
        <v>-0.73436539999999995</v>
      </c>
      <c r="F101" t="s">
        <v>94</v>
      </c>
      <c r="J101" s="11" t="s">
        <v>70</v>
      </c>
    </row>
    <row r="102" spans="2:10" x14ac:dyDescent="0.25">
      <c r="B102">
        <v>189</v>
      </c>
      <c r="C102" t="s">
        <v>120</v>
      </c>
      <c r="D102" s="5" t="s">
        <v>97</v>
      </c>
      <c r="E102">
        <v>-0.70317890000000005</v>
      </c>
      <c r="J102" s="11" t="s">
        <v>70</v>
      </c>
    </row>
    <row r="103" spans="2:10" x14ac:dyDescent="0.25">
      <c r="B103">
        <v>262</v>
      </c>
      <c r="C103" t="s">
        <v>120</v>
      </c>
      <c r="D103" t="s">
        <v>108</v>
      </c>
      <c r="E103">
        <v>0.70280560000000003</v>
      </c>
      <c r="J103" s="8" t="s">
        <v>70</v>
      </c>
    </row>
    <row r="104" spans="2:10" x14ac:dyDescent="0.25">
      <c r="B104">
        <v>234</v>
      </c>
      <c r="C104" t="s">
        <v>92</v>
      </c>
      <c r="D104" t="s">
        <v>315</v>
      </c>
      <c r="E104">
        <v>-0.77873420000000004</v>
      </c>
      <c r="J104" s="11" t="s">
        <v>70</v>
      </c>
    </row>
    <row r="105" spans="2:10" x14ac:dyDescent="0.25">
      <c r="B105">
        <v>72</v>
      </c>
      <c r="C105" t="s">
        <v>92</v>
      </c>
      <c r="D105" s="5" t="s">
        <v>70</v>
      </c>
      <c r="E105">
        <v>-0.7294794</v>
      </c>
      <c r="F105" t="s">
        <v>70</v>
      </c>
      <c r="J105" s="11" t="s">
        <v>70</v>
      </c>
    </row>
    <row r="106" spans="2:10" x14ac:dyDescent="0.25">
      <c r="B106">
        <v>145</v>
      </c>
      <c r="C106" t="s">
        <v>92</v>
      </c>
      <c r="D106" s="5" t="s">
        <v>93</v>
      </c>
      <c r="E106">
        <v>0.82070580000000004</v>
      </c>
      <c r="F106" t="s">
        <v>93</v>
      </c>
      <c r="J106" s="8" t="s">
        <v>70</v>
      </c>
    </row>
    <row r="107" spans="2:10" x14ac:dyDescent="0.25">
      <c r="B107">
        <v>163</v>
      </c>
      <c r="C107" t="s">
        <v>92</v>
      </c>
      <c r="D107" s="5" t="s">
        <v>317</v>
      </c>
      <c r="E107">
        <v>0.70522370000000001</v>
      </c>
      <c r="F107" t="s">
        <v>317</v>
      </c>
      <c r="J107" s="11" t="s">
        <v>70</v>
      </c>
    </row>
    <row r="108" spans="2:10" x14ac:dyDescent="0.25">
      <c r="B108">
        <v>200</v>
      </c>
      <c r="C108" t="s">
        <v>92</v>
      </c>
      <c r="D108" s="5" t="s">
        <v>118</v>
      </c>
      <c r="E108">
        <v>0.74309689999999995</v>
      </c>
      <c r="F108" t="s">
        <v>92</v>
      </c>
      <c r="J108" s="8" t="s">
        <v>70</v>
      </c>
    </row>
    <row r="109" spans="2:10" x14ac:dyDescent="0.25">
      <c r="B109">
        <v>180</v>
      </c>
      <c r="C109" t="s">
        <v>92</v>
      </c>
      <c r="D109" s="5" t="s">
        <v>94</v>
      </c>
      <c r="E109">
        <v>-0.71220629999999996</v>
      </c>
      <c r="F109" t="s">
        <v>94</v>
      </c>
      <c r="J109" s="8" t="s">
        <v>70</v>
      </c>
    </row>
    <row r="110" spans="2:10" x14ac:dyDescent="0.25">
      <c r="B110">
        <v>76</v>
      </c>
      <c r="C110" t="s">
        <v>109</v>
      </c>
      <c r="D110" s="5" t="s">
        <v>70</v>
      </c>
      <c r="E110">
        <v>0.7289523</v>
      </c>
      <c r="F110" t="s">
        <v>70</v>
      </c>
      <c r="J110" s="11" t="s">
        <v>70</v>
      </c>
    </row>
    <row r="111" spans="2:10" x14ac:dyDescent="0.25">
      <c r="B111">
        <v>286</v>
      </c>
      <c r="C111" t="s">
        <v>109</v>
      </c>
      <c r="D111" t="s">
        <v>121</v>
      </c>
      <c r="E111">
        <v>0.74661390000000005</v>
      </c>
      <c r="J111" s="8" t="s">
        <v>93</v>
      </c>
    </row>
    <row r="112" spans="2:10" x14ac:dyDescent="0.25">
      <c r="B112">
        <v>276</v>
      </c>
      <c r="C112" t="s">
        <v>109</v>
      </c>
      <c r="D112" s="5" t="s">
        <v>90</v>
      </c>
      <c r="E112">
        <v>-0.72682230000000003</v>
      </c>
      <c r="F112" t="s">
        <v>90</v>
      </c>
      <c r="J112" s="8" t="s">
        <v>93</v>
      </c>
    </row>
    <row r="113" spans="2:10" x14ac:dyDescent="0.25">
      <c r="B113">
        <v>183</v>
      </c>
      <c r="C113" t="s">
        <v>109</v>
      </c>
      <c r="D113" s="5" t="s">
        <v>94</v>
      </c>
      <c r="E113">
        <v>0.70041350000000002</v>
      </c>
      <c r="F113" t="s">
        <v>94</v>
      </c>
      <c r="J113" s="8" t="s">
        <v>93</v>
      </c>
    </row>
    <row r="114" spans="2:10" x14ac:dyDescent="0.25">
      <c r="B114">
        <v>140</v>
      </c>
      <c r="C114" s="7" t="s">
        <v>316</v>
      </c>
      <c r="D114" t="s">
        <v>91</v>
      </c>
      <c r="E114">
        <v>-1</v>
      </c>
      <c r="F114" t="s">
        <v>316</v>
      </c>
      <c r="J114" s="8" t="s">
        <v>93</v>
      </c>
    </row>
    <row r="115" spans="2:10" x14ac:dyDescent="0.25">
      <c r="B115">
        <v>280</v>
      </c>
      <c r="C115" t="s">
        <v>318</v>
      </c>
      <c r="D115" s="5" t="s">
        <v>90</v>
      </c>
      <c r="E115">
        <v>-0.70331529999999998</v>
      </c>
      <c r="F115" t="s">
        <v>90</v>
      </c>
      <c r="J115" s="8" t="s">
        <v>93</v>
      </c>
    </row>
    <row r="116" spans="2:10" x14ac:dyDescent="0.25">
      <c r="B116">
        <v>27</v>
      </c>
      <c r="C116" t="s">
        <v>87</v>
      </c>
      <c r="D116" t="s">
        <v>88</v>
      </c>
      <c r="E116">
        <v>-0.81947809999999999</v>
      </c>
      <c r="J116" s="8" t="s">
        <v>95</v>
      </c>
    </row>
    <row r="117" spans="2:10" x14ac:dyDescent="0.25">
      <c r="B117">
        <v>70</v>
      </c>
      <c r="C117" t="s">
        <v>94</v>
      </c>
      <c r="D117" s="5" t="s">
        <v>70</v>
      </c>
      <c r="E117">
        <v>0.75024190000000002</v>
      </c>
      <c r="F117" t="s">
        <v>70</v>
      </c>
      <c r="J117" s="8" t="s">
        <v>95</v>
      </c>
    </row>
    <row r="118" spans="2:10" x14ac:dyDescent="0.25">
      <c r="B118">
        <v>156</v>
      </c>
      <c r="C118" t="s">
        <v>94</v>
      </c>
      <c r="D118" s="5" t="s">
        <v>95</v>
      </c>
      <c r="E118">
        <v>0.88020739999999997</v>
      </c>
      <c r="F118" t="s">
        <v>95</v>
      </c>
      <c r="J118" s="11" t="s">
        <v>95</v>
      </c>
    </row>
    <row r="119" spans="2:10" x14ac:dyDescent="0.25">
      <c r="B119">
        <v>198</v>
      </c>
      <c r="C119" t="s">
        <v>116</v>
      </c>
      <c r="D119" t="s">
        <v>117</v>
      </c>
      <c r="E119">
        <v>0.73930879999999999</v>
      </c>
      <c r="J119" s="8" t="s">
        <v>95</v>
      </c>
    </row>
    <row r="120" spans="2:10" x14ac:dyDescent="0.25">
      <c r="J120" s="8" t="s">
        <v>95</v>
      </c>
    </row>
    <row r="121" spans="2:10" x14ac:dyDescent="0.25">
      <c r="J121" s="8" t="s">
        <v>95</v>
      </c>
    </row>
    <row r="122" spans="2:10" x14ac:dyDescent="0.25">
      <c r="J122" s="8" t="s">
        <v>95</v>
      </c>
    </row>
    <row r="123" spans="2:10" x14ac:dyDescent="0.25">
      <c r="J123" s="8" t="s">
        <v>95</v>
      </c>
    </row>
    <row r="124" spans="2:10" x14ac:dyDescent="0.25">
      <c r="J124" s="8" t="s">
        <v>95</v>
      </c>
    </row>
    <row r="125" spans="2:10" x14ac:dyDescent="0.25">
      <c r="J125" s="8" t="s">
        <v>95</v>
      </c>
    </row>
    <row r="126" spans="2:10" x14ac:dyDescent="0.25">
      <c r="J126" s="8" t="s">
        <v>317</v>
      </c>
    </row>
    <row r="127" spans="2:10" x14ac:dyDescent="0.25">
      <c r="J127" s="8" t="s">
        <v>317</v>
      </c>
    </row>
    <row r="128" spans="2:10" x14ac:dyDescent="0.25">
      <c r="J128" s="8" t="s">
        <v>317</v>
      </c>
    </row>
    <row r="129" spans="10:10" x14ac:dyDescent="0.25">
      <c r="J129" s="8" t="s">
        <v>114</v>
      </c>
    </row>
    <row r="130" spans="10:10" x14ac:dyDescent="0.25">
      <c r="J130" s="11" t="s">
        <v>114</v>
      </c>
    </row>
    <row r="131" spans="10:10" x14ac:dyDescent="0.25">
      <c r="J131" s="8" t="s">
        <v>114</v>
      </c>
    </row>
    <row r="132" spans="10:10" x14ac:dyDescent="0.25">
      <c r="J132" s="8" t="s">
        <v>114</v>
      </c>
    </row>
    <row r="133" spans="10:10" x14ac:dyDescent="0.25">
      <c r="J133" s="11" t="s">
        <v>115</v>
      </c>
    </row>
    <row r="134" spans="10:10" x14ac:dyDescent="0.25">
      <c r="J134" s="8" t="s">
        <v>115</v>
      </c>
    </row>
    <row r="135" spans="10:10" x14ac:dyDescent="0.25">
      <c r="J135" s="3" t="s">
        <v>72</v>
      </c>
    </row>
    <row r="136" spans="10:10" x14ac:dyDescent="0.25">
      <c r="J136" s="3" t="s">
        <v>72</v>
      </c>
    </row>
    <row r="137" spans="10:10" x14ac:dyDescent="0.25">
      <c r="J137" s="1" t="s">
        <v>72</v>
      </c>
    </row>
    <row r="138" spans="10:10" x14ac:dyDescent="0.25">
      <c r="J138" s="3" t="s">
        <v>72</v>
      </c>
    </row>
    <row r="139" spans="10:10" x14ac:dyDescent="0.25">
      <c r="J139" s="3" t="s">
        <v>72</v>
      </c>
    </row>
    <row r="140" spans="10:10" x14ac:dyDescent="0.25">
      <c r="J140" s="3" t="s">
        <v>72</v>
      </c>
    </row>
    <row r="141" spans="10:10" x14ac:dyDescent="0.25">
      <c r="J141" s="1" t="s">
        <v>72</v>
      </c>
    </row>
    <row r="142" spans="10:10" x14ac:dyDescent="0.25">
      <c r="J142" s="1" t="s">
        <v>72</v>
      </c>
    </row>
    <row r="143" spans="10:10" x14ac:dyDescent="0.25">
      <c r="J143" s="1" t="s">
        <v>72</v>
      </c>
    </row>
    <row r="144" spans="10:10" x14ac:dyDescent="0.25">
      <c r="J144" s="8" t="s">
        <v>89</v>
      </c>
    </row>
    <row r="145" spans="10:10" x14ac:dyDescent="0.25">
      <c r="J145" s="8" t="s">
        <v>89</v>
      </c>
    </row>
    <row r="146" spans="10:10" x14ac:dyDescent="0.25">
      <c r="J146" s="8" t="s">
        <v>89</v>
      </c>
    </row>
    <row r="147" spans="10:10" x14ac:dyDescent="0.25">
      <c r="J147" s="8" t="s">
        <v>89</v>
      </c>
    </row>
    <row r="148" spans="10:10" x14ac:dyDescent="0.25">
      <c r="J148" s="8" t="s">
        <v>89</v>
      </c>
    </row>
    <row r="149" spans="10:10" x14ac:dyDescent="0.25">
      <c r="J149" s="8" t="s">
        <v>89</v>
      </c>
    </row>
    <row r="150" spans="10:10" x14ac:dyDescent="0.25">
      <c r="J150" s="8" t="s">
        <v>89</v>
      </c>
    </row>
    <row r="151" spans="10:10" x14ac:dyDescent="0.25">
      <c r="J151" s="8" t="s">
        <v>75</v>
      </c>
    </row>
    <row r="152" spans="10:10" x14ac:dyDescent="0.25">
      <c r="J152" s="8" t="s">
        <v>75</v>
      </c>
    </row>
    <row r="153" spans="10:10" x14ac:dyDescent="0.25">
      <c r="J153" s="8" t="s">
        <v>75</v>
      </c>
    </row>
    <row r="154" spans="10:10" x14ac:dyDescent="0.25">
      <c r="J154" s="8" t="s">
        <v>75</v>
      </c>
    </row>
    <row r="155" spans="10:10" x14ac:dyDescent="0.25">
      <c r="J155" s="8" t="s">
        <v>75</v>
      </c>
    </row>
    <row r="156" spans="10:10" x14ac:dyDescent="0.25">
      <c r="J156" s="11" t="s">
        <v>75</v>
      </c>
    </row>
    <row r="157" spans="10:10" x14ac:dyDescent="0.25">
      <c r="J157" s="8" t="s">
        <v>75</v>
      </c>
    </row>
    <row r="158" spans="10:10" x14ac:dyDescent="0.25">
      <c r="J158" s="8" t="s">
        <v>75</v>
      </c>
    </row>
    <row r="159" spans="10:10" x14ac:dyDescent="0.25">
      <c r="J159" s="11" t="s">
        <v>75</v>
      </c>
    </row>
    <row r="160" spans="10:10" x14ac:dyDescent="0.25">
      <c r="J160" s="8" t="s">
        <v>68</v>
      </c>
    </row>
    <row r="161" spans="10:10" x14ac:dyDescent="0.25">
      <c r="J161" s="11" t="s">
        <v>68</v>
      </c>
    </row>
    <row r="162" spans="10:10" x14ac:dyDescent="0.25">
      <c r="J162" s="8" t="s">
        <v>68</v>
      </c>
    </row>
    <row r="163" spans="10:10" x14ac:dyDescent="0.25">
      <c r="J163" s="11" t="s">
        <v>68</v>
      </c>
    </row>
    <row r="164" spans="10:10" x14ac:dyDescent="0.25">
      <c r="J164" s="11" t="s">
        <v>68</v>
      </c>
    </row>
    <row r="165" spans="10:10" x14ac:dyDescent="0.25">
      <c r="J165" s="8" t="s">
        <v>68</v>
      </c>
    </row>
    <row r="166" spans="10:10" x14ac:dyDescent="0.25">
      <c r="J166" s="8" t="s">
        <v>69</v>
      </c>
    </row>
    <row r="167" spans="10:10" x14ac:dyDescent="0.25">
      <c r="J167" s="8" t="s">
        <v>69</v>
      </c>
    </row>
    <row r="168" spans="10:10" x14ac:dyDescent="0.25">
      <c r="J168" s="11" t="s">
        <v>69</v>
      </c>
    </row>
    <row r="169" spans="10:10" x14ac:dyDescent="0.25">
      <c r="J169" s="8" t="s">
        <v>69</v>
      </c>
    </row>
    <row r="170" spans="10:10" x14ac:dyDescent="0.25">
      <c r="J170" s="8" t="s">
        <v>69</v>
      </c>
    </row>
    <row r="171" spans="10:10" x14ac:dyDescent="0.25">
      <c r="J171" s="8" t="s">
        <v>69</v>
      </c>
    </row>
    <row r="172" spans="10:10" x14ac:dyDescent="0.25">
      <c r="J172" s="8" t="s">
        <v>69</v>
      </c>
    </row>
    <row r="173" spans="10:10" x14ac:dyDescent="0.25">
      <c r="J173" s="8" t="s">
        <v>69</v>
      </c>
    </row>
    <row r="174" spans="10:10" x14ac:dyDescent="0.25">
      <c r="J174" s="8" t="s">
        <v>69</v>
      </c>
    </row>
    <row r="175" spans="10:10" x14ac:dyDescent="0.25">
      <c r="J175" s="8" t="s">
        <v>69</v>
      </c>
    </row>
    <row r="176" spans="10:10" x14ac:dyDescent="0.25">
      <c r="J176" s="1" t="s">
        <v>121</v>
      </c>
    </row>
    <row r="177" spans="10:10" x14ac:dyDescent="0.25">
      <c r="J177" s="1" t="s">
        <v>121</v>
      </c>
    </row>
    <row r="178" spans="10:10" x14ac:dyDescent="0.25">
      <c r="J178" s="3" t="s">
        <v>121</v>
      </c>
    </row>
    <row r="179" spans="10:10" x14ac:dyDescent="0.25">
      <c r="J179" s="1" t="s">
        <v>121</v>
      </c>
    </row>
    <row r="180" spans="10:10" x14ac:dyDescent="0.25">
      <c r="J180" s="3" t="s">
        <v>105</v>
      </c>
    </row>
    <row r="181" spans="10:10" x14ac:dyDescent="0.25">
      <c r="J181" s="3" t="s">
        <v>105</v>
      </c>
    </row>
    <row r="182" spans="10:10" x14ac:dyDescent="0.25">
      <c r="J182" s="3" t="s">
        <v>81</v>
      </c>
    </row>
    <row r="183" spans="10:10" x14ac:dyDescent="0.25">
      <c r="J183" s="3" t="s">
        <v>84</v>
      </c>
    </row>
    <row r="184" spans="10:10" x14ac:dyDescent="0.25">
      <c r="J184" s="11" t="s">
        <v>103</v>
      </c>
    </row>
    <row r="185" spans="10:10" x14ac:dyDescent="0.25">
      <c r="J185" s="1" t="s">
        <v>103</v>
      </c>
    </row>
    <row r="186" spans="10:10" x14ac:dyDescent="0.25">
      <c r="J186" s="1" t="s">
        <v>85</v>
      </c>
    </row>
    <row r="187" spans="10:10" x14ac:dyDescent="0.25">
      <c r="J187" s="3" t="s">
        <v>85</v>
      </c>
    </row>
    <row r="188" spans="10:10" x14ac:dyDescent="0.25">
      <c r="J188" s="8" t="s">
        <v>90</v>
      </c>
    </row>
    <row r="189" spans="10:10" x14ac:dyDescent="0.25">
      <c r="J189" s="11" t="s">
        <v>90</v>
      </c>
    </row>
    <row r="190" spans="10:10" x14ac:dyDescent="0.25">
      <c r="J190" s="11" t="s">
        <v>90</v>
      </c>
    </row>
    <row r="191" spans="10:10" x14ac:dyDescent="0.25">
      <c r="J191" s="11" t="s">
        <v>90</v>
      </c>
    </row>
    <row r="192" spans="10:10" x14ac:dyDescent="0.25">
      <c r="J192" s="11" t="s">
        <v>90</v>
      </c>
    </row>
    <row r="193" spans="10:10" x14ac:dyDescent="0.25">
      <c r="J193" s="8" t="s">
        <v>90</v>
      </c>
    </row>
    <row r="194" spans="10:10" x14ac:dyDescent="0.25">
      <c r="J194" s="8" t="s">
        <v>90</v>
      </c>
    </row>
    <row r="195" spans="10:10" x14ac:dyDescent="0.25">
      <c r="J195" s="8" t="s">
        <v>90</v>
      </c>
    </row>
    <row r="196" spans="10:10" x14ac:dyDescent="0.25">
      <c r="J196" s="8" t="s">
        <v>90</v>
      </c>
    </row>
    <row r="197" spans="10:10" x14ac:dyDescent="0.25">
      <c r="J197" s="8" t="s">
        <v>90</v>
      </c>
    </row>
    <row r="198" spans="10:10" x14ac:dyDescent="0.25">
      <c r="J198" s="8" t="s">
        <v>90</v>
      </c>
    </row>
    <row r="199" spans="10:10" x14ac:dyDescent="0.25">
      <c r="J199" s="8" t="s">
        <v>86</v>
      </c>
    </row>
    <row r="200" spans="10:10" x14ac:dyDescent="0.25">
      <c r="J200" s="8" t="s">
        <v>86</v>
      </c>
    </row>
    <row r="201" spans="10:10" x14ac:dyDescent="0.25">
      <c r="J201" s="8" t="s">
        <v>86</v>
      </c>
    </row>
    <row r="202" spans="10:10" x14ac:dyDescent="0.25">
      <c r="J202" s="8" t="s">
        <v>86</v>
      </c>
    </row>
    <row r="203" spans="10:10" x14ac:dyDescent="0.25">
      <c r="J203" s="1" t="s">
        <v>120</v>
      </c>
    </row>
    <row r="204" spans="10:10" x14ac:dyDescent="0.25">
      <c r="J204" s="3" t="s">
        <v>120</v>
      </c>
    </row>
    <row r="205" spans="10:10" x14ac:dyDescent="0.25">
      <c r="J205" s="3" t="s">
        <v>120</v>
      </c>
    </row>
    <row r="206" spans="10:10" x14ac:dyDescent="0.25">
      <c r="J206" s="3" t="s">
        <v>120</v>
      </c>
    </row>
    <row r="207" spans="10:10" x14ac:dyDescent="0.25">
      <c r="J207" s="1" t="s">
        <v>92</v>
      </c>
    </row>
    <row r="208" spans="10:10" x14ac:dyDescent="0.25">
      <c r="J208" s="1" t="s">
        <v>92</v>
      </c>
    </row>
    <row r="209" spans="10:10" x14ac:dyDescent="0.25">
      <c r="J209" s="1" t="s">
        <v>92</v>
      </c>
    </row>
    <row r="210" spans="10:10" x14ac:dyDescent="0.25">
      <c r="J210" s="1" t="s">
        <v>92</v>
      </c>
    </row>
    <row r="211" spans="10:10" x14ac:dyDescent="0.25">
      <c r="J211" s="1" t="s">
        <v>92</v>
      </c>
    </row>
    <row r="212" spans="10:10" x14ac:dyDescent="0.25">
      <c r="J212" s="1" t="s">
        <v>92</v>
      </c>
    </row>
    <row r="213" spans="10:10" x14ac:dyDescent="0.25">
      <c r="J213" s="1" t="s">
        <v>92</v>
      </c>
    </row>
    <row r="214" spans="10:10" x14ac:dyDescent="0.25">
      <c r="J214" s="1" t="s">
        <v>92</v>
      </c>
    </row>
    <row r="215" spans="10:10" x14ac:dyDescent="0.25">
      <c r="J215" s="1" t="s">
        <v>92</v>
      </c>
    </row>
    <row r="216" spans="10:10" x14ac:dyDescent="0.25">
      <c r="J216" s="1" t="s">
        <v>92</v>
      </c>
    </row>
    <row r="217" spans="10:10" x14ac:dyDescent="0.25">
      <c r="J217" s="1" t="s">
        <v>117</v>
      </c>
    </row>
    <row r="218" spans="10:10" x14ac:dyDescent="0.25">
      <c r="J218" s="3" t="s">
        <v>109</v>
      </c>
    </row>
    <row r="219" spans="10:10" x14ac:dyDescent="0.25">
      <c r="J219" s="1" t="s">
        <v>109</v>
      </c>
    </row>
    <row r="220" spans="10:10" x14ac:dyDescent="0.25">
      <c r="J220" s="3" t="s">
        <v>109</v>
      </c>
    </row>
    <row r="221" spans="10:10" x14ac:dyDescent="0.25">
      <c r="J221" s="1" t="s">
        <v>109</v>
      </c>
    </row>
    <row r="222" spans="10:10" x14ac:dyDescent="0.25">
      <c r="J222" s="9" t="s">
        <v>316</v>
      </c>
    </row>
    <row r="223" spans="10:10" x14ac:dyDescent="0.25">
      <c r="J223" s="3" t="s">
        <v>318</v>
      </c>
    </row>
    <row r="224" spans="10:10" x14ac:dyDescent="0.25">
      <c r="J224" s="3" t="s">
        <v>118</v>
      </c>
    </row>
    <row r="225" spans="10:10" x14ac:dyDescent="0.25">
      <c r="J225" s="1" t="s">
        <v>118</v>
      </c>
    </row>
    <row r="226" spans="10:10" x14ac:dyDescent="0.25">
      <c r="J226" s="3" t="s">
        <v>87</v>
      </c>
    </row>
    <row r="227" spans="10:10" x14ac:dyDescent="0.25">
      <c r="J227" s="11" t="s">
        <v>94</v>
      </c>
    </row>
    <row r="228" spans="10:10" x14ac:dyDescent="0.25">
      <c r="J228" s="8" t="s">
        <v>94</v>
      </c>
    </row>
    <row r="229" spans="10:10" x14ac:dyDescent="0.25">
      <c r="J229" s="8" t="s">
        <v>94</v>
      </c>
    </row>
    <row r="230" spans="10:10" x14ac:dyDescent="0.25">
      <c r="J230" s="8" t="s">
        <v>94</v>
      </c>
    </row>
    <row r="231" spans="10:10" x14ac:dyDescent="0.25">
      <c r="J231" s="8" t="s">
        <v>94</v>
      </c>
    </row>
    <row r="232" spans="10:10" x14ac:dyDescent="0.25">
      <c r="J232" s="8" t="s">
        <v>94</v>
      </c>
    </row>
    <row r="233" spans="10:10" x14ac:dyDescent="0.25">
      <c r="J233" s="8" t="s">
        <v>94</v>
      </c>
    </row>
    <row r="234" spans="10:10" x14ac:dyDescent="0.25">
      <c r="J234" s="8" t="s">
        <v>94</v>
      </c>
    </row>
    <row r="235" spans="10:10" x14ac:dyDescent="0.25">
      <c r="J235" s="8" t="s">
        <v>94</v>
      </c>
    </row>
    <row r="236" spans="10:10" x14ac:dyDescent="0.25">
      <c r="J236" s="1" t="s">
        <v>116</v>
      </c>
    </row>
    <row r="237" spans="10:10" x14ac:dyDescent="0.25">
      <c r="J237" s="10" t="s">
        <v>82</v>
      </c>
    </row>
  </sheetData>
  <pageMargins left="0.7" right="0.7" top="0.75" bottom="0.75" header="0.3" footer="0.3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A4A3-C334-4889-9FE0-8BFECEBA5EA3}">
  <dimension ref="A2:A23"/>
  <sheetViews>
    <sheetView workbookViewId="0">
      <selection activeCell="A18" sqref="A18"/>
    </sheetView>
  </sheetViews>
  <sheetFormatPr defaultRowHeight="15" x14ac:dyDescent="0.25"/>
  <cols>
    <col min="1" max="1" width="28.140625" bestFit="1" customWidth="1"/>
  </cols>
  <sheetData>
    <row r="2" spans="1:1" x14ac:dyDescent="0.25">
      <c r="A2" t="s">
        <v>97</v>
      </c>
    </row>
    <row r="3" spans="1:1" x14ac:dyDescent="0.25">
      <c r="A3" t="s">
        <v>96</v>
      </c>
    </row>
    <row r="4" spans="1:1" x14ac:dyDescent="0.25">
      <c r="A4" t="s">
        <v>107</v>
      </c>
    </row>
    <row r="5" spans="1:1" x14ac:dyDescent="0.25">
      <c r="A5" t="s">
        <v>102</v>
      </c>
    </row>
    <row r="6" spans="1:1" x14ac:dyDescent="0.25">
      <c r="A6" t="s">
        <v>91</v>
      </c>
    </row>
    <row r="7" spans="1:1" x14ac:dyDescent="0.25">
      <c r="A7" t="s">
        <v>74</v>
      </c>
    </row>
    <row r="8" spans="1:1" x14ac:dyDescent="0.25">
      <c r="A8" t="s">
        <v>75</v>
      </c>
    </row>
    <row r="9" spans="1:1" x14ac:dyDescent="0.25">
      <c r="A9" t="s">
        <v>95</v>
      </c>
    </row>
    <row r="10" spans="1:1" x14ac:dyDescent="0.25">
      <c r="A10" t="s">
        <v>93</v>
      </c>
    </row>
    <row r="11" spans="1:1" x14ac:dyDescent="0.25">
      <c r="A11" t="s">
        <v>114</v>
      </c>
    </row>
    <row r="12" spans="1:1" x14ac:dyDescent="0.25">
      <c r="A12" t="s">
        <v>115</v>
      </c>
    </row>
    <row r="13" spans="1:1" x14ac:dyDescent="0.25">
      <c r="A13" t="s">
        <v>72</v>
      </c>
    </row>
    <row r="14" spans="1:1" x14ac:dyDescent="0.25">
      <c r="A14" t="s">
        <v>89</v>
      </c>
    </row>
    <row r="15" spans="1:1" x14ac:dyDescent="0.25">
      <c r="A15" t="s">
        <v>69</v>
      </c>
    </row>
    <row r="16" spans="1:1" x14ac:dyDescent="0.25">
      <c r="A16" t="s">
        <v>68</v>
      </c>
    </row>
    <row r="17" spans="1:1" x14ac:dyDescent="0.25">
      <c r="A17" t="s">
        <v>84</v>
      </c>
    </row>
    <row r="18" spans="1:1" x14ac:dyDescent="0.25">
      <c r="A18" t="s">
        <v>90</v>
      </c>
    </row>
    <row r="19" spans="1:1" x14ac:dyDescent="0.25">
      <c r="A19" t="s">
        <v>85</v>
      </c>
    </row>
    <row r="20" spans="1:1" x14ac:dyDescent="0.25">
      <c r="A20" t="s">
        <v>100</v>
      </c>
    </row>
    <row r="21" spans="1:1" x14ac:dyDescent="0.25">
      <c r="A21" t="s">
        <v>101</v>
      </c>
    </row>
    <row r="22" spans="1:1" x14ac:dyDescent="0.25">
      <c r="A22" t="s">
        <v>94</v>
      </c>
    </row>
    <row r="23" spans="1:1" x14ac:dyDescent="0.25">
      <c r="A23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DEE5-24C9-4D3E-A129-EF5C16ED2E6F}">
  <dimension ref="A1:E36"/>
  <sheetViews>
    <sheetView workbookViewId="0">
      <selection activeCell="E20" sqref="E20"/>
    </sheetView>
  </sheetViews>
  <sheetFormatPr defaultRowHeight="15" x14ac:dyDescent="0.25"/>
  <cols>
    <col min="1" max="1" width="41.5703125" bestFit="1" customWidth="1"/>
    <col min="2" max="2" width="35.140625" bestFit="1" customWidth="1"/>
    <col min="4" max="4" width="20" bestFit="1" customWidth="1"/>
    <col min="5" max="5" width="38" bestFit="1" customWidth="1"/>
  </cols>
  <sheetData>
    <row r="1" spans="1:5" x14ac:dyDescent="0.25">
      <c r="A1" t="s">
        <v>123</v>
      </c>
    </row>
    <row r="2" spans="1:5" x14ac:dyDescent="0.25">
      <c r="A2" s="4" t="s">
        <v>124</v>
      </c>
      <c r="B2" s="5" t="s">
        <v>136</v>
      </c>
      <c r="D2" s="4" t="s">
        <v>149</v>
      </c>
      <c r="E2" s="5" t="s">
        <v>215</v>
      </c>
    </row>
    <row r="3" spans="1:5" x14ac:dyDescent="0.25">
      <c r="A3" s="4" t="s">
        <v>127</v>
      </c>
      <c r="B3" s="5" t="s">
        <v>137</v>
      </c>
      <c r="D3" s="4" t="s">
        <v>150</v>
      </c>
      <c r="E3" s="5" t="s">
        <v>214</v>
      </c>
    </row>
    <row r="4" spans="1:5" x14ac:dyDescent="0.25">
      <c r="A4" s="4" t="s">
        <v>126</v>
      </c>
      <c r="B4" s="5" t="s">
        <v>138</v>
      </c>
      <c r="D4" s="4" t="s">
        <v>151</v>
      </c>
      <c r="E4" s="5" t="s">
        <v>213</v>
      </c>
    </row>
    <row r="5" spans="1:5" x14ac:dyDescent="0.25">
      <c r="A5" s="4" t="s">
        <v>125</v>
      </c>
      <c r="B5" s="5" t="s">
        <v>139</v>
      </c>
      <c r="D5" s="4" t="s">
        <v>152</v>
      </c>
      <c r="E5" s="5" t="s">
        <v>212</v>
      </c>
    </row>
    <row r="6" spans="1:5" x14ac:dyDescent="0.25">
      <c r="A6" s="4" t="s">
        <v>128</v>
      </c>
      <c r="B6" s="5" t="s">
        <v>140</v>
      </c>
      <c r="D6" s="4" t="s">
        <v>153</v>
      </c>
      <c r="E6" s="5" t="s">
        <v>211</v>
      </c>
    </row>
    <row r="7" spans="1:5" x14ac:dyDescent="0.25">
      <c r="A7" s="4" t="s">
        <v>129</v>
      </c>
      <c r="B7" s="5" t="s">
        <v>141</v>
      </c>
      <c r="D7" s="4" t="s">
        <v>154</v>
      </c>
      <c r="E7" s="5" t="s">
        <v>210</v>
      </c>
    </row>
    <row r="8" spans="1:5" x14ac:dyDescent="0.25">
      <c r="A8" s="4" t="s">
        <v>130</v>
      </c>
      <c r="B8" s="5" t="s">
        <v>142</v>
      </c>
      <c r="D8" s="4" t="s">
        <v>155</v>
      </c>
      <c r="E8" s="5" t="s">
        <v>209</v>
      </c>
    </row>
    <row r="9" spans="1:5" x14ac:dyDescent="0.25">
      <c r="A9" s="4" t="s">
        <v>131</v>
      </c>
      <c r="B9" s="5" t="s">
        <v>143</v>
      </c>
      <c r="D9" s="4" t="s">
        <v>156</v>
      </c>
      <c r="E9" s="5" t="s">
        <v>208</v>
      </c>
    </row>
    <row r="10" spans="1:5" x14ac:dyDescent="0.25">
      <c r="A10" s="4" t="s">
        <v>132</v>
      </c>
      <c r="B10" s="5" t="s">
        <v>144</v>
      </c>
      <c r="D10" s="4" t="s">
        <v>157</v>
      </c>
      <c r="E10" s="5" t="s">
        <v>207</v>
      </c>
    </row>
    <row r="11" spans="1:5" x14ac:dyDescent="0.25">
      <c r="A11" s="4" t="s">
        <v>133</v>
      </c>
      <c r="B11" s="5" t="s">
        <v>145</v>
      </c>
      <c r="D11" s="4" t="s">
        <v>158</v>
      </c>
      <c r="E11" s="5" t="s">
        <v>206</v>
      </c>
    </row>
    <row r="12" spans="1:5" x14ac:dyDescent="0.25">
      <c r="A12" s="4" t="s">
        <v>134</v>
      </c>
      <c r="B12" s="5" t="s">
        <v>146</v>
      </c>
      <c r="D12" s="4" t="s">
        <v>159</v>
      </c>
      <c r="E12" s="5" t="s">
        <v>205</v>
      </c>
    </row>
    <row r="13" spans="1:5" x14ac:dyDescent="0.25">
      <c r="A13" s="4" t="s">
        <v>135</v>
      </c>
      <c r="B13" s="5" t="s">
        <v>147</v>
      </c>
      <c r="D13" s="4" t="s">
        <v>160</v>
      </c>
      <c r="E13" s="5" t="s">
        <v>204</v>
      </c>
    </row>
    <row r="14" spans="1:5" x14ac:dyDescent="0.25">
      <c r="D14" s="4" t="s">
        <v>161</v>
      </c>
      <c r="E14" s="5" t="s">
        <v>203</v>
      </c>
    </row>
    <row r="15" spans="1:5" x14ac:dyDescent="0.25">
      <c r="D15" s="4" t="s">
        <v>162</v>
      </c>
      <c r="E15" s="5" t="s">
        <v>202</v>
      </c>
    </row>
    <row r="16" spans="1:5" x14ac:dyDescent="0.25">
      <c r="D16" s="4" t="s">
        <v>163</v>
      </c>
      <c r="E16" s="5" t="s">
        <v>201</v>
      </c>
    </row>
    <row r="17" spans="4:5" x14ac:dyDescent="0.25">
      <c r="D17" s="4" t="s">
        <v>164</v>
      </c>
      <c r="E17" s="5" t="s">
        <v>200</v>
      </c>
    </row>
    <row r="18" spans="4:5" x14ac:dyDescent="0.25">
      <c r="D18" s="4" t="s">
        <v>165</v>
      </c>
      <c r="E18" s="5" t="s">
        <v>199</v>
      </c>
    </row>
    <row r="19" spans="4:5" x14ac:dyDescent="0.25">
      <c r="D19" s="4" t="s">
        <v>166</v>
      </c>
      <c r="E19" s="5" t="s">
        <v>198</v>
      </c>
    </row>
    <row r="20" spans="4:5" x14ac:dyDescent="0.25">
      <c r="D20" s="4" t="s">
        <v>148</v>
      </c>
      <c r="E20" s="5" t="s">
        <v>216</v>
      </c>
    </row>
    <row r="21" spans="4:5" x14ac:dyDescent="0.25">
      <c r="D21" s="4" t="s">
        <v>167</v>
      </c>
      <c r="E21" s="5" t="s">
        <v>197</v>
      </c>
    </row>
    <row r="22" spans="4:5" x14ac:dyDescent="0.25">
      <c r="D22" s="4" t="s">
        <v>168</v>
      </c>
      <c r="E22" s="5" t="s">
        <v>196</v>
      </c>
    </row>
    <row r="23" spans="4:5" x14ac:dyDescent="0.25">
      <c r="D23" s="4" t="s">
        <v>169</v>
      </c>
      <c r="E23" s="5" t="s">
        <v>195</v>
      </c>
    </row>
    <row r="24" spans="4:5" x14ac:dyDescent="0.25">
      <c r="D24" s="4" t="s">
        <v>170</v>
      </c>
      <c r="E24" s="5" t="s">
        <v>194</v>
      </c>
    </row>
    <row r="25" spans="4:5" x14ac:dyDescent="0.25">
      <c r="D25" s="4" t="s">
        <v>171</v>
      </c>
      <c r="E25" s="5" t="s">
        <v>193</v>
      </c>
    </row>
    <row r="26" spans="4:5" x14ac:dyDescent="0.25">
      <c r="D26" s="4" t="s">
        <v>172</v>
      </c>
      <c r="E26" s="5" t="s">
        <v>192</v>
      </c>
    </row>
    <row r="27" spans="4:5" x14ac:dyDescent="0.25">
      <c r="D27" s="4" t="s">
        <v>173</v>
      </c>
      <c r="E27" s="5" t="s">
        <v>191</v>
      </c>
    </row>
    <row r="28" spans="4:5" x14ac:dyDescent="0.25">
      <c r="D28" s="4" t="s">
        <v>174</v>
      </c>
      <c r="E28" s="5" t="s">
        <v>190</v>
      </c>
    </row>
    <row r="29" spans="4:5" x14ac:dyDescent="0.25">
      <c r="D29" s="4" t="s">
        <v>175</v>
      </c>
      <c r="E29" s="5" t="s">
        <v>189</v>
      </c>
    </row>
    <row r="30" spans="4:5" x14ac:dyDescent="0.25">
      <c r="D30" s="4" t="s">
        <v>176</v>
      </c>
      <c r="E30" s="5" t="s">
        <v>188</v>
      </c>
    </row>
    <row r="31" spans="4:5" x14ac:dyDescent="0.25">
      <c r="D31" s="4" t="s">
        <v>177</v>
      </c>
      <c r="E31" s="5" t="s">
        <v>187</v>
      </c>
    </row>
    <row r="32" spans="4:5" x14ac:dyDescent="0.25">
      <c r="D32" s="4" t="s">
        <v>178</v>
      </c>
      <c r="E32" s="5"/>
    </row>
    <row r="33" spans="4:5" x14ac:dyDescent="0.25">
      <c r="D33" s="4" t="s">
        <v>179</v>
      </c>
      <c r="E33" s="5" t="s">
        <v>186</v>
      </c>
    </row>
    <row r="34" spans="4:5" x14ac:dyDescent="0.25">
      <c r="D34" s="4" t="s">
        <v>180</v>
      </c>
      <c r="E34" s="5" t="s">
        <v>185</v>
      </c>
    </row>
    <row r="35" spans="4:5" x14ac:dyDescent="0.25">
      <c r="D35" s="4" t="s">
        <v>181</v>
      </c>
      <c r="E35" s="5" t="s">
        <v>184</v>
      </c>
    </row>
    <row r="36" spans="4:5" x14ac:dyDescent="0.25">
      <c r="D36" s="4" t="s">
        <v>182</v>
      </c>
      <c r="E36" s="5" t="s">
        <v>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1746-B3C7-4E0D-A694-5FE542A6EA8C}">
  <dimension ref="A1:B86"/>
  <sheetViews>
    <sheetView tabSelected="1" zoomScale="120" zoomScaleNormal="120" workbookViewId="0">
      <selection activeCell="A7" sqref="A7:A41"/>
    </sheetView>
  </sheetViews>
  <sheetFormatPr defaultRowHeight="15" x14ac:dyDescent="0.25"/>
  <cols>
    <col min="1" max="1" width="40" bestFit="1" customWidth="1"/>
    <col min="2" max="2" width="39.5703125" bestFit="1" customWidth="1"/>
  </cols>
  <sheetData>
    <row r="1" spans="1:2" x14ac:dyDescent="0.25">
      <c r="A1" t="s">
        <v>476</v>
      </c>
      <c r="B1" t="s">
        <v>122</v>
      </c>
    </row>
    <row r="2" spans="1:2" hidden="1" x14ac:dyDescent="0.25">
      <c r="A2" t="s">
        <v>358</v>
      </c>
      <c r="B2" t="s">
        <v>482</v>
      </c>
    </row>
    <row r="3" spans="1:2" hidden="1" x14ac:dyDescent="0.25">
      <c r="A3" t="s">
        <v>337</v>
      </c>
      <c r="B3" t="s">
        <v>3</v>
      </c>
    </row>
    <row r="4" spans="1:2" x14ac:dyDescent="0.25">
      <c r="A4" t="s">
        <v>338</v>
      </c>
      <c r="B4" t="s">
        <v>325</v>
      </c>
    </row>
    <row r="5" spans="1:2" x14ac:dyDescent="0.25">
      <c r="A5" t="s">
        <v>339</v>
      </c>
      <c r="B5" t="s">
        <v>325</v>
      </c>
    </row>
    <row r="6" spans="1:2" x14ac:dyDescent="0.25">
      <c r="A6" t="s">
        <v>340</v>
      </c>
      <c r="B6" t="s">
        <v>325</v>
      </c>
    </row>
    <row r="7" spans="1:2" x14ac:dyDescent="0.25">
      <c r="A7" s="2" t="s">
        <v>104</v>
      </c>
      <c r="B7" t="s">
        <v>325</v>
      </c>
    </row>
    <row r="8" spans="1:2" x14ac:dyDescent="0.25">
      <c r="A8" s="2" t="s">
        <v>85</v>
      </c>
      <c r="B8" t="s">
        <v>325</v>
      </c>
    </row>
    <row r="9" spans="1:2" x14ac:dyDescent="0.25">
      <c r="A9" s="2" t="s">
        <v>76</v>
      </c>
      <c r="B9" t="s">
        <v>325</v>
      </c>
    </row>
    <row r="10" spans="1:2" x14ac:dyDescent="0.25">
      <c r="A10" s="2" t="s">
        <v>77</v>
      </c>
      <c r="B10" t="s">
        <v>325</v>
      </c>
    </row>
    <row r="11" spans="1:2" x14ac:dyDescent="0.25">
      <c r="A11" s="2" t="s">
        <v>111</v>
      </c>
      <c r="B11" t="s">
        <v>325</v>
      </c>
    </row>
    <row r="12" spans="1:2" x14ac:dyDescent="0.25">
      <c r="A12" s="2" t="s">
        <v>345</v>
      </c>
      <c r="B12" t="s">
        <v>325</v>
      </c>
    </row>
    <row r="13" spans="1:2" x14ac:dyDescent="0.25">
      <c r="A13" s="2" t="s">
        <v>346</v>
      </c>
      <c r="B13" t="s">
        <v>325</v>
      </c>
    </row>
    <row r="14" spans="1:2" x14ac:dyDescent="0.25">
      <c r="A14" s="2" t="s">
        <v>347</v>
      </c>
      <c r="B14" t="s">
        <v>325</v>
      </c>
    </row>
    <row r="15" spans="1:2" x14ac:dyDescent="0.25">
      <c r="A15" s="2" t="s">
        <v>348</v>
      </c>
      <c r="B15" t="s">
        <v>325</v>
      </c>
    </row>
    <row r="16" spans="1:2" x14ac:dyDescent="0.25">
      <c r="A16" s="2" t="s">
        <v>110</v>
      </c>
      <c r="B16" t="s">
        <v>325</v>
      </c>
    </row>
    <row r="17" spans="1:2" x14ac:dyDescent="0.25">
      <c r="A17" s="2" t="s">
        <v>349</v>
      </c>
      <c r="B17" t="s">
        <v>325</v>
      </c>
    </row>
    <row r="18" spans="1:2" x14ac:dyDescent="0.25">
      <c r="A18" s="2" t="s">
        <v>350</v>
      </c>
      <c r="B18" t="s">
        <v>325</v>
      </c>
    </row>
    <row r="19" spans="1:2" x14ac:dyDescent="0.25">
      <c r="A19" s="2" t="s">
        <v>351</v>
      </c>
      <c r="B19" t="s">
        <v>325</v>
      </c>
    </row>
    <row r="20" spans="1:2" x14ac:dyDescent="0.25">
      <c r="A20" s="2" t="s">
        <v>352</v>
      </c>
      <c r="B20" t="s">
        <v>325</v>
      </c>
    </row>
    <row r="21" spans="1:2" x14ac:dyDescent="0.25">
      <c r="A21" s="2" t="s">
        <v>112</v>
      </c>
      <c r="B21" t="s">
        <v>325</v>
      </c>
    </row>
    <row r="22" spans="1:2" x14ac:dyDescent="0.25">
      <c r="A22" s="2" t="s">
        <v>353</v>
      </c>
      <c r="B22" t="s">
        <v>325</v>
      </c>
    </row>
    <row r="23" spans="1:2" x14ac:dyDescent="0.25">
      <c r="A23" s="2" t="s">
        <v>354</v>
      </c>
      <c r="B23" t="s">
        <v>325</v>
      </c>
    </row>
    <row r="24" spans="1:2" x14ac:dyDescent="0.25">
      <c r="A24" s="2" t="s">
        <v>355</v>
      </c>
      <c r="B24" t="s">
        <v>325</v>
      </c>
    </row>
    <row r="25" spans="1:2" x14ac:dyDescent="0.25">
      <c r="A25" s="2" t="s">
        <v>356</v>
      </c>
      <c r="B25" t="s">
        <v>325</v>
      </c>
    </row>
    <row r="26" spans="1:2" x14ac:dyDescent="0.25">
      <c r="A26" s="2" t="s">
        <v>357</v>
      </c>
      <c r="B26" t="s">
        <v>325</v>
      </c>
    </row>
    <row r="27" spans="1:2" x14ac:dyDescent="0.25">
      <c r="A27" s="2" t="s">
        <v>359</v>
      </c>
      <c r="B27" t="s">
        <v>325</v>
      </c>
    </row>
    <row r="28" spans="1:2" x14ac:dyDescent="0.25">
      <c r="A28" s="2" t="s">
        <v>117</v>
      </c>
      <c r="B28" t="s">
        <v>325</v>
      </c>
    </row>
    <row r="29" spans="1:2" x14ac:dyDescent="0.25">
      <c r="A29" s="2" t="s">
        <v>119</v>
      </c>
      <c r="B29" t="s">
        <v>325</v>
      </c>
    </row>
    <row r="30" spans="1:2" x14ac:dyDescent="0.25">
      <c r="A30" s="2" t="s">
        <v>363</v>
      </c>
      <c r="B30" t="s">
        <v>325</v>
      </c>
    </row>
    <row r="31" spans="1:2" x14ac:dyDescent="0.25">
      <c r="A31" s="2" t="s">
        <v>98</v>
      </c>
      <c r="B31" t="s">
        <v>325</v>
      </c>
    </row>
    <row r="32" spans="1:2" x14ac:dyDescent="0.25">
      <c r="A32" s="2" t="s">
        <v>365</v>
      </c>
      <c r="B32" t="s">
        <v>325</v>
      </c>
    </row>
    <row r="33" spans="1:2" x14ac:dyDescent="0.25">
      <c r="A33" s="2" t="s">
        <v>366</v>
      </c>
      <c r="B33" t="s">
        <v>325</v>
      </c>
    </row>
    <row r="34" spans="1:2" x14ac:dyDescent="0.25">
      <c r="A34" s="2" t="s">
        <v>368</v>
      </c>
      <c r="B34" t="s">
        <v>325</v>
      </c>
    </row>
    <row r="35" spans="1:2" x14ac:dyDescent="0.25">
      <c r="A35" s="2" t="s">
        <v>371</v>
      </c>
      <c r="B35" t="s">
        <v>325</v>
      </c>
    </row>
    <row r="36" spans="1:2" x14ac:dyDescent="0.25">
      <c r="A36" s="2" t="s">
        <v>374</v>
      </c>
      <c r="B36" t="s">
        <v>325</v>
      </c>
    </row>
    <row r="37" spans="1:2" x14ac:dyDescent="0.25">
      <c r="A37" s="2" t="s">
        <v>120</v>
      </c>
      <c r="B37" t="s">
        <v>325</v>
      </c>
    </row>
    <row r="38" spans="1:2" x14ac:dyDescent="0.25">
      <c r="A38" s="2" t="s">
        <v>109</v>
      </c>
      <c r="B38" t="s">
        <v>325</v>
      </c>
    </row>
    <row r="39" spans="1:2" x14ac:dyDescent="0.25">
      <c r="A39" s="2" t="s">
        <v>385</v>
      </c>
      <c r="B39" t="s">
        <v>325</v>
      </c>
    </row>
    <row r="40" spans="1:2" x14ac:dyDescent="0.25">
      <c r="A40" s="2" t="s">
        <v>215</v>
      </c>
      <c r="B40" t="s">
        <v>325</v>
      </c>
    </row>
    <row r="41" spans="1:2" x14ac:dyDescent="0.25">
      <c r="A41" s="2" t="s">
        <v>389</v>
      </c>
      <c r="B41" t="s">
        <v>325</v>
      </c>
    </row>
    <row r="42" spans="1:2" hidden="1" x14ac:dyDescent="0.25">
      <c r="A42" t="s">
        <v>5</v>
      </c>
      <c r="B42" t="s">
        <v>5</v>
      </c>
    </row>
    <row r="43" spans="1:2" hidden="1" x14ac:dyDescent="0.25">
      <c r="A43" t="s">
        <v>82</v>
      </c>
    </row>
    <row r="44" spans="1:2" hidden="1" x14ac:dyDescent="0.25">
      <c r="A44" t="s">
        <v>341</v>
      </c>
    </row>
    <row r="45" spans="1:2" hidden="1" x14ac:dyDescent="0.25">
      <c r="A45" t="s">
        <v>84</v>
      </c>
    </row>
    <row r="46" spans="1:2" hidden="1" x14ac:dyDescent="0.25">
      <c r="A46" t="s">
        <v>342</v>
      </c>
    </row>
    <row r="47" spans="1:2" hidden="1" x14ac:dyDescent="0.25">
      <c r="A47" t="s">
        <v>106</v>
      </c>
    </row>
    <row r="48" spans="1:2" hidden="1" x14ac:dyDescent="0.25">
      <c r="A48" t="s">
        <v>88</v>
      </c>
    </row>
    <row r="49" spans="1:1" hidden="1" x14ac:dyDescent="0.25">
      <c r="A49" t="s">
        <v>105</v>
      </c>
    </row>
    <row r="50" spans="1:1" hidden="1" x14ac:dyDescent="0.25">
      <c r="A50" t="s">
        <v>343</v>
      </c>
    </row>
    <row r="51" spans="1:1" hidden="1" x14ac:dyDescent="0.25">
      <c r="A51" t="s">
        <v>87</v>
      </c>
    </row>
    <row r="52" spans="1:1" hidden="1" x14ac:dyDescent="0.25">
      <c r="A52" t="s">
        <v>344</v>
      </c>
    </row>
    <row r="53" spans="1:1" hidden="1" x14ac:dyDescent="0.25">
      <c r="A53" t="s">
        <v>71</v>
      </c>
    </row>
    <row r="54" spans="1:1" hidden="1" x14ac:dyDescent="0.25">
      <c r="A54" t="s">
        <v>72</v>
      </c>
    </row>
    <row r="55" spans="1:1" hidden="1" x14ac:dyDescent="0.25">
      <c r="A55" t="s">
        <v>91</v>
      </c>
    </row>
    <row r="56" spans="1:1" hidden="1" x14ac:dyDescent="0.25">
      <c r="A56" t="s">
        <v>479</v>
      </c>
    </row>
    <row r="57" spans="1:1" hidden="1" x14ac:dyDescent="0.25">
      <c r="A57" t="s">
        <v>361</v>
      </c>
    </row>
    <row r="58" spans="1:1" hidden="1" x14ac:dyDescent="0.25">
      <c r="A58" t="s">
        <v>362</v>
      </c>
    </row>
    <row r="59" spans="1:1" hidden="1" x14ac:dyDescent="0.25">
      <c r="A59" t="s">
        <v>364</v>
      </c>
    </row>
    <row r="60" spans="1:1" hidden="1" x14ac:dyDescent="0.25">
      <c r="A60" t="s">
        <v>367</v>
      </c>
    </row>
    <row r="61" spans="1:1" hidden="1" x14ac:dyDescent="0.25">
      <c r="A61" t="s">
        <v>116</v>
      </c>
    </row>
    <row r="62" spans="1:1" hidden="1" x14ac:dyDescent="0.25">
      <c r="A62" t="s">
        <v>369</v>
      </c>
    </row>
    <row r="63" spans="1:1" hidden="1" x14ac:dyDescent="0.25">
      <c r="A63" t="s">
        <v>315</v>
      </c>
    </row>
    <row r="64" spans="1:1" hidden="1" x14ac:dyDescent="0.25">
      <c r="A64" t="s">
        <v>370</v>
      </c>
    </row>
    <row r="65" spans="1:1" hidden="1" x14ac:dyDescent="0.25">
      <c r="A65" t="s">
        <v>372</v>
      </c>
    </row>
    <row r="66" spans="1:1" hidden="1" x14ac:dyDescent="0.25">
      <c r="A66" t="s">
        <v>373</v>
      </c>
    </row>
    <row r="67" spans="1:1" hidden="1" x14ac:dyDescent="0.25">
      <c r="A67" t="s">
        <v>375</v>
      </c>
    </row>
    <row r="68" spans="1:1" hidden="1" x14ac:dyDescent="0.25">
      <c r="A68" t="s">
        <v>376</v>
      </c>
    </row>
    <row r="69" spans="1:1" hidden="1" x14ac:dyDescent="0.25">
      <c r="A69" t="s">
        <v>377</v>
      </c>
    </row>
    <row r="70" spans="1:1" hidden="1" x14ac:dyDescent="0.25">
      <c r="A70" t="s">
        <v>480</v>
      </c>
    </row>
    <row r="71" spans="1:1" hidden="1" x14ac:dyDescent="0.25">
      <c r="A71" t="s">
        <v>108</v>
      </c>
    </row>
    <row r="72" spans="1:1" hidden="1" x14ac:dyDescent="0.25">
      <c r="A72" t="s">
        <v>378</v>
      </c>
    </row>
    <row r="73" spans="1:1" hidden="1" x14ac:dyDescent="0.25">
      <c r="A73" t="s">
        <v>379</v>
      </c>
    </row>
    <row r="74" spans="1:1" hidden="1" x14ac:dyDescent="0.25">
      <c r="A74" t="s">
        <v>121</v>
      </c>
    </row>
    <row r="75" spans="1:1" hidden="1" x14ac:dyDescent="0.25">
      <c r="A75" t="s">
        <v>113</v>
      </c>
    </row>
    <row r="76" spans="1:1" hidden="1" x14ac:dyDescent="0.25">
      <c r="A76" t="s">
        <v>380</v>
      </c>
    </row>
    <row r="77" spans="1:1" hidden="1" x14ac:dyDescent="0.25">
      <c r="A77" t="s">
        <v>381</v>
      </c>
    </row>
    <row r="78" spans="1:1" hidden="1" x14ac:dyDescent="0.25">
      <c r="A78" t="s">
        <v>481</v>
      </c>
    </row>
    <row r="79" spans="1:1" hidden="1" x14ac:dyDescent="0.25">
      <c r="A79" t="s">
        <v>383</v>
      </c>
    </row>
    <row r="80" spans="1:1" hidden="1" x14ac:dyDescent="0.25">
      <c r="A80" t="s">
        <v>384</v>
      </c>
    </row>
    <row r="81" spans="1:1" hidden="1" x14ac:dyDescent="0.25">
      <c r="A81" t="s">
        <v>386</v>
      </c>
    </row>
    <row r="82" spans="1:1" hidden="1" x14ac:dyDescent="0.25">
      <c r="A82" t="s">
        <v>388</v>
      </c>
    </row>
    <row r="83" spans="1:1" hidden="1" x14ac:dyDescent="0.25">
      <c r="A83" t="s">
        <v>318</v>
      </c>
    </row>
    <row r="84" spans="1:1" hidden="1" x14ac:dyDescent="0.25">
      <c r="A84" t="s">
        <v>81</v>
      </c>
    </row>
    <row r="85" spans="1:1" hidden="1" x14ac:dyDescent="0.25">
      <c r="A85" t="s">
        <v>390</v>
      </c>
    </row>
    <row r="86" spans="1:1" hidden="1" x14ac:dyDescent="0.25">
      <c r="A86" t="s">
        <v>391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23EB-EF09-49D9-9AAE-D8B309C5C830}">
  <dimension ref="A1:G51"/>
  <sheetViews>
    <sheetView workbookViewId="0">
      <selection activeCell="F17" sqref="F17"/>
    </sheetView>
  </sheetViews>
  <sheetFormatPr defaultRowHeight="15" x14ac:dyDescent="0.25"/>
  <cols>
    <col min="1" max="1" width="40" bestFit="1" customWidth="1"/>
    <col min="2" max="3" width="22.85546875" customWidth="1"/>
    <col min="6" max="6" width="13.140625" bestFit="1" customWidth="1"/>
    <col min="7" max="7" width="17.28515625" bestFit="1" customWidth="1"/>
  </cols>
  <sheetData>
    <row r="1" spans="1:7" x14ac:dyDescent="0.25">
      <c r="A1" t="s">
        <v>476</v>
      </c>
      <c r="B1" t="s">
        <v>1</v>
      </c>
      <c r="C1" t="s">
        <v>490</v>
      </c>
      <c r="F1" s="12" t="s">
        <v>330</v>
      </c>
      <c r="G1" t="s">
        <v>489</v>
      </c>
    </row>
    <row r="2" spans="1:7" x14ac:dyDescent="0.25">
      <c r="A2" t="s">
        <v>483</v>
      </c>
      <c r="B2" t="s">
        <v>488</v>
      </c>
      <c r="C2" t="s">
        <v>475</v>
      </c>
      <c r="F2" s="13" t="s">
        <v>475</v>
      </c>
      <c r="G2" s="14">
        <v>14</v>
      </c>
    </row>
    <row r="3" spans="1:7" x14ac:dyDescent="0.25">
      <c r="A3" t="s">
        <v>91</v>
      </c>
      <c r="B3" t="s">
        <v>488</v>
      </c>
      <c r="C3" t="s">
        <v>475</v>
      </c>
      <c r="F3" s="13" t="s">
        <v>473</v>
      </c>
      <c r="G3" s="14">
        <v>13</v>
      </c>
    </row>
    <row r="4" spans="1:7" x14ac:dyDescent="0.25">
      <c r="A4" t="s">
        <v>113</v>
      </c>
      <c r="B4" t="s">
        <v>488</v>
      </c>
      <c r="C4" t="s">
        <v>475</v>
      </c>
      <c r="F4" s="13" t="s">
        <v>474</v>
      </c>
      <c r="G4" s="14">
        <v>17</v>
      </c>
    </row>
    <row r="5" spans="1:7" x14ac:dyDescent="0.25">
      <c r="A5" t="s">
        <v>383</v>
      </c>
      <c r="B5" t="s">
        <v>488</v>
      </c>
      <c r="C5" t="s">
        <v>475</v>
      </c>
      <c r="F5" s="13" t="s">
        <v>332</v>
      </c>
      <c r="G5" s="14">
        <v>44</v>
      </c>
    </row>
    <row r="6" spans="1:7" x14ac:dyDescent="0.25">
      <c r="A6" t="s">
        <v>386</v>
      </c>
      <c r="B6" t="s">
        <v>488</v>
      </c>
      <c r="C6" t="s">
        <v>475</v>
      </c>
    </row>
    <row r="7" spans="1:7" x14ac:dyDescent="0.25">
      <c r="A7" t="s">
        <v>71</v>
      </c>
      <c r="B7" t="s">
        <v>485</v>
      </c>
      <c r="C7" t="s">
        <v>475</v>
      </c>
    </row>
    <row r="8" spans="1:7" x14ac:dyDescent="0.25">
      <c r="A8" t="s">
        <v>72</v>
      </c>
      <c r="B8" t="s">
        <v>485</v>
      </c>
      <c r="C8" t="s">
        <v>475</v>
      </c>
    </row>
    <row r="9" spans="1:7" x14ac:dyDescent="0.25">
      <c r="A9" t="s">
        <v>315</v>
      </c>
      <c r="B9" t="s">
        <v>485</v>
      </c>
      <c r="C9" t="s">
        <v>475</v>
      </c>
    </row>
    <row r="10" spans="1:7" x14ac:dyDescent="0.25">
      <c r="A10" t="s">
        <v>121</v>
      </c>
      <c r="B10" t="s">
        <v>485</v>
      </c>
      <c r="C10" t="s">
        <v>475</v>
      </c>
    </row>
    <row r="11" spans="1:7" x14ac:dyDescent="0.25">
      <c r="A11" t="s">
        <v>388</v>
      </c>
      <c r="B11" t="s">
        <v>485</v>
      </c>
      <c r="C11" t="s">
        <v>475</v>
      </c>
    </row>
    <row r="12" spans="1:7" x14ac:dyDescent="0.25">
      <c r="A12" t="s">
        <v>116</v>
      </c>
      <c r="B12" t="s">
        <v>487</v>
      </c>
      <c r="C12" t="s">
        <v>475</v>
      </c>
    </row>
    <row r="13" spans="1:7" x14ac:dyDescent="0.25">
      <c r="A13" t="s">
        <v>369</v>
      </c>
      <c r="B13" t="s">
        <v>487</v>
      </c>
      <c r="C13" t="s">
        <v>475</v>
      </c>
    </row>
    <row r="14" spans="1:7" x14ac:dyDescent="0.25">
      <c r="A14" t="s">
        <v>381</v>
      </c>
      <c r="B14" t="s">
        <v>487</v>
      </c>
      <c r="C14" t="s">
        <v>475</v>
      </c>
    </row>
    <row r="15" spans="1:7" x14ac:dyDescent="0.25">
      <c r="A15" t="s">
        <v>481</v>
      </c>
      <c r="B15" t="s">
        <v>487</v>
      </c>
      <c r="C15" t="s">
        <v>475</v>
      </c>
    </row>
    <row r="16" spans="1:7" x14ac:dyDescent="0.25">
      <c r="A16" t="s">
        <v>479</v>
      </c>
      <c r="B16" t="s">
        <v>486</v>
      </c>
      <c r="C16" t="s">
        <v>473</v>
      </c>
    </row>
    <row r="17" spans="1:3" x14ac:dyDescent="0.25">
      <c r="A17" t="s">
        <v>361</v>
      </c>
      <c r="B17" t="s">
        <v>486</v>
      </c>
      <c r="C17" t="s">
        <v>473</v>
      </c>
    </row>
    <row r="18" spans="1:3" x14ac:dyDescent="0.25">
      <c r="A18" t="s">
        <v>362</v>
      </c>
      <c r="B18" t="s">
        <v>486</v>
      </c>
      <c r="C18" t="s">
        <v>473</v>
      </c>
    </row>
    <row r="19" spans="1:3" x14ac:dyDescent="0.25">
      <c r="A19" t="s">
        <v>364</v>
      </c>
      <c r="B19" t="s">
        <v>486</v>
      </c>
      <c r="C19" t="s">
        <v>473</v>
      </c>
    </row>
    <row r="20" spans="1:3" x14ac:dyDescent="0.25">
      <c r="A20" t="s">
        <v>367</v>
      </c>
      <c r="B20" t="s">
        <v>486</v>
      </c>
      <c r="C20" t="s">
        <v>473</v>
      </c>
    </row>
    <row r="21" spans="1:3" x14ac:dyDescent="0.25">
      <c r="A21" t="s">
        <v>370</v>
      </c>
      <c r="B21" t="s">
        <v>486</v>
      </c>
      <c r="C21" t="s">
        <v>473</v>
      </c>
    </row>
    <row r="22" spans="1:3" x14ac:dyDescent="0.25">
      <c r="A22" t="s">
        <v>372</v>
      </c>
      <c r="B22" t="s">
        <v>486</v>
      </c>
      <c r="C22" t="s">
        <v>473</v>
      </c>
    </row>
    <row r="23" spans="1:3" x14ac:dyDescent="0.25">
      <c r="A23" t="s">
        <v>373</v>
      </c>
      <c r="B23" t="s">
        <v>486</v>
      </c>
      <c r="C23" t="s">
        <v>473</v>
      </c>
    </row>
    <row r="24" spans="1:3" x14ac:dyDescent="0.25">
      <c r="A24" t="s">
        <v>375</v>
      </c>
      <c r="B24" t="s">
        <v>486</v>
      </c>
      <c r="C24" t="s">
        <v>473</v>
      </c>
    </row>
    <row r="25" spans="1:3" x14ac:dyDescent="0.25">
      <c r="A25" t="s">
        <v>376</v>
      </c>
      <c r="B25" t="s">
        <v>486</v>
      </c>
      <c r="C25" t="s">
        <v>473</v>
      </c>
    </row>
    <row r="26" spans="1:3" x14ac:dyDescent="0.25">
      <c r="A26" t="s">
        <v>108</v>
      </c>
      <c r="B26" t="s">
        <v>486</v>
      </c>
      <c r="C26" t="s">
        <v>473</v>
      </c>
    </row>
    <row r="27" spans="1:3" x14ac:dyDescent="0.25">
      <c r="A27" t="s">
        <v>378</v>
      </c>
      <c r="B27" t="s">
        <v>486</v>
      </c>
      <c r="C27" t="s">
        <v>473</v>
      </c>
    </row>
    <row r="28" spans="1:3" x14ac:dyDescent="0.25">
      <c r="A28" t="s">
        <v>379</v>
      </c>
      <c r="B28" t="s">
        <v>486</v>
      </c>
      <c r="C28" t="s">
        <v>473</v>
      </c>
    </row>
    <row r="29" spans="1:3" x14ac:dyDescent="0.25">
      <c r="A29" t="s">
        <v>82</v>
      </c>
      <c r="B29" t="s">
        <v>484</v>
      </c>
      <c r="C29" t="s">
        <v>474</v>
      </c>
    </row>
    <row r="30" spans="1:3" x14ac:dyDescent="0.25">
      <c r="A30" t="s">
        <v>341</v>
      </c>
      <c r="B30" t="s">
        <v>484</v>
      </c>
      <c r="C30" t="s">
        <v>474</v>
      </c>
    </row>
    <row r="31" spans="1:3" x14ac:dyDescent="0.25">
      <c r="A31" t="s">
        <v>84</v>
      </c>
      <c r="B31" t="s">
        <v>484</v>
      </c>
      <c r="C31" t="s">
        <v>474</v>
      </c>
    </row>
    <row r="32" spans="1:3" x14ac:dyDescent="0.25">
      <c r="A32" t="s">
        <v>342</v>
      </c>
      <c r="B32" t="s">
        <v>484</v>
      </c>
      <c r="C32" t="s">
        <v>474</v>
      </c>
    </row>
    <row r="33" spans="1:3" x14ac:dyDescent="0.25">
      <c r="A33" t="s">
        <v>106</v>
      </c>
      <c r="B33" t="s">
        <v>484</v>
      </c>
      <c r="C33" t="s">
        <v>474</v>
      </c>
    </row>
    <row r="34" spans="1:3" x14ac:dyDescent="0.25">
      <c r="A34" t="s">
        <v>88</v>
      </c>
      <c r="B34" t="s">
        <v>484</v>
      </c>
      <c r="C34" t="s">
        <v>474</v>
      </c>
    </row>
    <row r="35" spans="1:3" x14ac:dyDescent="0.25">
      <c r="A35" t="s">
        <v>105</v>
      </c>
      <c r="B35" t="s">
        <v>484</v>
      </c>
      <c r="C35" t="s">
        <v>474</v>
      </c>
    </row>
    <row r="36" spans="1:3" x14ac:dyDescent="0.25">
      <c r="A36" t="s">
        <v>343</v>
      </c>
      <c r="B36" t="s">
        <v>484</v>
      </c>
      <c r="C36" t="s">
        <v>474</v>
      </c>
    </row>
    <row r="37" spans="1:3" x14ac:dyDescent="0.25">
      <c r="A37" t="s">
        <v>87</v>
      </c>
      <c r="B37" t="s">
        <v>484</v>
      </c>
      <c r="C37" t="s">
        <v>474</v>
      </c>
    </row>
    <row r="38" spans="1:3" x14ac:dyDescent="0.25">
      <c r="A38" t="s">
        <v>344</v>
      </c>
      <c r="B38" t="s">
        <v>484</v>
      </c>
      <c r="C38" t="s">
        <v>474</v>
      </c>
    </row>
    <row r="39" spans="1:3" x14ac:dyDescent="0.25">
      <c r="A39" t="s">
        <v>377</v>
      </c>
      <c r="B39" t="s">
        <v>484</v>
      </c>
      <c r="C39" t="s">
        <v>474</v>
      </c>
    </row>
    <row r="40" spans="1:3" x14ac:dyDescent="0.25">
      <c r="A40" t="s">
        <v>380</v>
      </c>
      <c r="B40" t="s">
        <v>484</v>
      </c>
      <c r="C40" t="s">
        <v>474</v>
      </c>
    </row>
    <row r="41" spans="1:3" x14ac:dyDescent="0.25">
      <c r="A41" t="s">
        <v>384</v>
      </c>
      <c r="B41" t="s">
        <v>484</v>
      </c>
      <c r="C41" t="s">
        <v>474</v>
      </c>
    </row>
    <row r="42" spans="1:3" x14ac:dyDescent="0.25">
      <c r="A42" t="s">
        <v>318</v>
      </c>
      <c r="B42" t="s">
        <v>484</v>
      </c>
      <c r="C42" t="s">
        <v>474</v>
      </c>
    </row>
    <row r="43" spans="1:3" x14ac:dyDescent="0.25">
      <c r="A43" t="s">
        <v>81</v>
      </c>
      <c r="B43" t="s">
        <v>484</v>
      </c>
      <c r="C43" t="s">
        <v>474</v>
      </c>
    </row>
    <row r="44" spans="1:3" x14ac:dyDescent="0.25">
      <c r="A44" t="s">
        <v>390</v>
      </c>
      <c r="B44" t="s">
        <v>484</v>
      </c>
      <c r="C44" t="s">
        <v>474</v>
      </c>
    </row>
    <row r="45" spans="1:3" x14ac:dyDescent="0.25">
      <c r="A45" t="s">
        <v>391</v>
      </c>
      <c r="B45" t="s">
        <v>484</v>
      </c>
      <c r="C45" t="s">
        <v>474</v>
      </c>
    </row>
    <row r="46" spans="1:3" hidden="1" x14ac:dyDescent="0.25">
      <c r="A46" t="s">
        <v>337</v>
      </c>
      <c r="B46" t="s">
        <v>3</v>
      </c>
    </row>
    <row r="47" spans="1:3" hidden="1" x14ac:dyDescent="0.25">
      <c r="A47" t="s">
        <v>338</v>
      </c>
      <c r="B47" t="s">
        <v>3</v>
      </c>
    </row>
    <row r="48" spans="1:3" hidden="1" x14ac:dyDescent="0.25">
      <c r="A48" t="s">
        <v>339</v>
      </c>
      <c r="B48" t="s">
        <v>3</v>
      </c>
    </row>
    <row r="49" spans="1:2" hidden="1" x14ac:dyDescent="0.25">
      <c r="A49" t="s">
        <v>340</v>
      </c>
      <c r="B49" t="s">
        <v>3</v>
      </c>
    </row>
    <row r="50" spans="1:2" hidden="1" x14ac:dyDescent="0.25">
      <c r="A50" t="s">
        <v>5</v>
      </c>
      <c r="B50" t="s">
        <v>5</v>
      </c>
    </row>
    <row r="51" spans="1:2" hidden="1" x14ac:dyDescent="0.25">
      <c r="A51" t="s">
        <v>480</v>
      </c>
      <c r="B51" t="s">
        <v>5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j P y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u j P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z 8 l g o i k e 4 D g A A A B E A A A A T A B w A R m 9 y b X V s Y X M v U 2 V j d G l v b j E u b S C i G A A o o B Q A A A A A A A A A A A A A A A A A A A A A A A A A A A A r T k 0 u y c z P U w i G 0 I b W A F B L A Q I t A B Q A A g A I A L o z 8 l h F A O j 7 p A A A A P Y A A A A S A A A A A A A A A A A A A A A A A A A A A A B D b 2 5 m a W c v U G F j a 2 F n Z S 5 4 b W x Q S w E C L Q A U A A I A C A C 6 M / J Y D 8 r p q 6 Q A A A D p A A A A E w A A A A A A A A A A A A A A A A D w A A A A W 0 N v b n R l b n R f V H l w Z X N d L n h t b F B L A Q I t A B Q A A g A I A L o z 8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Q J E H s U g 3 Q 4 Z C 8 l Y Y x 4 t w A A A A A A I A A A A A A B B m A A A A A Q A A I A A A A E k A c Z f / M 1 8 8 7 6 / Z l p B 9 0 E R M 1 / P 0 h E g 1 2 M q Y H T b T 3 H W B A A A A A A 6 A A A A A A g A A I A A A A K r u I / l w H D H e H W 1 6 g j I z y 6 e I e m 9 f V x x K 3 H 6 w t D K z n f V u U A A A A L R g v T E 1 5 6 f 2 T 9 a T D P t y 5 i m X n c P 5 i A H D 2 v S 1 + c C X Z f p Z H C 1 G 4 J w Z L Q 4 S N Y n 8 3 R E H N p Q l J q i b w M B / 5 P t d x y 1 p a o g H v S U Q U l f f j l J K c 7 J 3 G 3 h i Q A A A A B r Q u D 9 5 y p a P m B r I 9 R Y I m e D + q C G y T Q 9 Q C / a 5 w e 9 s A j h t P U d Z C k F 7 S k B P o d B 1 I K R P p a c m N t Z D N 1 E 1 a H Y C M G s 5 C O U = < / D a t a M a s h u p > 
</file>

<file path=customXml/itemProps1.xml><?xml version="1.0" encoding="utf-8"?>
<ds:datastoreItem xmlns:ds="http://schemas.openxmlformats.org/officeDocument/2006/customXml" ds:itemID="{B230B693-3A50-4E87-8DAA-2389C9AE20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sdoh_category_table</vt:lpstr>
      <vt:lpstr>chr_category_table</vt:lpstr>
      <vt:lpstr>qol names</vt:lpstr>
      <vt:lpstr>near-zero_variability</vt:lpstr>
      <vt:lpstr>high_correlation_0.7</vt:lpstr>
      <vt:lpstr>corelation_removal</vt:lpstr>
      <vt:lpstr>removed-NA-dups-narrowfocus</vt:lpstr>
      <vt:lpstr>7_25_24_variables</vt:lpstr>
      <vt:lpstr>finalized_features</vt:lpstr>
      <vt:lpstr>regsubsets_summary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Uzupis</dc:creator>
  <cp:lastModifiedBy>Steven Uzupis</cp:lastModifiedBy>
  <dcterms:created xsi:type="dcterms:W3CDTF">2024-07-16T18:24:09Z</dcterms:created>
  <dcterms:modified xsi:type="dcterms:W3CDTF">2024-07-28T13:16:01Z</dcterms:modified>
</cp:coreProperties>
</file>