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FO\odex\"/>
    </mc:Choice>
  </mc:AlternateContent>
  <xr:revisionPtr revIDLastSave="0" documentId="13_ncr:1_{2C70FE2D-7B91-4096-BADA-910F5A9B8CF9}" xr6:coauthVersionLast="47" xr6:coauthVersionMax="47" xr10:uidLastSave="{00000000-0000-0000-0000-000000000000}"/>
  <bookViews>
    <workbookView xWindow="-110" yWindow="-110" windowWidth="19420" windowHeight="10300" xr2:uid="{6E6DF6ED-50C2-448E-99DA-C1F8FD12CBE4}"/>
  </bookViews>
  <sheets>
    <sheet name="SQL" sheetId="10" r:id="rId1"/>
    <sheet name="PL_BaseType1 Condensed" sheetId="12" r:id="rId2"/>
    <sheet name="BS_BaseType1 Condensed" sheetId="2" r:id="rId3"/>
    <sheet name="PL_BaseType2 Detailed" sheetId="13" r:id="rId4"/>
    <sheet name="BS_BaseType2 Detailed" sheetId="3" r:id="rId5"/>
  </sheets>
  <definedNames>
    <definedName name="_xlnm._FilterDatabase" localSheetId="0" hidden="1">SQL!$A$1:$I$171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10" l="1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<sst xmlns="http://schemas.openxmlformats.org/spreadsheetml/2006/main" count="570" uniqueCount="270">
  <si>
    <t>TallyExportDate</t>
  </si>
  <si>
    <t>MISMonthDate</t>
  </si>
  <si>
    <t>BaseType</t>
  </si>
  <si>
    <t>Name</t>
  </si>
  <si>
    <t>GroupName</t>
  </si>
  <si>
    <t>DebitAmt</t>
  </si>
  <si>
    <t>CreditAmt</t>
  </si>
  <si>
    <t>Capital Account</t>
  </si>
  <si>
    <t>Loans (Liability)</t>
  </si>
  <si>
    <t>Current Liabilities</t>
  </si>
  <si>
    <t>Fixed Assets</t>
  </si>
  <si>
    <t>Current Assets</t>
  </si>
  <si>
    <t>Sales Accounts</t>
  </si>
  <si>
    <t>Purchase Accounts</t>
  </si>
  <si>
    <t>Direct Incomes</t>
  </si>
  <si>
    <t>Direct Expenses</t>
  </si>
  <si>
    <t>Indirect Incomes</t>
  </si>
  <si>
    <t>Indirect Expenses</t>
  </si>
  <si>
    <t>Advance for Expense</t>
  </si>
  <si>
    <t>Advance Tax FY 23-24</t>
  </si>
  <si>
    <t>Advance to Employees</t>
  </si>
  <si>
    <t>Audit Expenses</t>
  </si>
  <si>
    <t>Bank Accounts</t>
  </si>
  <si>
    <t>Business Promotion</t>
  </si>
  <si>
    <t>Cash-in-hand</t>
  </si>
  <si>
    <t>CashFree EDO</t>
  </si>
  <si>
    <t>Compensation to Employees</t>
  </si>
  <si>
    <t>Deferred Tax Liability</t>
  </si>
  <si>
    <t>Deposits (Asset)</t>
  </si>
  <si>
    <t>E Do Service Chages - Inter State</t>
  </si>
  <si>
    <t>E Do Service Charges - Within State</t>
  </si>
  <si>
    <t>Excess TDS Credit Collection</t>
  </si>
  <si>
    <t>Exchange Rate Gain/Loss</t>
  </si>
  <si>
    <t>Food Expenses</t>
  </si>
  <si>
    <t>Foreign Expenses</t>
  </si>
  <si>
    <t>Intangible Assets</t>
  </si>
  <si>
    <t>Interest on Fixed Deposit - Sweep Account</t>
  </si>
  <si>
    <t>Mobile</t>
  </si>
  <si>
    <t>Office Equipments</t>
  </si>
  <si>
    <t>Office Expenses</t>
  </si>
  <si>
    <t>Operational Expenses</t>
  </si>
  <si>
    <t>Prepaid Expenses</t>
  </si>
  <si>
    <t>Principles</t>
  </si>
  <si>
    <t>Professional/Technical Charges</t>
  </si>
  <si>
    <t>Provision for Depreciation</t>
  </si>
  <si>
    <t>Provision for Employee Expenses</t>
  </si>
  <si>
    <t>Provision for Expenses</t>
  </si>
  <si>
    <t>Provision for Gratuity</t>
  </si>
  <si>
    <t>Provision for Income Tax</t>
  </si>
  <si>
    <t>RazorPay EDO</t>
  </si>
  <si>
    <t>Refund Payables</t>
  </si>
  <si>
    <t>Rental Charges -CCD Machine</t>
  </si>
  <si>
    <t>Salary Payable</t>
  </si>
  <si>
    <t>Securities Premium</t>
  </si>
  <si>
    <t>Security Deposit - Mediclaim</t>
  </si>
  <si>
    <t>Security Deposit From Customers</t>
  </si>
  <si>
    <t>Service Charges</t>
  </si>
  <si>
    <t>Services Local</t>
  </si>
  <si>
    <t>Services Local-Liner</t>
  </si>
  <si>
    <t>Share Capital</t>
  </si>
  <si>
    <t>Statutory Liabilities</t>
  </si>
  <si>
    <t>Subscribtion Charges</t>
  </si>
  <si>
    <t>Sundry Creditors</t>
  </si>
  <si>
    <t>Sundry Debtors</t>
  </si>
  <si>
    <t>Suspense ( Kotak CC)</t>
  </si>
  <si>
    <t>TDS Credit Receivable FY 2019-20</t>
  </si>
  <si>
    <t>TDS Credit Receivable FY 2020-21</t>
  </si>
  <si>
    <t>TDS Credit Receivable FY 2021-22</t>
  </si>
  <si>
    <t>TDS Credit Receivable FY 2022-23</t>
  </si>
  <si>
    <t>TDS Credit Receivable FY 2023-24</t>
  </si>
  <si>
    <t>TDS Credit Receivable FY 2024-25</t>
  </si>
  <si>
    <t>Telephone Equiptment / Supporting Instrment</t>
  </si>
  <si>
    <t>Unbilled Revenue</t>
  </si>
  <si>
    <t>Unsecured Loans</t>
  </si>
  <si>
    <t>VGM SALES</t>
  </si>
  <si>
    <t>Advertisement Expenses</t>
  </si>
  <si>
    <t>Air Conditioners</t>
  </si>
  <si>
    <t>Air Cooler</t>
  </si>
  <si>
    <t>Aquaguard Compact</t>
  </si>
  <si>
    <t>Axis Bank Current A/c</t>
  </si>
  <si>
    <t>Cash</t>
  </si>
  <si>
    <t>Cashfree Refund Payable</t>
  </si>
  <si>
    <t>CCTV Cameras</t>
  </si>
  <si>
    <t>DBS Collection A/c - 854210060783</t>
  </si>
  <si>
    <t>DBS ESCROW - AC No 854210061357</t>
  </si>
  <si>
    <t>DBS SETTLEMENT- 854210063850</t>
  </si>
  <si>
    <t>DBS-854210060109</t>
  </si>
  <si>
    <t>DECCAN TRANSCON SHIPPING LLP-EDO(Excess TDS Credit)</t>
  </si>
  <si>
    <t>Deposit Tata Docomo</t>
  </si>
  <si>
    <t>Deposit to Landlord</t>
  </si>
  <si>
    <t>Deposit- Reliance Retail Ltd (Jio Fiber)</t>
  </si>
  <si>
    <t>E-DO FA</t>
  </si>
  <si>
    <t>E-FORM 13 FA</t>
  </si>
  <si>
    <t>E-HBL - FA</t>
  </si>
  <si>
    <t>E-VGM FA</t>
  </si>
  <si>
    <t>Employee Contribution to ESIC</t>
  </si>
  <si>
    <t>Employees Contribution to PF Payable</t>
  </si>
  <si>
    <t>Employees Contribution to PT Payable</t>
  </si>
  <si>
    <t>EPABX</t>
  </si>
  <si>
    <t>Fixed Deposit - Sweep Account</t>
  </si>
  <si>
    <t>GST</t>
  </si>
  <si>
    <t>HDFC Bank - Current A/c</t>
  </si>
  <si>
    <t>Kotak Account - 0012606238</t>
  </si>
  <si>
    <t>Kotak Bank - 9411631469</t>
  </si>
  <si>
    <t>Kotak Bank - VGM - 9411742929</t>
  </si>
  <si>
    <t>Legal Fees</t>
  </si>
  <si>
    <t>Liability for Gratuity</t>
  </si>
  <si>
    <t>Liji Nowal</t>
  </si>
  <si>
    <t>LINE NO FA</t>
  </si>
  <si>
    <t>Microwave Oven</t>
  </si>
  <si>
    <t>Professional Fees</t>
  </si>
  <si>
    <t>Provision for Admin Chgs</t>
  </si>
  <si>
    <t>Provision for Employer Contribution of ESIC</t>
  </si>
  <si>
    <t>Provision for Employer Contribution of PF Payable</t>
  </si>
  <si>
    <t>Razorpay Refund Payable</t>
  </si>
  <si>
    <t>Razorpay VGM Online</t>
  </si>
  <si>
    <t>Refrigerator</t>
  </si>
  <si>
    <t>Refund Payable</t>
  </si>
  <si>
    <t>Royalty</t>
  </si>
  <si>
    <t>Security Deposit- Coffee Machine</t>
  </si>
  <si>
    <t>SOFTWARE LICENSE</t>
  </si>
  <si>
    <t>Software Subscrition Expense-FX</t>
  </si>
  <si>
    <t>Sponsership Expenses</t>
  </si>
  <si>
    <t>Supreme Petrochem Ltd EDO(Excess TDS Credit)</t>
  </si>
  <si>
    <t>T K JAYASENAN</t>
  </si>
  <si>
    <t>Tally Templet</t>
  </si>
  <si>
    <t>TDS</t>
  </si>
  <si>
    <t>Television</t>
  </si>
  <si>
    <t>Transaction Expenses</t>
  </si>
  <si>
    <t>UPS</t>
  </si>
  <si>
    <t>Vending Machine</t>
  </si>
  <si>
    <t>Voltas Water Dispenser</t>
  </si>
  <si>
    <t>Website Expenses</t>
  </si>
  <si>
    <t>WEIGHBRIDGE FA</t>
  </si>
  <si>
    <t>Deposit -Rworkspaces-Delhi Office</t>
  </si>
  <si>
    <t>Deposit-Prakash Dsouza Trust</t>
  </si>
  <si>
    <t>TDS On Brokerage</t>
  </si>
  <si>
    <t>TDS on Contract</t>
  </si>
  <si>
    <t>TDS on Interest Paid to Others(194A)</t>
  </si>
  <si>
    <t>TDS On Professional Fees</t>
  </si>
  <si>
    <t>TDS on Rent</t>
  </si>
  <si>
    <t>TDS on Salary</t>
  </si>
  <si>
    <t>ODeX India Solutions Pvt Ltd</t>
  </si>
  <si>
    <t>9, 901 to 906, Kailas Corporate Lounge,</t>
  </si>
  <si>
    <t>Hiranandani Link Road, Park Site, Vikhroli</t>
  </si>
  <si>
    <t>West, Mumbai, Mumbai Suburban, Maharashtra, 400079</t>
  </si>
  <si>
    <t>27AACCO1921B1Z0</t>
  </si>
  <si>
    <t>Balance Sheet</t>
  </si>
  <si>
    <t>1-Apr-24 to 30-Apr-24</t>
  </si>
  <si>
    <t/>
  </si>
  <si>
    <t>ODeX India Solutions Pvt Ltd - FY21-22 - (from 1-Jan-23)</t>
  </si>
  <si>
    <t>Liabilities</t>
  </si>
  <si>
    <t>as at 30-Apr-24</t>
  </si>
  <si>
    <t>Assets</t>
  </si>
  <si>
    <t>Bank OD A/c</t>
  </si>
  <si>
    <t>Reserve &amp; Surplus Account</t>
  </si>
  <si>
    <t>Secured Loans</t>
  </si>
  <si>
    <t>ICICI Bank Loan Ac</t>
  </si>
  <si>
    <t>Electrical &amp; Other Fittings</t>
  </si>
  <si>
    <t>Duties &amp; Taxes</t>
  </si>
  <si>
    <t>Provisions</t>
  </si>
  <si>
    <t>Intangibles under development</t>
  </si>
  <si>
    <t>Computers &amp; Laptops</t>
  </si>
  <si>
    <t>Furniture &amp; Fixture</t>
  </si>
  <si>
    <t>Provision for Future Subscription</t>
  </si>
  <si>
    <t>Investments</t>
  </si>
  <si>
    <t>MUTUAL FUND</t>
  </si>
  <si>
    <t>Loans &amp; Advances (Asset)</t>
  </si>
  <si>
    <t>Bonus Payable</t>
  </si>
  <si>
    <t>DBS Bulk Payable</t>
  </si>
  <si>
    <t>Excess Amt Debited</t>
  </si>
  <si>
    <t>Interest Payable on Loan to Directors</t>
  </si>
  <si>
    <t>Interest Payable on Loan to Relatives</t>
  </si>
  <si>
    <t>Kotak Credit Card</t>
  </si>
  <si>
    <t>Excess TDS Paid</t>
  </si>
  <si>
    <t>RCM Input</t>
  </si>
  <si>
    <t>Ramesh Patel Payable</t>
  </si>
  <si>
    <t>Razorpay credit card-402013XXXXXX4159</t>
  </si>
  <si>
    <t>Security Deposit NSDL</t>
  </si>
  <si>
    <t>TDS Credit Receivable FY 2018-19</t>
  </si>
  <si>
    <t>Suspense</t>
  </si>
  <si>
    <t>Profit &amp; Loss A/c</t>
  </si>
  <si>
    <t>Opening Balance</t>
  </si>
  <si>
    <t>Current Period</t>
  </si>
  <si>
    <t>Difference in opening balances</t>
  </si>
  <si>
    <t>Total</t>
  </si>
  <si>
    <t>Duties and Taxes</t>
  </si>
  <si>
    <t>Furniture and Fixture</t>
  </si>
  <si>
    <t>Reserve and Surplus Account</t>
  </si>
  <si>
    <t>Computers and Laptops</t>
  </si>
  <si>
    <t>Office and Administration Expenses</t>
  </si>
  <si>
    <t>Travelling and Conveyance</t>
  </si>
  <si>
    <t>Bank Charges</t>
  </si>
  <si>
    <t>Hotel Stay</t>
  </si>
  <si>
    <t>Other Expenses</t>
  </si>
  <si>
    <t>Output CGST@ 9%</t>
  </si>
  <si>
    <t>Output IGST@ 18%</t>
  </si>
  <si>
    <t>Output SGST@ 9%</t>
  </si>
  <si>
    <t>Power and Fuel</t>
  </si>
  <si>
    <t>Rent for Premises</t>
  </si>
  <si>
    <t>Telecommunication Expenses</t>
  </si>
  <si>
    <t>Travelling Expenses</t>
  </si>
  <si>
    <t>Courier Charges</t>
  </si>
  <si>
    <t>Electricity Gala No.901</t>
  </si>
  <si>
    <t>Housekeeping Material</t>
  </si>
  <si>
    <t>Internet Charges</t>
  </si>
  <si>
    <t>Miscellaneous Expenses</t>
  </si>
  <si>
    <t>Printing,Stationeries and Xerox</t>
  </si>
  <si>
    <t>Rent for Delhi Office</t>
  </si>
  <si>
    <t>Rent-Kailas Corporate Lounge 901-906</t>
  </si>
  <si>
    <t>Repairs and Maintainance</t>
  </si>
  <si>
    <t>Rounding Off</t>
  </si>
  <si>
    <t>Statutory Payments</t>
  </si>
  <si>
    <t>Telephone Bill Office</t>
  </si>
  <si>
    <t>Water Expenses</t>
  </si>
  <si>
    <t>Computer Expenses</t>
  </si>
  <si>
    <t>Interest on PF</t>
  </si>
  <si>
    <t>Printing and Xerox</t>
  </si>
  <si>
    <t>Repairs and Maintenance (Office Repairs)</t>
  </si>
  <si>
    <t>Profit and Loss A/c</t>
  </si>
  <si>
    <t>NULL</t>
  </si>
  <si>
    <t>Net Effect</t>
  </si>
  <si>
    <t>Particulars</t>
  </si>
  <si>
    <t>Gross Profit b/f</t>
  </si>
  <si>
    <t>Gross Profit c/o</t>
  </si>
  <si>
    <t>Nett Profit</t>
  </si>
  <si>
    <t>EDO</t>
  </si>
  <si>
    <t>Advertisement Expenses-1</t>
  </si>
  <si>
    <t>E Do Service Chages - Inter State Sez Without GST</t>
  </si>
  <si>
    <t>EVGM</t>
  </si>
  <si>
    <t>Service Charges - Interstate</t>
  </si>
  <si>
    <t>SCMTR Service</t>
  </si>
  <si>
    <t>SERVICE EXPORT</t>
  </si>
  <si>
    <t>Services Interstate-Liner</t>
  </si>
  <si>
    <t>Depreciation</t>
  </si>
  <si>
    <t>Finance Cost</t>
  </si>
  <si>
    <t>VGM - Interstate</t>
  </si>
  <si>
    <t>Finance Cost to Avendus</t>
  </si>
  <si>
    <t>VGM Plan Charges - Interstate</t>
  </si>
  <si>
    <t>VGM Plan Charges - Within State</t>
  </si>
  <si>
    <t>Interest Expense</t>
  </si>
  <si>
    <t>VGM - Within State</t>
  </si>
  <si>
    <t>Server Rentals</t>
  </si>
  <si>
    <t>Travelling &amp; Conveyance</t>
  </si>
  <si>
    <t>Deferred Tax Income</t>
  </si>
  <si>
    <t>Annual Subscription</t>
  </si>
  <si>
    <t>Gain &amp; Loss on Mutual Fund - Realised</t>
  </si>
  <si>
    <t>Prepayment Charges</t>
  </si>
  <si>
    <t>Gain on Mutual Fund - Unrealised</t>
  </si>
  <si>
    <t>Interest on FD</t>
  </si>
  <si>
    <t>Subscription Expenses</t>
  </si>
  <si>
    <t>Interest on IT Refund</t>
  </si>
  <si>
    <t>Interest Received</t>
  </si>
  <si>
    <t>Miscellaneous Income</t>
  </si>
  <si>
    <t>Office &amp; Administration Expenses</t>
  </si>
  <si>
    <t>Other Income</t>
  </si>
  <si>
    <t>Bad Debts</t>
  </si>
  <si>
    <t>Prepayment Charges Refund</t>
  </si>
  <si>
    <t>Deferred Tax Expenses</t>
  </si>
  <si>
    <t>Profit &amp; Loss ( Mutual Fund )</t>
  </si>
  <si>
    <t>Delivery Charges</t>
  </si>
  <si>
    <t>Rounding Off -VGM</t>
  </si>
  <si>
    <t>Diwali Expenses</t>
  </si>
  <si>
    <t>Income Tax Expense</t>
  </si>
  <si>
    <t>Ineligable ITC Fy 22-23</t>
  </si>
  <si>
    <t>Ineligible ITC FY 23-24</t>
  </si>
  <si>
    <t>PTEC - Company Tax</t>
  </si>
  <si>
    <t>Repairs &amp; Maintenance (New Office)- Vikhroli</t>
  </si>
  <si>
    <t>Training Fees</t>
  </si>
  <si>
    <t>Written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</si>
</sst>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"/>
    <numFmt numFmtId="165" formatCode="&quot;&quot;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2" fillId="0" borderId="0" xfId="0" applyFont="1" applyAlignment="1">
      <alignment vertical="top"/>
    </xf>
    <xf numFmtId="49" fontId="3" fillId="0" borderId="6" xfId="0" applyNumberFormat="1" applyFont="1" applyBorder="1" applyAlignment="1">
      <alignment horizontal="left" vertical="top" indent="4"/>
    </xf>
    <xf numFmtId="49" fontId="3" fillId="0" borderId="5" xfId="0" applyNumberFormat="1" applyFont="1" applyBorder="1" applyAlignment="1">
      <alignment horizontal="left" vertical="top" indent="4"/>
    </xf>
    <xf numFmtId="49" fontId="3" fillId="0" borderId="5" xfId="0" applyNumberFormat="1" applyFont="1" applyBorder="1" applyAlignment="1">
      <alignment horizontal="left" vertical="top" indent="3"/>
    </xf>
    <xf numFmtId="49" fontId="3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65" fontId="3" fillId="0" borderId="7" xfId="0" applyNumberFormat="1" applyFont="1" applyBorder="1" applyAlignment="1">
      <alignment horizontal="right" vertical="top"/>
    </xf>
    <xf numFmtId="49" fontId="3" fillId="0" borderId="8" xfId="0" applyNumberFormat="1" applyFont="1" applyBorder="1" applyAlignment="1">
      <alignment vertical="top"/>
    </xf>
    <xf numFmtId="165" fontId="3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left" vertical="top" indent="3"/>
    </xf>
    <xf numFmtId="164" fontId="3" fillId="0" borderId="9" xfId="0" applyNumberFormat="1" applyFont="1" applyBorder="1" applyAlignment="1">
      <alignment horizontal="right" vertical="top"/>
    </xf>
    <xf numFmtId="49" fontId="5" fillId="0" borderId="10" xfId="0" applyNumberFormat="1" applyFont="1" applyBorder="1" applyAlignment="1">
      <alignment horizontal="left" vertical="top" indent="3"/>
    </xf>
    <xf numFmtId="165" fontId="5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left" vertical="top" indent="3"/>
    </xf>
    <xf numFmtId="164" fontId="5" fillId="0" borderId="5" xfId="0" applyNumberFormat="1" applyFont="1" applyBorder="1" applyAlignment="1">
      <alignment horizontal="right" vertical="top"/>
    </xf>
    <xf numFmtId="49" fontId="3" fillId="0" borderId="10" xfId="0" applyNumberFormat="1" applyFont="1" applyBorder="1" applyAlignment="1">
      <alignment vertical="top"/>
    </xf>
    <xf numFmtId="165" fontId="3" fillId="0" borderId="9" xfId="0" applyNumberFormat="1" applyFont="1" applyBorder="1" applyAlignment="1">
      <alignment horizontal="right" vertical="top"/>
    </xf>
    <xf numFmtId="49" fontId="4" fillId="0" borderId="10" xfId="0" applyNumberFormat="1" applyFont="1" applyBorder="1" applyAlignment="1">
      <alignment horizontal="left" vertical="top" indent="3"/>
    </xf>
    <xf numFmtId="49" fontId="4" fillId="0" borderId="0" xfId="0" applyNumberFormat="1" applyFont="1" applyAlignment="1">
      <alignment vertical="top"/>
    </xf>
    <xf numFmtId="49" fontId="6" fillId="0" borderId="11" xfId="0" applyNumberFormat="1" applyFont="1" applyBorder="1" applyAlignment="1">
      <alignment horizontal="left" vertical="top" indent="3"/>
    </xf>
    <xf numFmtId="164" fontId="7" fillId="0" borderId="11" xfId="0" applyNumberFormat="1" applyFont="1" applyBorder="1" applyAlignment="1">
      <alignment horizontal="right" vertical="top"/>
    </xf>
    <xf numFmtId="165" fontId="6" fillId="0" borderId="12" xfId="0" applyNumberFormat="1" applyFont="1" applyBorder="1" applyAlignment="1">
      <alignment horizontal="right" vertical="top"/>
    </xf>
    <xf numFmtId="49" fontId="6" fillId="0" borderId="13" xfId="0" applyNumberFormat="1" applyFont="1" applyBorder="1" applyAlignment="1">
      <alignment horizontal="left" vertical="top" indent="3"/>
    </xf>
    <xf numFmtId="165" fontId="6" fillId="0" borderId="11" xfId="0" applyNumberFormat="1" applyFont="1" applyBorder="1" applyAlignment="1">
      <alignment horizontal="right" vertical="top"/>
    </xf>
    <xf numFmtId="1" fontId="0" fillId="0" borderId="4" xfId="0" applyNumberFormat="1" applyBorder="1"/>
    <xf numFmtId="1" fontId="0" fillId="0" borderId="2" xfId="0" applyNumberFormat="1" applyBorder="1"/>
    <xf numFmtId="0" fontId="0" fillId="0" borderId="1" xfId="0" applyBorder="1"/>
    <xf numFmtId="49" fontId="3" fillId="0" borderId="8" xfId="0" applyNumberFormat="1" applyFont="1" applyBorder="1" applyAlignment="1">
      <alignment horizontal="left" vertical="top" indent="4"/>
    </xf>
    <xf numFmtId="49" fontId="6" fillId="0" borderId="5" xfId="0" applyNumberFormat="1" applyFont="1" applyBorder="1" applyAlignment="1">
      <alignment horizontal="left" vertical="top" indent="4"/>
    </xf>
    <xf numFmtId="49" fontId="6" fillId="0" borderId="16" xfId="0" applyNumberFormat="1" applyFont="1" applyBorder="1" applyAlignment="1">
      <alignment horizontal="left" vertical="top" indent="4"/>
    </xf>
    <xf numFmtId="164" fontId="5" fillId="0" borderId="6" xfId="0" applyNumberFormat="1" applyFont="1" applyBorder="1" applyAlignment="1">
      <alignment horizontal="right" vertical="top"/>
    </xf>
    <xf numFmtId="165" fontId="3" fillId="0" borderId="11" xfId="0" applyNumberFormat="1" applyFont="1" applyBorder="1" applyAlignment="1">
      <alignment horizontal="right" vertical="top"/>
    </xf>
    <xf numFmtId="49" fontId="8" fillId="0" borderId="10" xfId="0" applyNumberFormat="1" applyFont="1" applyBorder="1" applyAlignment="1">
      <alignment vertical="top"/>
    </xf>
    <xf numFmtId="165" fontId="8" fillId="0" borderId="0" xfId="0" applyNumberFormat="1" applyFont="1" applyAlignment="1">
      <alignment horizontal="right" vertical="top"/>
    </xf>
    <xf numFmtId="49" fontId="8" fillId="0" borderId="0" xfId="0" applyNumberFormat="1" applyFont="1" applyAlignment="1">
      <alignment vertical="top"/>
    </xf>
    <xf numFmtId="165" fontId="8" fillId="0" borderId="9" xfId="0" applyNumberFormat="1" applyFont="1" applyBorder="1" applyAlignment="1">
      <alignment horizontal="right" vertical="top"/>
    </xf>
    <xf numFmtId="49" fontId="3" fillId="0" borderId="11" xfId="0" applyNumberFormat="1" applyFont="1" applyBorder="1" applyAlignment="1">
      <alignment horizontal="left" vertical="top" indent="3"/>
    </xf>
    <xf numFmtId="164" fontId="5" fillId="0" borderId="11" xfId="0" applyNumberFormat="1" applyFont="1" applyBorder="1" applyAlignment="1">
      <alignment horizontal="right" vertical="top"/>
    </xf>
    <xf numFmtId="165" fontId="3" fillId="0" borderId="12" xfId="0" applyNumberFormat="1" applyFont="1" applyBorder="1" applyAlignment="1">
      <alignment horizontal="right" vertical="top"/>
    </xf>
    <xf numFmtId="49" fontId="3" fillId="0" borderId="13" xfId="0" applyNumberFormat="1" applyFont="1" applyBorder="1" applyAlignment="1">
      <alignment horizontal="left" vertical="top" indent="3"/>
    </xf>
    <xf numFmtId="49" fontId="2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horizontal="center" vertical="top" wrapText="1"/>
    </xf>
    <xf numFmtId="49" fontId="3" fillId="0" borderId="7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 wrapText="1"/>
    </xf>
    <xf numFmtId="49" fontId="4" fillId="0" borderId="15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vertical="top"/>
    </xf>
    <xf numFmtId="49" fontId="2" fillId="0" borderId="5" xfId="0" applyNumberFormat="1" applyFont="1" applyBorder="1" applyAlignment="1">
      <alignment vertical="top"/>
    </xf>
    <xf numFmtId="49" fontId="1" fillId="0" borderId="6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0596-3453-49D7-8F45-F8B9F04A698A}">
  <dimension ref="A1:I512"/>
  <sheetViews>
    <sheetView tabSelected="1" workbookViewId="0">
      <selection activeCell="D9" sqref="D9"/>
    </sheetView>
  </sheetViews>
  <sheetFormatPr defaultRowHeight="14.5" x14ac:dyDescent="0.35"/>
  <cols>
    <col min="1" max="1" width="14.90625" style="3" customWidth="1"/>
    <col min="2" max="2" width="15.453125" customWidth="1"/>
    <col min="3" max="3" width="11.26953125" style="34" customWidth="1"/>
    <col min="4" max="4" width="27.90625" customWidth="1"/>
    <col min="5" max="5" width="18.7265625" style="3" customWidth="1"/>
    <col min="6" max="6" width="19.26953125" customWidth="1"/>
    <col min="7" max="7" width="10.90625" style="3" customWidth="1"/>
    <col min="8" max="8" width="12.453125" style="3" bestFit="1" customWidth="1"/>
  </cols>
  <sheetData>
    <row r="1" spans="1:9" ht="15" thickBot="1" x14ac:dyDescent="0.4">
      <c r="A1" s="4" t="s">
        <v>0</v>
      </c>
      <c r="B1" s="5" t="s">
        <v>1</v>
      </c>
      <c r="C1" s="33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35" t="s">
        <v>221</v>
      </c>
    </row>
    <row r="2" spans="1:9" x14ac:dyDescent="0.35">
      <c r="A2" s="2">
        <v>45764</v>
      </c>
      <c r="B2" s="1">
        <v>45383</v>
      </c>
      <c r="C2" s="34">
        <v>1</v>
      </c>
      <c r="D2" t="s">
        <v>7</v>
      </c>
      <c r="F2">
        <v>-41092387.68</v>
      </c>
      <c r="G2" s="3">
        <v>8322614.6399999997</v>
      </c>
      <c r="H2" s="3">
        <f>F2+G2</f>
        <v>-32769773.039999999</v>
      </c>
      <c r="I2" s="11"/>
    </row>
    <row r="3" spans="1:9" x14ac:dyDescent="0.35">
      <c r="A3" s="2">
        <v>45764</v>
      </c>
      <c r="B3" s="1">
        <v>45383</v>
      </c>
      <c r="C3" s="34">
        <v>1</v>
      </c>
      <c r="D3" t="s">
        <v>11</v>
      </c>
      <c r="F3">
        <v>-274799436.16000003</v>
      </c>
      <c r="G3" s="3">
        <v>100662596.33</v>
      </c>
      <c r="H3" s="3">
        <f t="shared" ref="H3:H66" si="0">F3+G3</f>
        <v>-174136839.83000004</v>
      </c>
      <c r="I3" s="11"/>
    </row>
    <row r="4" spans="1:9" x14ac:dyDescent="0.35">
      <c r="A4" s="2">
        <v>45764</v>
      </c>
      <c r="B4" s="1">
        <v>45383</v>
      </c>
      <c r="C4" s="34">
        <v>1</v>
      </c>
      <c r="D4" t="s">
        <v>9</v>
      </c>
      <c r="F4">
        <v>-60832331.869999997</v>
      </c>
      <c r="G4" s="3">
        <v>209054798.16999999</v>
      </c>
      <c r="H4" s="3">
        <f t="shared" si="0"/>
        <v>148222466.29999998</v>
      </c>
      <c r="I4" s="11"/>
    </row>
    <row r="5" spans="1:9" x14ac:dyDescent="0.35">
      <c r="A5" s="2">
        <v>45764</v>
      </c>
      <c r="B5" s="1">
        <v>45383</v>
      </c>
      <c r="C5" s="34">
        <v>1</v>
      </c>
      <c r="D5" t="s">
        <v>15</v>
      </c>
      <c r="F5">
        <v>-8735370.6500000004</v>
      </c>
      <c r="G5" s="3">
        <v>13208</v>
      </c>
      <c r="H5" s="3">
        <f t="shared" si="0"/>
        <v>-8722162.6500000004</v>
      </c>
      <c r="I5" s="22"/>
    </row>
    <row r="6" spans="1:9" x14ac:dyDescent="0.35">
      <c r="A6" s="2">
        <v>45764</v>
      </c>
      <c r="B6" s="1">
        <v>45383</v>
      </c>
      <c r="C6" s="34">
        <v>1</v>
      </c>
      <c r="D6" t="s">
        <v>14</v>
      </c>
      <c r="F6">
        <v>-20527.810000000001</v>
      </c>
      <c r="H6" s="3">
        <f t="shared" si="0"/>
        <v>-20527.810000000001</v>
      </c>
      <c r="I6" s="22"/>
    </row>
    <row r="7" spans="1:9" x14ac:dyDescent="0.35">
      <c r="A7" s="2">
        <v>45764</v>
      </c>
      <c r="B7" s="1">
        <v>45383</v>
      </c>
      <c r="C7" s="34">
        <v>1</v>
      </c>
      <c r="D7" t="s">
        <v>10</v>
      </c>
      <c r="F7">
        <v>-9468969.6899999995</v>
      </c>
      <c r="G7" s="3">
        <v>5784005.0099999998</v>
      </c>
      <c r="H7" s="3">
        <f t="shared" si="0"/>
        <v>-3684964.6799999997</v>
      </c>
      <c r="I7" s="27"/>
    </row>
    <row r="8" spans="1:9" x14ac:dyDescent="0.35">
      <c r="A8" s="2">
        <v>45764</v>
      </c>
      <c r="B8" s="1">
        <v>45383</v>
      </c>
      <c r="C8" s="34">
        <v>1</v>
      </c>
      <c r="D8" t="s">
        <v>17</v>
      </c>
      <c r="F8">
        <v>-724341.16</v>
      </c>
      <c r="G8" s="3">
        <v>2.82</v>
      </c>
      <c r="H8" s="3">
        <f t="shared" si="0"/>
        <v>-724338.34000000008</v>
      </c>
    </row>
    <row r="9" spans="1:9" x14ac:dyDescent="0.35">
      <c r="A9" s="2">
        <v>45764</v>
      </c>
      <c r="B9" s="1">
        <v>45383</v>
      </c>
      <c r="C9" s="34">
        <v>1</v>
      </c>
      <c r="D9" t="s">
        <v>16</v>
      </c>
      <c r="F9">
        <v>-2569.38</v>
      </c>
      <c r="G9" s="3">
        <v>48098</v>
      </c>
      <c r="H9" s="3">
        <f t="shared" si="0"/>
        <v>45528.62</v>
      </c>
    </row>
    <row r="10" spans="1:9" x14ac:dyDescent="0.35">
      <c r="A10" s="2">
        <v>45764</v>
      </c>
      <c r="B10" s="1">
        <v>45383</v>
      </c>
      <c r="C10" s="34">
        <v>1</v>
      </c>
      <c r="D10" t="s">
        <v>8</v>
      </c>
      <c r="G10" s="3">
        <v>2047293</v>
      </c>
      <c r="H10" s="3">
        <f t="shared" si="0"/>
        <v>2047293</v>
      </c>
    </row>
    <row r="11" spans="1:9" x14ac:dyDescent="0.35">
      <c r="A11" s="2">
        <v>45764</v>
      </c>
      <c r="B11" s="1">
        <v>45383</v>
      </c>
      <c r="C11" s="34">
        <v>1</v>
      </c>
      <c r="D11" t="s">
        <v>13</v>
      </c>
      <c r="F11">
        <v>-282800</v>
      </c>
      <c r="H11" s="3">
        <f t="shared" si="0"/>
        <v>-282800</v>
      </c>
    </row>
    <row r="12" spans="1:9" x14ac:dyDescent="0.35">
      <c r="A12" s="2">
        <v>45764</v>
      </c>
      <c r="B12" s="1">
        <v>45383</v>
      </c>
      <c r="C12" s="34">
        <v>1</v>
      </c>
      <c r="D12" t="s">
        <v>12</v>
      </c>
      <c r="F12">
        <v>-225085.25</v>
      </c>
      <c r="G12" s="3">
        <v>10770012.300000001</v>
      </c>
      <c r="H12" s="3">
        <f t="shared" si="0"/>
        <v>10544927.050000001</v>
      </c>
    </row>
    <row r="13" spans="1:9" x14ac:dyDescent="0.35">
      <c r="A13" s="2">
        <v>45764</v>
      </c>
      <c r="B13" s="1">
        <v>45383</v>
      </c>
      <c r="C13" s="34">
        <v>2</v>
      </c>
      <c r="D13" t="s">
        <v>18</v>
      </c>
      <c r="E13" s="3" t="s">
        <v>11</v>
      </c>
      <c r="F13">
        <v>-31000</v>
      </c>
      <c r="H13" s="3">
        <f t="shared" si="0"/>
        <v>-31000</v>
      </c>
    </row>
    <row r="14" spans="1:9" x14ac:dyDescent="0.35">
      <c r="A14" s="2">
        <v>45764</v>
      </c>
      <c r="B14" s="1">
        <v>45383</v>
      </c>
      <c r="C14" s="34">
        <v>2</v>
      </c>
      <c r="D14" t="s">
        <v>19</v>
      </c>
      <c r="E14" s="3" t="s">
        <v>11</v>
      </c>
      <c r="F14">
        <v>-1000000</v>
      </c>
      <c r="H14" s="3">
        <f t="shared" si="0"/>
        <v>-1000000</v>
      </c>
    </row>
    <row r="15" spans="1:9" x14ac:dyDescent="0.35">
      <c r="A15" s="2">
        <v>45764</v>
      </c>
      <c r="B15" s="1">
        <v>45383</v>
      </c>
      <c r="C15" s="34">
        <v>2</v>
      </c>
      <c r="D15" t="s">
        <v>20</v>
      </c>
      <c r="E15" s="3" t="s">
        <v>11</v>
      </c>
      <c r="F15">
        <v>-58000</v>
      </c>
      <c r="H15" s="3">
        <f t="shared" si="0"/>
        <v>-58000</v>
      </c>
    </row>
    <row r="16" spans="1:9" x14ac:dyDescent="0.35">
      <c r="A16" s="2">
        <v>45764</v>
      </c>
      <c r="B16" s="1">
        <v>45383</v>
      </c>
      <c r="C16" s="34">
        <v>2</v>
      </c>
      <c r="D16" t="s">
        <v>21</v>
      </c>
      <c r="E16" s="3" t="s">
        <v>15</v>
      </c>
      <c r="F16">
        <v>-75000</v>
      </c>
      <c r="H16" s="3">
        <f t="shared" si="0"/>
        <v>-75000</v>
      </c>
    </row>
    <row r="17" spans="1:8" x14ac:dyDescent="0.35">
      <c r="A17" s="2">
        <v>45764</v>
      </c>
      <c r="B17" s="1">
        <v>45383</v>
      </c>
      <c r="C17" s="34">
        <v>2</v>
      </c>
      <c r="D17" t="s">
        <v>22</v>
      </c>
      <c r="E17" s="3" t="s">
        <v>11</v>
      </c>
      <c r="F17">
        <v>-216168421.41999999</v>
      </c>
      <c r="H17" s="3">
        <f t="shared" si="0"/>
        <v>-216168421.41999999</v>
      </c>
    </row>
    <row r="18" spans="1:8" x14ac:dyDescent="0.35">
      <c r="A18" s="2">
        <v>45764</v>
      </c>
      <c r="B18" s="1">
        <v>45383</v>
      </c>
      <c r="C18" s="34">
        <v>2</v>
      </c>
      <c r="D18" t="s">
        <v>23</v>
      </c>
      <c r="E18" s="3" t="s">
        <v>13</v>
      </c>
      <c r="F18">
        <v>-282800</v>
      </c>
      <c r="H18" s="3">
        <f t="shared" si="0"/>
        <v>-282800</v>
      </c>
    </row>
    <row r="19" spans="1:8" x14ac:dyDescent="0.35">
      <c r="A19" s="2">
        <v>45764</v>
      </c>
      <c r="B19" s="1">
        <v>45383</v>
      </c>
      <c r="C19" s="34">
        <v>2</v>
      </c>
      <c r="D19" t="s">
        <v>24</v>
      </c>
      <c r="E19" s="3" t="s">
        <v>11</v>
      </c>
      <c r="F19">
        <v>-21425</v>
      </c>
      <c r="H19" s="3">
        <f t="shared" si="0"/>
        <v>-21425</v>
      </c>
    </row>
    <row r="20" spans="1:8" x14ac:dyDescent="0.35">
      <c r="A20" s="2">
        <v>45764</v>
      </c>
      <c r="B20" s="1">
        <v>45383</v>
      </c>
      <c r="C20" s="34">
        <v>2</v>
      </c>
      <c r="D20" t="s">
        <v>25</v>
      </c>
      <c r="E20" s="3" t="s">
        <v>9</v>
      </c>
      <c r="F20">
        <v>-49955397.210000001</v>
      </c>
      <c r="H20" s="3">
        <f t="shared" si="0"/>
        <v>-49955397.210000001</v>
      </c>
    </row>
    <row r="21" spans="1:8" x14ac:dyDescent="0.35">
      <c r="A21" s="2">
        <v>45764</v>
      </c>
      <c r="B21" s="1">
        <v>45383</v>
      </c>
      <c r="C21" s="34">
        <v>2</v>
      </c>
      <c r="D21" t="s">
        <v>26</v>
      </c>
      <c r="E21" s="3" t="s">
        <v>15</v>
      </c>
      <c r="F21">
        <v>-7628435.8300000001</v>
      </c>
      <c r="G21" s="3">
        <v>13208</v>
      </c>
      <c r="H21" s="3">
        <f t="shared" si="0"/>
        <v>-7615227.8300000001</v>
      </c>
    </row>
    <row r="22" spans="1:8" x14ac:dyDescent="0.35">
      <c r="A22" s="2">
        <v>45764</v>
      </c>
      <c r="B22" s="1">
        <v>45383</v>
      </c>
      <c r="C22" s="34">
        <v>2</v>
      </c>
      <c r="D22" t="s">
        <v>189</v>
      </c>
      <c r="E22" s="3" t="s">
        <v>10</v>
      </c>
      <c r="F22">
        <v>-2366956.0099999998</v>
      </c>
      <c r="H22" s="3">
        <f t="shared" si="0"/>
        <v>-2366956.0099999998</v>
      </c>
    </row>
    <row r="23" spans="1:8" x14ac:dyDescent="0.35">
      <c r="A23" s="2">
        <v>45764</v>
      </c>
      <c r="B23" s="1">
        <v>45383</v>
      </c>
      <c r="C23" s="34">
        <v>2</v>
      </c>
      <c r="D23" t="s">
        <v>27</v>
      </c>
      <c r="E23" s="3" t="s">
        <v>9</v>
      </c>
      <c r="F23">
        <v>-1770115.18</v>
      </c>
      <c r="H23" s="3">
        <f t="shared" si="0"/>
        <v>-1770115.18</v>
      </c>
    </row>
    <row r="24" spans="1:8" x14ac:dyDescent="0.35">
      <c r="A24" s="2">
        <v>45764</v>
      </c>
      <c r="B24" s="1">
        <v>45383</v>
      </c>
      <c r="C24" s="34">
        <v>2</v>
      </c>
      <c r="D24" t="s">
        <v>28</v>
      </c>
      <c r="E24" s="3" t="s">
        <v>11</v>
      </c>
      <c r="F24">
        <v>-17137167.600000001</v>
      </c>
      <c r="H24" s="3">
        <f t="shared" si="0"/>
        <v>-17137167.600000001</v>
      </c>
    </row>
    <row r="25" spans="1:8" x14ac:dyDescent="0.35">
      <c r="A25" s="2">
        <v>45764</v>
      </c>
      <c r="B25" s="1">
        <v>45383</v>
      </c>
      <c r="C25" s="34">
        <v>2</v>
      </c>
      <c r="D25" t="s">
        <v>186</v>
      </c>
      <c r="E25" s="3" t="s">
        <v>9</v>
      </c>
      <c r="G25" s="3">
        <v>1799460.26</v>
      </c>
      <c r="H25" s="3">
        <f t="shared" si="0"/>
        <v>1799460.26</v>
      </c>
    </row>
    <row r="26" spans="1:8" x14ac:dyDescent="0.35">
      <c r="A26" s="2">
        <v>45764</v>
      </c>
      <c r="B26" s="1">
        <v>45383</v>
      </c>
      <c r="C26" s="34">
        <v>2</v>
      </c>
      <c r="D26" t="s">
        <v>29</v>
      </c>
      <c r="E26" s="3" t="s">
        <v>12</v>
      </c>
      <c r="G26" s="3">
        <v>785208.4</v>
      </c>
      <c r="H26" s="3">
        <f t="shared" si="0"/>
        <v>785208.4</v>
      </c>
    </row>
    <row r="27" spans="1:8" x14ac:dyDescent="0.35">
      <c r="A27" s="2">
        <v>45764</v>
      </c>
      <c r="B27" s="1">
        <v>45383</v>
      </c>
      <c r="C27" s="34">
        <v>2</v>
      </c>
      <c r="D27" t="s">
        <v>30</v>
      </c>
      <c r="E27" s="3" t="s">
        <v>12</v>
      </c>
      <c r="G27" s="3">
        <v>805568.9</v>
      </c>
      <c r="H27" s="3">
        <f t="shared" si="0"/>
        <v>805568.9</v>
      </c>
    </row>
    <row r="28" spans="1:8" x14ac:dyDescent="0.35">
      <c r="A28" s="2">
        <v>45764</v>
      </c>
      <c r="B28" s="1">
        <v>45383</v>
      </c>
      <c r="C28" s="34">
        <v>2</v>
      </c>
      <c r="D28" t="s">
        <v>31</v>
      </c>
      <c r="E28" s="3" t="s">
        <v>9</v>
      </c>
      <c r="G28" s="3">
        <v>1263</v>
      </c>
      <c r="H28" s="3">
        <f t="shared" si="0"/>
        <v>1263</v>
      </c>
    </row>
    <row r="29" spans="1:8" x14ac:dyDescent="0.35">
      <c r="A29" s="2">
        <v>45764</v>
      </c>
      <c r="B29" s="1">
        <v>45383</v>
      </c>
      <c r="C29" s="34">
        <v>2</v>
      </c>
      <c r="D29" t="s">
        <v>32</v>
      </c>
      <c r="E29" s="3" t="s">
        <v>16</v>
      </c>
      <c r="F29">
        <v>-2569.38</v>
      </c>
      <c r="H29" s="3">
        <f t="shared" si="0"/>
        <v>-2569.38</v>
      </c>
    </row>
    <row r="30" spans="1:8" x14ac:dyDescent="0.35">
      <c r="A30" s="2">
        <v>45764</v>
      </c>
      <c r="B30" s="1">
        <v>45383</v>
      </c>
      <c r="C30" s="34">
        <v>2</v>
      </c>
      <c r="D30" t="s">
        <v>33</v>
      </c>
      <c r="E30" s="3" t="s">
        <v>17</v>
      </c>
      <c r="F30">
        <v>-18793</v>
      </c>
      <c r="H30" s="3">
        <f t="shared" si="0"/>
        <v>-18793</v>
      </c>
    </row>
    <row r="31" spans="1:8" x14ac:dyDescent="0.35">
      <c r="A31" s="2">
        <v>45764</v>
      </c>
      <c r="B31" s="1">
        <v>45383</v>
      </c>
      <c r="C31" s="34">
        <v>2</v>
      </c>
      <c r="D31" t="s">
        <v>34</v>
      </c>
      <c r="E31" s="3" t="s">
        <v>15</v>
      </c>
      <c r="F31">
        <v>-137953.1</v>
      </c>
      <c r="H31" s="3">
        <f t="shared" si="0"/>
        <v>-137953.1</v>
      </c>
    </row>
    <row r="32" spans="1:8" x14ac:dyDescent="0.35">
      <c r="A32" s="2">
        <v>45764</v>
      </c>
      <c r="B32" s="1">
        <v>45383</v>
      </c>
      <c r="C32" s="34">
        <v>2</v>
      </c>
      <c r="D32" t="s">
        <v>187</v>
      </c>
      <c r="E32" s="3" t="s">
        <v>10</v>
      </c>
      <c r="F32">
        <v>-3353151.2</v>
      </c>
      <c r="H32" s="3">
        <f t="shared" si="0"/>
        <v>-3353151.2</v>
      </c>
    </row>
    <row r="33" spans="1:8" x14ac:dyDescent="0.35">
      <c r="A33" s="2">
        <v>45764</v>
      </c>
      <c r="B33" s="1">
        <v>45383</v>
      </c>
      <c r="C33" s="34">
        <v>2</v>
      </c>
      <c r="D33" t="s">
        <v>35</v>
      </c>
      <c r="E33" s="3" t="s">
        <v>10</v>
      </c>
      <c r="F33">
        <v>-3497336.38</v>
      </c>
      <c r="H33" s="3">
        <f t="shared" si="0"/>
        <v>-3497336.38</v>
      </c>
    </row>
    <row r="34" spans="1:8" x14ac:dyDescent="0.35">
      <c r="A34" s="2">
        <v>45764</v>
      </c>
      <c r="B34" s="1">
        <v>45383</v>
      </c>
      <c r="C34" s="34">
        <v>2</v>
      </c>
      <c r="D34" t="s">
        <v>36</v>
      </c>
      <c r="E34" s="3" t="s">
        <v>16</v>
      </c>
      <c r="G34" s="3">
        <v>48098</v>
      </c>
      <c r="H34" s="3">
        <f t="shared" si="0"/>
        <v>48098</v>
      </c>
    </row>
    <row r="35" spans="1:8" x14ac:dyDescent="0.35">
      <c r="A35" s="2">
        <v>45764</v>
      </c>
      <c r="B35" s="1">
        <v>45383</v>
      </c>
      <c r="C35" s="34">
        <v>2</v>
      </c>
      <c r="D35" t="s">
        <v>37</v>
      </c>
      <c r="E35" s="3" t="s">
        <v>10</v>
      </c>
      <c r="F35">
        <v>-36582</v>
      </c>
      <c r="H35" s="3">
        <f t="shared" si="0"/>
        <v>-36582</v>
      </c>
    </row>
    <row r="36" spans="1:8" x14ac:dyDescent="0.35">
      <c r="A36" s="2">
        <v>45764</v>
      </c>
      <c r="B36" s="1">
        <v>45383</v>
      </c>
      <c r="C36" s="34">
        <v>2</v>
      </c>
      <c r="D36" t="s">
        <v>190</v>
      </c>
      <c r="E36" s="3" t="s">
        <v>17</v>
      </c>
      <c r="F36">
        <v>-694199.16</v>
      </c>
      <c r="G36" s="3">
        <v>2.82</v>
      </c>
      <c r="H36" s="3">
        <f t="shared" si="0"/>
        <v>-694196.34000000008</v>
      </c>
    </row>
    <row r="37" spans="1:8" x14ac:dyDescent="0.35">
      <c r="A37" s="2">
        <v>45764</v>
      </c>
      <c r="B37" s="1">
        <v>45383</v>
      </c>
      <c r="C37" s="34">
        <v>2</v>
      </c>
      <c r="D37" t="s">
        <v>38</v>
      </c>
      <c r="E37" s="3" t="s">
        <v>10</v>
      </c>
      <c r="F37">
        <v>-112903.11</v>
      </c>
      <c r="H37" s="3">
        <f t="shared" si="0"/>
        <v>-112903.11</v>
      </c>
    </row>
    <row r="38" spans="1:8" x14ac:dyDescent="0.35">
      <c r="A38" s="2">
        <v>45764</v>
      </c>
      <c r="B38" s="1">
        <v>45383</v>
      </c>
      <c r="C38" s="34">
        <v>2</v>
      </c>
      <c r="D38" t="s">
        <v>39</v>
      </c>
      <c r="E38" s="3" t="s">
        <v>17</v>
      </c>
      <c r="F38">
        <v>-8649</v>
      </c>
      <c r="H38" s="3">
        <f t="shared" si="0"/>
        <v>-8649</v>
      </c>
    </row>
    <row r="39" spans="1:8" x14ac:dyDescent="0.35">
      <c r="A39" s="2">
        <v>45764</v>
      </c>
      <c r="B39" s="1">
        <v>45383</v>
      </c>
      <c r="C39" s="34">
        <v>2</v>
      </c>
      <c r="D39" t="s">
        <v>40</v>
      </c>
      <c r="E39" s="3" t="s">
        <v>15</v>
      </c>
      <c r="F39">
        <v>-170917.73</v>
      </c>
      <c r="H39" s="3">
        <f t="shared" si="0"/>
        <v>-170917.73</v>
      </c>
    </row>
    <row r="40" spans="1:8" x14ac:dyDescent="0.35">
      <c r="A40" s="2">
        <v>45764</v>
      </c>
      <c r="B40" s="1">
        <v>45383</v>
      </c>
      <c r="C40" s="34">
        <v>2</v>
      </c>
      <c r="D40" t="s">
        <v>41</v>
      </c>
      <c r="E40" s="3" t="s">
        <v>11</v>
      </c>
      <c r="F40">
        <v>-74283.7</v>
      </c>
      <c r="H40" s="3">
        <f t="shared" si="0"/>
        <v>-74283.7</v>
      </c>
    </row>
    <row r="41" spans="1:8" x14ac:dyDescent="0.35">
      <c r="A41" s="2">
        <v>45764</v>
      </c>
      <c r="B41" s="1">
        <v>45383</v>
      </c>
      <c r="C41" s="34">
        <v>2</v>
      </c>
      <c r="D41" t="s">
        <v>42</v>
      </c>
      <c r="E41" s="3" t="s">
        <v>9</v>
      </c>
      <c r="F41">
        <v>-3839610.99</v>
      </c>
      <c r="G41" s="3">
        <v>178699314.21000001</v>
      </c>
      <c r="H41" s="3">
        <f t="shared" si="0"/>
        <v>174859703.22</v>
      </c>
    </row>
    <row r="42" spans="1:8" x14ac:dyDescent="0.35">
      <c r="A42" s="2">
        <v>45764</v>
      </c>
      <c r="B42" s="1">
        <v>45383</v>
      </c>
      <c r="C42" s="34">
        <v>2</v>
      </c>
      <c r="D42" t="s">
        <v>43</v>
      </c>
      <c r="E42" s="3" t="s">
        <v>15</v>
      </c>
      <c r="F42">
        <v>-303385.58</v>
      </c>
      <c r="H42" s="3">
        <f t="shared" si="0"/>
        <v>-303385.58</v>
      </c>
    </row>
    <row r="43" spans="1:8" x14ac:dyDescent="0.35">
      <c r="A43" s="2">
        <v>45764</v>
      </c>
      <c r="B43" s="1">
        <v>45383</v>
      </c>
      <c r="C43" s="34">
        <v>2</v>
      </c>
      <c r="D43" t="s">
        <v>44</v>
      </c>
      <c r="E43" s="3" t="s">
        <v>10</v>
      </c>
      <c r="G43" s="3">
        <v>5784005.0099999998</v>
      </c>
      <c r="H43" s="3">
        <f t="shared" si="0"/>
        <v>5784005.0099999998</v>
      </c>
    </row>
    <row r="44" spans="1:8" x14ac:dyDescent="0.35">
      <c r="A44" s="2">
        <v>45764</v>
      </c>
      <c r="B44" s="1">
        <v>45383</v>
      </c>
      <c r="C44" s="34">
        <v>2</v>
      </c>
      <c r="D44" t="s">
        <v>45</v>
      </c>
      <c r="E44" s="3" t="s">
        <v>9</v>
      </c>
      <c r="H44" s="3">
        <f t="shared" si="0"/>
        <v>0</v>
      </c>
    </row>
    <row r="45" spans="1:8" x14ac:dyDescent="0.35">
      <c r="A45" s="2">
        <v>45764</v>
      </c>
      <c r="B45" s="1">
        <v>45383</v>
      </c>
      <c r="C45" s="34">
        <v>2</v>
      </c>
      <c r="D45" t="s">
        <v>46</v>
      </c>
      <c r="E45" s="3" t="s">
        <v>9</v>
      </c>
      <c r="G45" s="3">
        <v>3807215.48</v>
      </c>
      <c r="H45" s="3">
        <f t="shared" si="0"/>
        <v>3807215.48</v>
      </c>
    </row>
    <row r="46" spans="1:8" x14ac:dyDescent="0.35">
      <c r="A46" s="2">
        <v>45764</v>
      </c>
      <c r="B46" s="1">
        <v>45383</v>
      </c>
      <c r="C46" s="34">
        <v>2</v>
      </c>
      <c r="D46" t="s">
        <v>47</v>
      </c>
      <c r="E46" s="3" t="s">
        <v>9</v>
      </c>
      <c r="G46" s="3">
        <v>3446716</v>
      </c>
      <c r="H46" s="3">
        <f t="shared" si="0"/>
        <v>3446716</v>
      </c>
    </row>
    <row r="47" spans="1:8" x14ac:dyDescent="0.35">
      <c r="A47" s="2">
        <v>45764</v>
      </c>
      <c r="B47" s="1">
        <v>45383</v>
      </c>
      <c r="C47" s="34">
        <v>2</v>
      </c>
      <c r="D47" t="s">
        <v>48</v>
      </c>
      <c r="E47" s="3" t="s">
        <v>9</v>
      </c>
      <c r="G47" s="3">
        <v>4910564</v>
      </c>
      <c r="H47" s="3">
        <f t="shared" si="0"/>
        <v>4910564</v>
      </c>
    </row>
    <row r="48" spans="1:8" x14ac:dyDescent="0.35">
      <c r="A48" s="2">
        <v>45764</v>
      </c>
      <c r="B48" s="1">
        <v>45383</v>
      </c>
      <c r="C48" s="34">
        <v>2</v>
      </c>
      <c r="D48" t="s">
        <v>49</v>
      </c>
      <c r="E48" s="3" t="s">
        <v>9</v>
      </c>
      <c r="G48" s="3">
        <v>555918.81999999995</v>
      </c>
      <c r="H48" s="3">
        <f t="shared" si="0"/>
        <v>555918.81999999995</v>
      </c>
    </row>
    <row r="49" spans="1:8" x14ac:dyDescent="0.35">
      <c r="A49" s="2">
        <v>45764</v>
      </c>
      <c r="B49" s="1">
        <v>45383</v>
      </c>
      <c r="C49" s="34">
        <v>2</v>
      </c>
      <c r="D49" t="s">
        <v>50</v>
      </c>
      <c r="E49" s="3" t="s">
        <v>9</v>
      </c>
      <c r="G49" s="3">
        <v>4666874.8499999996</v>
      </c>
      <c r="H49" s="3">
        <f t="shared" si="0"/>
        <v>4666874.8499999996</v>
      </c>
    </row>
    <row r="50" spans="1:8" x14ac:dyDescent="0.35">
      <c r="A50" s="2">
        <v>45764</v>
      </c>
      <c r="B50" s="1">
        <v>45383</v>
      </c>
      <c r="C50" s="34">
        <v>2</v>
      </c>
      <c r="D50" t="s">
        <v>51</v>
      </c>
      <c r="E50" s="3" t="s">
        <v>17</v>
      </c>
      <c r="F50">
        <v>-2700</v>
      </c>
      <c r="H50" s="3">
        <f t="shared" si="0"/>
        <v>-2700</v>
      </c>
    </row>
    <row r="51" spans="1:8" x14ac:dyDescent="0.35">
      <c r="A51" s="2">
        <v>45764</v>
      </c>
      <c r="B51" s="1">
        <v>45383</v>
      </c>
      <c r="C51" s="34">
        <v>2</v>
      </c>
      <c r="D51" t="s">
        <v>188</v>
      </c>
      <c r="E51" s="3" t="s">
        <v>7</v>
      </c>
      <c r="F51">
        <v>-41092387.68</v>
      </c>
      <c r="H51" s="3">
        <f t="shared" si="0"/>
        <v>-41092387.68</v>
      </c>
    </row>
    <row r="52" spans="1:8" x14ac:dyDescent="0.35">
      <c r="A52" s="2">
        <v>45764</v>
      </c>
      <c r="B52" s="1">
        <v>45383</v>
      </c>
      <c r="C52" s="34">
        <v>2</v>
      </c>
      <c r="D52" t="s">
        <v>52</v>
      </c>
      <c r="E52" s="3" t="s">
        <v>9</v>
      </c>
      <c r="G52" s="3">
        <v>6418352.6500000004</v>
      </c>
      <c r="H52" s="3">
        <f t="shared" si="0"/>
        <v>6418352.6500000004</v>
      </c>
    </row>
    <row r="53" spans="1:8" x14ac:dyDescent="0.35">
      <c r="A53" s="2">
        <v>45764</v>
      </c>
      <c r="B53" s="1">
        <v>45383</v>
      </c>
      <c r="C53" s="34">
        <v>2</v>
      </c>
      <c r="D53" t="s">
        <v>53</v>
      </c>
      <c r="E53" s="3" t="s">
        <v>7</v>
      </c>
      <c r="G53" s="3">
        <v>8221244.6399999997</v>
      </c>
      <c r="H53" s="3">
        <f t="shared" si="0"/>
        <v>8221244.6399999997</v>
      </c>
    </row>
    <row r="54" spans="1:8" x14ac:dyDescent="0.35">
      <c r="A54" s="2">
        <v>45764</v>
      </c>
      <c r="B54" s="1">
        <v>45383</v>
      </c>
      <c r="C54" s="34">
        <v>2</v>
      </c>
      <c r="D54" t="s">
        <v>54</v>
      </c>
      <c r="E54" s="3" t="s">
        <v>11</v>
      </c>
      <c r="F54">
        <v>-10000</v>
      </c>
      <c r="H54" s="3">
        <f t="shared" si="0"/>
        <v>-10000</v>
      </c>
    </row>
    <row r="55" spans="1:8" x14ac:dyDescent="0.35">
      <c r="A55" s="2">
        <v>45764</v>
      </c>
      <c r="B55" s="1">
        <v>45383</v>
      </c>
      <c r="C55" s="34">
        <v>2</v>
      </c>
      <c r="D55" t="s">
        <v>55</v>
      </c>
      <c r="E55" s="3" t="s">
        <v>9</v>
      </c>
      <c r="G55" s="3">
        <v>360000</v>
      </c>
      <c r="H55" s="3">
        <f t="shared" si="0"/>
        <v>360000</v>
      </c>
    </row>
    <row r="56" spans="1:8" x14ac:dyDescent="0.35">
      <c r="A56" s="2">
        <v>45764</v>
      </c>
      <c r="B56" s="1">
        <v>45383</v>
      </c>
      <c r="C56" s="34">
        <v>2</v>
      </c>
      <c r="D56" t="s">
        <v>56</v>
      </c>
      <c r="E56" s="3" t="s">
        <v>14</v>
      </c>
      <c r="F56">
        <v>-6716</v>
      </c>
      <c r="H56" s="3">
        <f t="shared" si="0"/>
        <v>-6716</v>
      </c>
    </row>
    <row r="57" spans="1:8" x14ac:dyDescent="0.35">
      <c r="A57" s="2">
        <v>45764</v>
      </c>
      <c r="B57" s="1">
        <v>45383</v>
      </c>
      <c r="C57" s="34">
        <v>2</v>
      </c>
      <c r="D57" t="s">
        <v>57</v>
      </c>
      <c r="E57" s="3" t="s">
        <v>14</v>
      </c>
      <c r="F57">
        <v>-20527.810000000001</v>
      </c>
      <c r="H57" s="3">
        <f t="shared" si="0"/>
        <v>-20527.810000000001</v>
      </c>
    </row>
    <row r="58" spans="1:8" x14ac:dyDescent="0.35">
      <c r="A58" s="2">
        <v>45764</v>
      </c>
      <c r="B58" s="1">
        <v>45383</v>
      </c>
      <c r="C58" s="34">
        <v>2</v>
      </c>
      <c r="D58" t="s">
        <v>58</v>
      </c>
      <c r="E58" s="3" t="s">
        <v>12</v>
      </c>
      <c r="G58" s="3">
        <v>1151537</v>
      </c>
      <c r="H58" s="3">
        <f t="shared" si="0"/>
        <v>1151537</v>
      </c>
    </row>
    <row r="59" spans="1:8" x14ac:dyDescent="0.35">
      <c r="A59" s="2">
        <v>45764</v>
      </c>
      <c r="B59" s="1">
        <v>45383</v>
      </c>
      <c r="C59" s="34">
        <v>2</v>
      </c>
      <c r="D59" t="s">
        <v>59</v>
      </c>
      <c r="E59" s="3" t="s">
        <v>7</v>
      </c>
      <c r="G59" s="3">
        <v>101370</v>
      </c>
      <c r="H59" s="3">
        <f t="shared" si="0"/>
        <v>101370</v>
      </c>
    </row>
    <row r="60" spans="1:8" x14ac:dyDescent="0.35">
      <c r="A60" s="2">
        <v>45764</v>
      </c>
      <c r="B60" s="1">
        <v>45383</v>
      </c>
      <c r="C60" s="34">
        <v>2</v>
      </c>
      <c r="D60" t="s">
        <v>60</v>
      </c>
      <c r="E60" s="3" t="s">
        <v>9</v>
      </c>
      <c r="F60">
        <v>-5014158.63</v>
      </c>
      <c r="G60" s="3">
        <v>4148205.75</v>
      </c>
      <c r="H60" s="3">
        <f t="shared" si="0"/>
        <v>-865952.87999999989</v>
      </c>
    </row>
    <row r="61" spans="1:8" x14ac:dyDescent="0.35">
      <c r="A61" s="2">
        <v>45764</v>
      </c>
      <c r="B61" s="1">
        <v>45383</v>
      </c>
      <c r="C61" s="34">
        <v>2</v>
      </c>
      <c r="D61" t="s">
        <v>61</v>
      </c>
      <c r="E61" s="3" t="s">
        <v>15</v>
      </c>
      <c r="F61">
        <v>-1188</v>
      </c>
      <c r="H61" s="3">
        <f t="shared" si="0"/>
        <v>-1188</v>
      </c>
    </row>
    <row r="62" spans="1:8" x14ac:dyDescent="0.35">
      <c r="A62" s="2">
        <v>45764</v>
      </c>
      <c r="B62" s="1">
        <v>45383</v>
      </c>
      <c r="C62" s="34">
        <v>2</v>
      </c>
      <c r="D62" t="s">
        <v>62</v>
      </c>
      <c r="E62" s="3" t="s">
        <v>9</v>
      </c>
      <c r="F62">
        <v>-248491.02</v>
      </c>
      <c r="G62" s="3">
        <v>240913.15</v>
      </c>
      <c r="H62" s="3">
        <f t="shared" si="0"/>
        <v>-7577.8699999999953</v>
      </c>
    </row>
    <row r="63" spans="1:8" x14ac:dyDescent="0.35">
      <c r="A63" s="2">
        <v>45764</v>
      </c>
      <c r="B63" s="1">
        <v>45383</v>
      </c>
      <c r="C63" s="34">
        <v>2</v>
      </c>
      <c r="D63" t="s">
        <v>63</v>
      </c>
      <c r="E63" s="3" t="s">
        <v>11</v>
      </c>
      <c r="F63">
        <v>-37595458.329999998</v>
      </c>
      <c r="G63" s="3">
        <v>100654349.91</v>
      </c>
      <c r="H63" s="3">
        <f t="shared" si="0"/>
        <v>63058891.579999998</v>
      </c>
    </row>
    <row r="64" spans="1:8" x14ac:dyDescent="0.35">
      <c r="A64" s="2">
        <v>45764</v>
      </c>
      <c r="B64" s="1">
        <v>45383</v>
      </c>
      <c r="C64" s="34">
        <v>2</v>
      </c>
      <c r="D64" t="s">
        <v>64</v>
      </c>
      <c r="E64" s="3" t="s">
        <v>9</v>
      </c>
      <c r="F64">
        <v>-4558.84</v>
      </c>
      <c r="H64" s="3">
        <f t="shared" si="0"/>
        <v>-4558.84</v>
      </c>
    </row>
    <row r="65" spans="1:8" x14ac:dyDescent="0.35">
      <c r="A65" s="2">
        <v>45764</v>
      </c>
      <c r="B65" s="1">
        <v>45383</v>
      </c>
      <c r="C65" s="34">
        <v>2</v>
      </c>
      <c r="D65" t="s">
        <v>65</v>
      </c>
      <c r="E65" s="3" t="s">
        <v>11</v>
      </c>
      <c r="G65" s="3">
        <v>5665</v>
      </c>
      <c r="H65" s="3">
        <f t="shared" si="0"/>
        <v>5665</v>
      </c>
    </row>
    <row r="66" spans="1:8" x14ac:dyDescent="0.35">
      <c r="A66" s="2">
        <v>45764</v>
      </c>
      <c r="B66" s="1">
        <v>45383</v>
      </c>
      <c r="C66" s="34">
        <v>2</v>
      </c>
      <c r="D66" t="s">
        <v>66</v>
      </c>
      <c r="E66" s="3" t="s">
        <v>11</v>
      </c>
      <c r="F66">
        <v>-32232.41</v>
      </c>
      <c r="H66" s="3">
        <f t="shared" si="0"/>
        <v>-32232.41</v>
      </c>
    </row>
    <row r="67" spans="1:8" x14ac:dyDescent="0.35">
      <c r="A67" s="2">
        <v>45764</v>
      </c>
      <c r="B67" s="1">
        <v>45383</v>
      </c>
      <c r="C67" s="34">
        <v>2</v>
      </c>
      <c r="D67" t="s">
        <v>67</v>
      </c>
      <c r="E67" s="3" t="s">
        <v>11</v>
      </c>
      <c r="G67" s="3">
        <v>2581.42</v>
      </c>
      <c r="H67" s="3">
        <f t="shared" ref="H67:H130" si="1">F67+G67</f>
        <v>2581.42</v>
      </c>
    </row>
    <row r="68" spans="1:8" x14ac:dyDescent="0.35">
      <c r="A68" s="2">
        <v>45764</v>
      </c>
      <c r="B68" s="1">
        <v>45383</v>
      </c>
      <c r="C68" s="34">
        <v>2</v>
      </c>
      <c r="D68" t="s">
        <v>68</v>
      </c>
      <c r="E68" s="3" t="s">
        <v>11</v>
      </c>
      <c r="F68">
        <v>-1091043.47</v>
      </c>
      <c r="H68" s="3">
        <f t="shared" si="1"/>
        <v>-1091043.47</v>
      </c>
    </row>
    <row r="69" spans="1:8" x14ac:dyDescent="0.35">
      <c r="A69" s="2">
        <v>45764</v>
      </c>
      <c r="B69" s="1">
        <v>45383</v>
      </c>
      <c r="C69" s="34">
        <v>2</v>
      </c>
      <c r="D69" t="s">
        <v>69</v>
      </c>
      <c r="E69" s="3" t="s">
        <v>11</v>
      </c>
      <c r="F69">
        <v>-1499720.81</v>
      </c>
      <c r="H69" s="3">
        <f t="shared" si="1"/>
        <v>-1499720.81</v>
      </c>
    </row>
    <row r="70" spans="1:8" x14ac:dyDescent="0.35">
      <c r="A70" s="2">
        <v>45764</v>
      </c>
      <c r="B70" s="1">
        <v>45383</v>
      </c>
      <c r="C70" s="34">
        <v>2</v>
      </c>
      <c r="D70" t="s">
        <v>70</v>
      </c>
      <c r="E70" s="3" t="s">
        <v>11</v>
      </c>
      <c r="F70">
        <v>-80683.42</v>
      </c>
      <c r="H70" s="3">
        <f t="shared" si="1"/>
        <v>-80683.42</v>
      </c>
    </row>
    <row r="71" spans="1:8" x14ac:dyDescent="0.35">
      <c r="A71" s="2">
        <v>45764</v>
      </c>
      <c r="B71" s="1">
        <v>45383</v>
      </c>
      <c r="C71" s="34">
        <v>2</v>
      </c>
      <c r="D71" t="s">
        <v>71</v>
      </c>
      <c r="E71" s="3" t="s">
        <v>10</v>
      </c>
      <c r="F71">
        <v>-102040.99</v>
      </c>
      <c r="H71" s="3">
        <f t="shared" si="1"/>
        <v>-102040.99</v>
      </c>
    </row>
    <row r="72" spans="1:8" x14ac:dyDescent="0.35">
      <c r="A72" s="2">
        <v>45764</v>
      </c>
      <c r="B72" s="1">
        <v>45383</v>
      </c>
      <c r="C72" s="34">
        <v>2</v>
      </c>
      <c r="D72" t="s">
        <v>191</v>
      </c>
      <c r="E72" s="3" t="s">
        <v>15</v>
      </c>
      <c r="F72">
        <v>-411774.41</v>
      </c>
      <c r="H72" s="3">
        <f t="shared" si="1"/>
        <v>-411774.41</v>
      </c>
    </row>
    <row r="73" spans="1:8" x14ac:dyDescent="0.35">
      <c r="A73" s="2">
        <v>45764</v>
      </c>
      <c r="B73" s="1">
        <v>45383</v>
      </c>
      <c r="C73" s="34">
        <v>2</v>
      </c>
      <c r="D73" t="s">
        <v>72</v>
      </c>
      <c r="E73" s="3" t="s">
        <v>12</v>
      </c>
      <c r="F73">
        <v>-225085.25</v>
      </c>
      <c r="H73" s="3">
        <f t="shared" si="1"/>
        <v>-225085.25</v>
      </c>
    </row>
    <row r="74" spans="1:8" x14ac:dyDescent="0.35">
      <c r="A74" s="2">
        <v>45764</v>
      </c>
      <c r="B74" s="1">
        <v>45383</v>
      </c>
      <c r="C74" s="34">
        <v>2</v>
      </c>
      <c r="D74" t="s">
        <v>73</v>
      </c>
      <c r="E74" s="3" t="s">
        <v>8</v>
      </c>
      <c r="G74" s="3">
        <v>2047293</v>
      </c>
      <c r="H74" s="3">
        <f t="shared" si="1"/>
        <v>2047293</v>
      </c>
    </row>
    <row r="75" spans="1:8" x14ac:dyDescent="0.35">
      <c r="A75" s="2">
        <v>45764</v>
      </c>
      <c r="B75" s="1">
        <v>45383</v>
      </c>
      <c r="C75" s="34">
        <v>2</v>
      </c>
      <c r="D75" t="s">
        <v>74</v>
      </c>
      <c r="E75" s="3" t="s">
        <v>12</v>
      </c>
      <c r="G75" s="3">
        <v>8027698</v>
      </c>
      <c r="H75" s="3">
        <f t="shared" si="1"/>
        <v>8027698</v>
      </c>
    </row>
    <row r="76" spans="1:8" x14ac:dyDescent="0.35">
      <c r="A76" s="2">
        <v>45764</v>
      </c>
      <c r="B76" s="1">
        <v>45383</v>
      </c>
      <c r="C76" s="34">
        <v>3</v>
      </c>
      <c r="D76" t="s">
        <v>75</v>
      </c>
      <c r="E76" s="3" t="s">
        <v>23</v>
      </c>
      <c r="F76">
        <v>-32800</v>
      </c>
      <c r="H76" s="3">
        <f t="shared" si="1"/>
        <v>-32800</v>
      </c>
    </row>
    <row r="77" spans="1:8" x14ac:dyDescent="0.35">
      <c r="A77" s="2">
        <v>45764</v>
      </c>
      <c r="B77" s="1">
        <v>45383</v>
      </c>
      <c r="C77" s="34">
        <v>3</v>
      </c>
      <c r="D77" t="s">
        <v>76</v>
      </c>
      <c r="E77" s="3" t="s">
        <v>38</v>
      </c>
      <c r="F77">
        <v>-8373.8799999999992</v>
      </c>
      <c r="H77" s="3">
        <f t="shared" si="1"/>
        <v>-8373.8799999999992</v>
      </c>
    </row>
    <row r="78" spans="1:8" x14ac:dyDescent="0.35">
      <c r="A78" s="2">
        <v>45764</v>
      </c>
      <c r="B78" s="1">
        <v>45383</v>
      </c>
      <c r="C78" s="34">
        <v>3</v>
      </c>
      <c r="D78" t="s">
        <v>77</v>
      </c>
      <c r="E78" s="3" t="s">
        <v>38</v>
      </c>
      <c r="F78">
        <v>-9638.86</v>
      </c>
      <c r="H78" s="3">
        <f t="shared" si="1"/>
        <v>-9638.86</v>
      </c>
    </row>
    <row r="79" spans="1:8" x14ac:dyDescent="0.35">
      <c r="A79" s="2">
        <v>45764</v>
      </c>
      <c r="B79" s="1">
        <v>45383</v>
      </c>
      <c r="C79" s="34">
        <v>3</v>
      </c>
      <c r="D79" t="s">
        <v>78</v>
      </c>
      <c r="E79" s="3" t="s">
        <v>38</v>
      </c>
      <c r="F79">
        <v>-329.62</v>
      </c>
      <c r="H79" s="3">
        <f t="shared" si="1"/>
        <v>-329.62</v>
      </c>
    </row>
    <row r="80" spans="1:8" x14ac:dyDescent="0.35">
      <c r="A80" s="2">
        <v>45764</v>
      </c>
      <c r="B80" s="1">
        <v>45383</v>
      </c>
      <c r="C80" s="34">
        <v>3</v>
      </c>
      <c r="D80" t="s">
        <v>79</v>
      </c>
      <c r="E80" s="3" t="s">
        <v>22</v>
      </c>
      <c r="F80">
        <v>-2790</v>
      </c>
      <c r="H80" s="3">
        <f t="shared" si="1"/>
        <v>-2790</v>
      </c>
    </row>
    <row r="81" spans="1:8" x14ac:dyDescent="0.35">
      <c r="A81" s="2">
        <v>45764</v>
      </c>
      <c r="B81" s="1">
        <v>45383</v>
      </c>
      <c r="C81" s="34">
        <v>3</v>
      </c>
      <c r="D81" t="s">
        <v>192</v>
      </c>
      <c r="E81" s="3" t="s">
        <v>190</v>
      </c>
      <c r="F81">
        <v>-2701.61</v>
      </c>
      <c r="H81" s="3">
        <f t="shared" si="1"/>
        <v>-2701.61</v>
      </c>
    </row>
    <row r="82" spans="1:8" x14ac:dyDescent="0.35">
      <c r="A82" s="2">
        <v>45764</v>
      </c>
      <c r="B82" s="1">
        <v>45383</v>
      </c>
      <c r="C82" s="34">
        <v>3</v>
      </c>
      <c r="D82" t="s">
        <v>80</v>
      </c>
      <c r="E82" s="3" t="s">
        <v>24</v>
      </c>
      <c r="F82">
        <v>-21425</v>
      </c>
      <c r="H82" s="3">
        <f t="shared" si="1"/>
        <v>-21425</v>
      </c>
    </row>
    <row r="83" spans="1:8" x14ac:dyDescent="0.35">
      <c r="A83" s="2">
        <v>45764</v>
      </c>
      <c r="B83" s="1">
        <v>45383</v>
      </c>
      <c r="C83" s="34">
        <v>3</v>
      </c>
      <c r="D83" t="s">
        <v>81</v>
      </c>
      <c r="E83" s="3" t="s">
        <v>50</v>
      </c>
      <c r="G83" s="3">
        <v>3630601.5</v>
      </c>
      <c r="H83" s="3">
        <f t="shared" si="1"/>
        <v>3630601.5</v>
      </c>
    </row>
    <row r="84" spans="1:8" x14ac:dyDescent="0.35">
      <c r="A84" s="2">
        <v>45764</v>
      </c>
      <c r="B84" s="1">
        <v>45383</v>
      </c>
      <c r="C84" s="34">
        <v>3</v>
      </c>
      <c r="D84" t="s">
        <v>82</v>
      </c>
      <c r="E84" s="3" t="s">
        <v>38</v>
      </c>
      <c r="F84">
        <v>-21840</v>
      </c>
      <c r="H84" s="3">
        <f t="shared" si="1"/>
        <v>-21840</v>
      </c>
    </row>
    <row r="85" spans="1:8" x14ac:dyDescent="0.35">
      <c r="A85" s="2">
        <v>45764</v>
      </c>
      <c r="B85" s="1">
        <v>45383</v>
      </c>
      <c r="C85" s="34">
        <v>3</v>
      </c>
      <c r="D85" t="s">
        <v>83</v>
      </c>
      <c r="E85" s="3" t="s">
        <v>22</v>
      </c>
      <c r="F85">
        <v>-1000000.49</v>
      </c>
      <c r="H85" s="3">
        <f t="shared" si="1"/>
        <v>-1000000.49</v>
      </c>
    </row>
    <row r="86" spans="1:8" x14ac:dyDescent="0.35">
      <c r="A86" s="2">
        <v>45764</v>
      </c>
      <c r="B86" s="1">
        <v>45383</v>
      </c>
      <c r="C86" s="34">
        <v>3</v>
      </c>
      <c r="D86" t="s">
        <v>84</v>
      </c>
      <c r="E86" s="3" t="s">
        <v>22</v>
      </c>
      <c r="F86">
        <v>-213409312.28999999</v>
      </c>
      <c r="H86" s="3">
        <f t="shared" si="1"/>
        <v>-213409312.28999999</v>
      </c>
    </row>
    <row r="87" spans="1:8" x14ac:dyDescent="0.35">
      <c r="A87" s="2">
        <v>45764</v>
      </c>
      <c r="B87" s="1">
        <v>45383</v>
      </c>
      <c r="C87" s="34">
        <v>3</v>
      </c>
      <c r="D87" t="s">
        <v>85</v>
      </c>
      <c r="E87" s="3" t="s">
        <v>22</v>
      </c>
      <c r="F87">
        <v>-32577.599999999999</v>
      </c>
      <c r="H87" s="3">
        <f t="shared" si="1"/>
        <v>-32577.599999999999</v>
      </c>
    </row>
    <row r="88" spans="1:8" x14ac:dyDescent="0.35">
      <c r="A88" s="2">
        <v>45764</v>
      </c>
      <c r="B88" s="1">
        <v>45383</v>
      </c>
      <c r="C88" s="34">
        <v>3</v>
      </c>
      <c r="D88" t="s">
        <v>86</v>
      </c>
      <c r="E88" s="3" t="s">
        <v>22</v>
      </c>
      <c r="F88">
        <v>-600003.47</v>
      </c>
      <c r="H88" s="3">
        <f t="shared" si="1"/>
        <v>-600003.47</v>
      </c>
    </row>
    <row r="89" spans="1:8" x14ac:dyDescent="0.35">
      <c r="A89" s="2">
        <v>45764</v>
      </c>
      <c r="B89" s="1">
        <v>45383</v>
      </c>
      <c r="C89" s="34">
        <v>3</v>
      </c>
      <c r="D89" t="s">
        <v>87</v>
      </c>
      <c r="E89" s="3" t="s">
        <v>31</v>
      </c>
      <c r="G89" s="3">
        <v>263</v>
      </c>
      <c r="H89" s="3">
        <f t="shared" si="1"/>
        <v>263</v>
      </c>
    </row>
    <row r="90" spans="1:8" x14ac:dyDescent="0.35">
      <c r="A90" s="2">
        <v>45764</v>
      </c>
      <c r="B90" s="1">
        <v>45383</v>
      </c>
      <c r="C90" s="34">
        <v>3</v>
      </c>
      <c r="D90" t="s">
        <v>88</v>
      </c>
      <c r="E90" s="3" t="s">
        <v>28</v>
      </c>
      <c r="F90">
        <v>-1700</v>
      </c>
      <c r="H90" s="3">
        <f t="shared" si="1"/>
        <v>-1700</v>
      </c>
    </row>
    <row r="91" spans="1:8" x14ac:dyDescent="0.35">
      <c r="A91" s="2">
        <v>45764</v>
      </c>
      <c r="B91" s="1">
        <v>45383</v>
      </c>
      <c r="C91" s="34">
        <v>3</v>
      </c>
      <c r="D91" t="s">
        <v>89</v>
      </c>
      <c r="E91" s="3" t="s">
        <v>28</v>
      </c>
      <c r="F91">
        <v>-1372000</v>
      </c>
      <c r="H91" s="3">
        <f t="shared" si="1"/>
        <v>-1372000</v>
      </c>
    </row>
    <row r="92" spans="1:8" x14ac:dyDescent="0.35">
      <c r="A92" s="2">
        <v>45764</v>
      </c>
      <c r="B92" s="1">
        <v>45383</v>
      </c>
      <c r="C92" s="34">
        <v>3</v>
      </c>
      <c r="D92" t="s">
        <v>90</v>
      </c>
      <c r="E92" s="3" t="s">
        <v>28</v>
      </c>
      <c r="F92">
        <v>-3500</v>
      </c>
      <c r="H92" s="3">
        <f t="shared" si="1"/>
        <v>-3500</v>
      </c>
    </row>
    <row r="93" spans="1:8" x14ac:dyDescent="0.35">
      <c r="A93" s="2">
        <v>45764</v>
      </c>
      <c r="B93" s="1">
        <v>45383</v>
      </c>
      <c r="C93" s="34">
        <v>3</v>
      </c>
      <c r="D93" t="s">
        <v>91</v>
      </c>
      <c r="E93" s="3" t="s">
        <v>35</v>
      </c>
      <c r="F93">
        <v>-1749960.57</v>
      </c>
      <c r="H93" s="3">
        <f t="shared" si="1"/>
        <v>-1749960.57</v>
      </c>
    </row>
    <row r="94" spans="1:8" x14ac:dyDescent="0.35">
      <c r="A94" s="2">
        <v>45764</v>
      </c>
      <c r="B94" s="1">
        <v>45383</v>
      </c>
      <c r="C94" s="34">
        <v>3</v>
      </c>
      <c r="D94" t="s">
        <v>92</v>
      </c>
      <c r="E94" s="3" t="s">
        <v>35</v>
      </c>
      <c r="F94">
        <v>-243897.79</v>
      </c>
      <c r="H94" s="3">
        <f t="shared" si="1"/>
        <v>-243897.79</v>
      </c>
    </row>
    <row r="95" spans="1:8" x14ac:dyDescent="0.35">
      <c r="A95" s="2">
        <v>45764</v>
      </c>
      <c r="B95" s="1">
        <v>45383</v>
      </c>
      <c r="C95" s="34">
        <v>3</v>
      </c>
      <c r="D95" t="s">
        <v>93</v>
      </c>
      <c r="E95" s="3" t="s">
        <v>35</v>
      </c>
      <c r="F95">
        <v>-289457.15000000002</v>
      </c>
      <c r="H95" s="3">
        <f t="shared" si="1"/>
        <v>-289457.15000000002</v>
      </c>
    </row>
    <row r="96" spans="1:8" x14ac:dyDescent="0.35">
      <c r="A96" s="2">
        <v>45764</v>
      </c>
      <c r="B96" s="1">
        <v>45383</v>
      </c>
      <c r="C96" s="34">
        <v>3</v>
      </c>
      <c r="D96" t="s">
        <v>94</v>
      </c>
      <c r="E96" s="3" t="s">
        <v>35</v>
      </c>
      <c r="F96">
        <v>-775651.02</v>
      </c>
      <c r="H96" s="3">
        <f t="shared" si="1"/>
        <v>-775651.02</v>
      </c>
    </row>
    <row r="97" spans="1:8" x14ac:dyDescent="0.35">
      <c r="A97" s="2">
        <v>45764</v>
      </c>
      <c r="B97" s="1">
        <v>45383</v>
      </c>
      <c r="C97" s="34">
        <v>3</v>
      </c>
      <c r="D97" t="s">
        <v>95</v>
      </c>
      <c r="E97" s="3" t="s">
        <v>60</v>
      </c>
      <c r="G97" s="3">
        <v>3489</v>
      </c>
      <c r="H97" s="3">
        <f t="shared" si="1"/>
        <v>3489</v>
      </c>
    </row>
    <row r="98" spans="1:8" x14ac:dyDescent="0.35">
      <c r="A98" s="2">
        <v>45764</v>
      </c>
      <c r="B98" s="1">
        <v>45383</v>
      </c>
      <c r="C98" s="34">
        <v>3</v>
      </c>
      <c r="D98" t="s">
        <v>96</v>
      </c>
      <c r="E98" s="3" t="s">
        <v>60</v>
      </c>
      <c r="G98" s="3">
        <v>195255</v>
      </c>
      <c r="H98" s="3">
        <f t="shared" si="1"/>
        <v>195255</v>
      </c>
    </row>
    <row r="99" spans="1:8" x14ac:dyDescent="0.35">
      <c r="A99" s="2">
        <v>45764</v>
      </c>
      <c r="B99" s="1">
        <v>45383</v>
      </c>
      <c r="C99" s="34">
        <v>3</v>
      </c>
      <c r="D99" t="s">
        <v>97</v>
      </c>
      <c r="E99" s="3" t="s">
        <v>60</v>
      </c>
      <c r="G99" s="3">
        <v>18600</v>
      </c>
      <c r="H99" s="3">
        <f t="shared" si="1"/>
        <v>18600</v>
      </c>
    </row>
    <row r="100" spans="1:8" x14ac:dyDescent="0.35">
      <c r="A100" s="2">
        <v>45764</v>
      </c>
      <c r="B100" s="1">
        <v>45383</v>
      </c>
      <c r="C100" s="34">
        <v>3</v>
      </c>
      <c r="D100" t="s">
        <v>98</v>
      </c>
      <c r="E100" s="3" t="s">
        <v>38</v>
      </c>
      <c r="F100">
        <v>-7135.08</v>
      </c>
      <c r="H100" s="3">
        <f t="shared" si="1"/>
        <v>-7135.08</v>
      </c>
    </row>
    <row r="101" spans="1:8" x14ac:dyDescent="0.35">
      <c r="A101" s="2">
        <v>45764</v>
      </c>
      <c r="B101" s="1">
        <v>45383</v>
      </c>
      <c r="C101" s="34">
        <v>3</v>
      </c>
      <c r="D101" t="s">
        <v>99</v>
      </c>
      <c r="E101" s="3" t="s">
        <v>28</v>
      </c>
      <c r="F101">
        <v>-15739967.6</v>
      </c>
      <c r="H101" s="3">
        <f t="shared" si="1"/>
        <v>-15739967.6</v>
      </c>
    </row>
    <row r="102" spans="1:8" x14ac:dyDescent="0.35">
      <c r="A102" s="2">
        <v>45764</v>
      </c>
      <c r="B102" s="1">
        <v>45383</v>
      </c>
      <c r="C102" s="34">
        <v>3</v>
      </c>
      <c r="D102" t="s">
        <v>100</v>
      </c>
      <c r="E102" s="3" t="s">
        <v>60</v>
      </c>
      <c r="F102">
        <v>-4715250.5599999996</v>
      </c>
      <c r="G102" s="3">
        <v>2948678.99</v>
      </c>
      <c r="H102" s="3">
        <f t="shared" si="1"/>
        <v>-1766571.5699999994</v>
      </c>
    </row>
    <row r="103" spans="1:8" x14ac:dyDescent="0.35">
      <c r="A103" s="2">
        <v>45764</v>
      </c>
      <c r="B103" s="1">
        <v>45383</v>
      </c>
      <c r="C103" s="34">
        <v>3</v>
      </c>
      <c r="D103" t="s">
        <v>101</v>
      </c>
      <c r="E103" s="3" t="s">
        <v>22</v>
      </c>
      <c r="F103">
        <v>-20875.71</v>
      </c>
      <c r="H103" s="3">
        <f t="shared" si="1"/>
        <v>-20875.71</v>
      </c>
    </row>
    <row r="104" spans="1:8" x14ac:dyDescent="0.35">
      <c r="A104" s="2">
        <v>45764</v>
      </c>
      <c r="B104" s="1">
        <v>45383</v>
      </c>
      <c r="C104" s="34">
        <v>3</v>
      </c>
      <c r="D104" t="s">
        <v>193</v>
      </c>
      <c r="E104" s="3" t="s">
        <v>191</v>
      </c>
      <c r="F104">
        <v>-4000</v>
      </c>
      <c r="H104" s="3">
        <f t="shared" si="1"/>
        <v>-4000</v>
      </c>
    </row>
    <row r="105" spans="1:8" x14ac:dyDescent="0.35">
      <c r="A105" s="2">
        <v>45764</v>
      </c>
      <c r="B105" s="1">
        <v>45383</v>
      </c>
      <c r="C105" s="34">
        <v>3</v>
      </c>
      <c r="D105" t="s">
        <v>102</v>
      </c>
      <c r="E105" s="3" t="s">
        <v>22</v>
      </c>
      <c r="F105">
        <v>-500</v>
      </c>
      <c r="H105" s="3">
        <f t="shared" si="1"/>
        <v>-500</v>
      </c>
    </row>
    <row r="106" spans="1:8" x14ac:dyDescent="0.35">
      <c r="A106" s="2">
        <v>45764</v>
      </c>
      <c r="B106" s="1">
        <v>45383</v>
      </c>
      <c r="C106" s="34">
        <v>3</v>
      </c>
      <c r="D106" t="s">
        <v>103</v>
      </c>
      <c r="E106" s="3" t="s">
        <v>22</v>
      </c>
      <c r="F106">
        <v>-832700</v>
      </c>
      <c r="H106" s="3">
        <f t="shared" si="1"/>
        <v>-832700</v>
      </c>
    </row>
    <row r="107" spans="1:8" x14ac:dyDescent="0.35">
      <c r="A107" s="2">
        <v>45764</v>
      </c>
      <c r="B107" s="1">
        <v>45383</v>
      </c>
      <c r="C107" s="34">
        <v>3</v>
      </c>
      <c r="D107" t="s">
        <v>104</v>
      </c>
      <c r="E107" s="3" t="s">
        <v>22</v>
      </c>
      <c r="F107">
        <v>-174331</v>
      </c>
      <c r="H107" s="3">
        <f t="shared" si="1"/>
        <v>-174331</v>
      </c>
    </row>
    <row r="108" spans="1:8" x14ac:dyDescent="0.35">
      <c r="A108" s="2">
        <v>45764</v>
      </c>
      <c r="B108" s="1">
        <v>45383</v>
      </c>
      <c r="C108" s="34">
        <v>3</v>
      </c>
      <c r="D108" t="s">
        <v>105</v>
      </c>
      <c r="E108" s="3" t="s">
        <v>43</v>
      </c>
      <c r="F108">
        <v>-75000</v>
      </c>
      <c r="H108" s="3">
        <f t="shared" si="1"/>
        <v>-75000</v>
      </c>
    </row>
    <row r="109" spans="1:8" x14ac:dyDescent="0.35">
      <c r="A109" s="2">
        <v>45764</v>
      </c>
      <c r="B109" s="1">
        <v>45383</v>
      </c>
      <c r="C109" s="34">
        <v>3</v>
      </c>
      <c r="D109" t="s">
        <v>106</v>
      </c>
      <c r="E109" s="3" t="s">
        <v>47</v>
      </c>
      <c r="G109" s="3">
        <v>3446716</v>
      </c>
      <c r="H109" s="3">
        <f t="shared" si="1"/>
        <v>3446716</v>
      </c>
    </row>
    <row r="110" spans="1:8" x14ac:dyDescent="0.35">
      <c r="A110" s="2">
        <v>45764</v>
      </c>
      <c r="B110" s="1">
        <v>45383</v>
      </c>
      <c r="C110" s="34">
        <v>3</v>
      </c>
      <c r="D110" t="s">
        <v>107</v>
      </c>
      <c r="E110" s="3" t="s">
        <v>73</v>
      </c>
      <c r="G110" s="3">
        <v>1433000</v>
      </c>
      <c r="H110" s="3">
        <f t="shared" si="1"/>
        <v>1433000</v>
      </c>
    </row>
    <row r="111" spans="1:8" x14ac:dyDescent="0.35">
      <c r="A111" s="2">
        <v>45764</v>
      </c>
      <c r="B111" s="1">
        <v>45383</v>
      </c>
      <c r="C111" s="34">
        <v>3</v>
      </c>
      <c r="D111" t="s">
        <v>108</v>
      </c>
      <c r="E111" s="3" t="s">
        <v>35</v>
      </c>
      <c r="F111">
        <v>-50073.9</v>
      </c>
      <c r="H111" s="3">
        <f t="shared" si="1"/>
        <v>-50073.9</v>
      </c>
    </row>
    <row r="112" spans="1:8" x14ac:dyDescent="0.35">
      <c r="A112" s="2">
        <v>45764</v>
      </c>
      <c r="B112" s="1">
        <v>45383</v>
      </c>
      <c r="C112" s="34">
        <v>3</v>
      </c>
      <c r="D112" t="s">
        <v>109</v>
      </c>
      <c r="E112" s="3" t="s">
        <v>38</v>
      </c>
      <c r="F112">
        <v>-10278.52</v>
      </c>
      <c r="H112" s="3">
        <f t="shared" si="1"/>
        <v>-10278.52</v>
      </c>
    </row>
    <row r="113" spans="1:8" x14ac:dyDescent="0.35">
      <c r="A113" s="2">
        <v>45764</v>
      </c>
      <c r="B113" s="1">
        <v>45383</v>
      </c>
      <c r="C113" s="34">
        <v>3</v>
      </c>
      <c r="D113" t="s">
        <v>194</v>
      </c>
      <c r="E113" s="3" t="s">
        <v>190</v>
      </c>
      <c r="F113">
        <v>-69636.55</v>
      </c>
      <c r="G113" s="3">
        <v>2.82</v>
      </c>
      <c r="H113" s="3">
        <f t="shared" si="1"/>
        <v>-69633.73</v>
      </c>
    </row>
    <row r="114" spans="1:8" x14ac:dyDescent="0.35">
      <c r="A114" s="2">
        <v>45764</v>
      </c>
      <c r="B114" s="1">
        <v>45383</v>
      </c>
      <c r="C114" s="34">
        <v>3</v>
      </c>
      <c r="D114" t="s">
        <v>195</v>
      </c>
      <c r="E114" s="3" t="s">
        <v>186</v>
      </c>
      <c r="G114" s="3">
        <v>427185.17</v>
      </c>
      <c r="H114" s="3">
        <f t="shared" si="1"/>
        <v>427185.17</v>
      </c>
    </row>
    <row r="115" spans="1:8" x14ac:dyDescent="0.35">
      <c r="A115" s="2">
        <v>45764</v>
      </c>
      <c r="B115" s="1">
        <v>45383</v>
      </c>
      <c r="C115" s="34">
        <v>3</v>
      </c>
      <c r="D115" t="s">
        <v>196</v>
      </c>
      <c r="E115" s="3" t="s">
        <v>186</v>
      </c>
      <c r="G115" s="3">
        <v>945067.42</v>
      </c>
      <c r="H115" s="3">
        <f t="shared" si="1"/>
        <v>945067.42</v>
      </c>
    </row>
    <row r="116" spans="1:8" x14ac:dyDescent="0.35">
      <c r="A116" s="2">
        <v>45764</v>
      </c>
      <c r="B116" s="1">
        <v>45383</v>
      </c>
      <c r="C116" s="34">
        <v>3</v>
      </c>
      <c r="D116" t="s">
        <v>197</v>
      </c>
      <c r="E116" s="3" t="s">
        <v>186</v>
      </c>
      <c r="G116" s="3">
        <v>427207.67</v>
      </c>
      <c r="H116" s="3">
        <f t="shared" si="1"/>
        <v>427207.67</v>
      </c>
    </row>
    <row r="117" spans="1:8" x14ac:dyDescent="0.35">
      <c r="A117" s="2">
        <v>45764</v>
      </c>
      <c r="B117" s="1">
        <v>45383</v>
      </c>
      <c r="C117" s="34">
        <v>3</v>
      </c>
      <c r="D117" t="s">
        <v>198</v>
      </c>
      <c r="E117" s="3" t="s">
        <v>190</v>
      </c>
      <c r="F117">
        <v>-89450</v>
      </c>
      <c r="H117" s="3">
        <f t="shared" si="1"/>
        <v>-89450</v>
      </c>
    </row>
    <row r="118" spans="1:8" x14ac:dyDescent="0.35">
      <c r="A118" s="2">
        <v>45764</v>
      </c>
      <c r="B118" s="1">
        <v>45383</v>
      </c>
      <c r="C118" s="34">
        <v>3</v>
      </c>
      <c r="D118" t="s">
        <v>110</v>
      </c>
      <c r="E118" s="3" t="s">
        <v>43</v>
      </c>
      <c r="F118">
        <v>-105000</v>
      </c>
      <c r="H118" s="3">
        <f t="shared" si="1"/>
        <v>-105000</v>
      </c>
    </row>
    <row r="119" spans="1:8" x14ac:dyDescent="0.35">
      <c r="A119" s="2">
        <v>45764</v>
      </c>
      <c r="B119" s="1">
        <v>45383</v>
      </c>
      <c r="C119" s="34">
        <v>3</v>
      </c>
      <c r="D119" t="s">
        <v>111</v>
      </c>
      <c r="E119" s="3" t="s">
        <v>60</v>
      </c>
      <c r="G119" s="3">
        <v>8135</v>
      </c>
      <c r="H119" s="3">
        <f t="shared" si="1"/>
        <v>8135</v>
      </c>
    </row>
    <row r="120" spans="1:8" x14ac:dyDescent="0.35">
      <c r="A120" s="2">
        <v>45764</v>
      </c>
      <c r="B120" s="1">
        <v>45383</v>
      </c>
      <c r="C120" s="34">
        <v>3</v>
      </c>
      <c r="D120" t="s">
        <v>112</v>
      </c>
      <c r="E120" s="3" t="s">
        <v>60</v>
      </c>
      <c r="G120" s="3">
        <v>15046</v>
      </c>
      <c r="H120" s="3">
        <f t="shared" si="1"/>
        <v>15046</v>
      </c>
    </row>
    <row r="121" spans="1:8" x14ac:dyDescent="0.35">
      <c r="A121" s="2">
        <v>45764</v>
      </c>
      <c r="B121" s="1">
        <v>45383</v>
      </c>
      <c r="C121" s="34">
        <v>3</v>
      </c>
      <c r="D121" t="s">
        <v>113</v>
      </c>
      <c r="E121" s="3" t="s">
        <v>60</v>
      </c>
      <c r="G121" s="3">
        <v>195257</v>
      </c>
      <c r="H121" s="3">
        <f t="shared" si="1"/>
        <v>195257</v>
      </c>
    </row>
    <row r="122" spans="1:8" x14ac:dyDescent="0.35">
      <c r="A122" s="2">
        <v>45764</v>
      </c>
      <c r="B122" s="1">
        <v>45383</v>
      </c>
      <c r="C122" s="34">
        <v>3</v>
      </c>
      <c r="D122" t="s">
        <v>114</v>
      </c>
      <c r="E122" s="3" t="s">
        <v>50</v>
      </c>
      <c r="G122" s="3">
        <v>1023599.8</v>
      </c>
      <c r="H122" s="3">
        <f t="shared" si="1"/>
        <v>1023599.8</v>
      </c>
    </row>
    <row r="123" spans="1:8" x14ac:dyDescent="0.35">
      <c r="A123" s="2">
        <v>45764</v>
      </c>
      <c r="B123" s="1">
        <v>45383</v>
      </c>
      <c r="C123" s="34">
        <v>3</v>
      </c>
      <c r="D123" t="s">
        <v>115</v>
      </c>
      <c r="E123" s="3" t="s">
        <v>22</v>
      </c>
      <c r="F123">
        <v>-95330.86</v>
      </c>
      <c r="H123" s="3">
        <f t="shared" si="1"/>
        <v>-95330.86</v>
      </c>
    </row>
    <row r="124" spans="1:8" x14ac:dyDescent="0.35">
      <c r="A124" s="2">
        <v>45764</v>
      </c>
      <c r="B124" s="1">
        <v>45383</v>
      </c>
      <c r="C124" s="34">
        <v>3</v>
      </c>
      <c r="D124" t="s">
        <v>116</v>
      </c>
      <c r="E124" s="3" t="s">
        <v>38</v>
      </c>
      <c r="F124">
        <v>-12276.46</v>
      </c>
      <c r="H124" s="3">
        <f t="shared" si="1"/>
        <v>-12276.46</v>
      </c>
    </row>
    <row r="125" spans="1:8" x14ac:dyDescent="0.35">
      <c r="A125" s="2">
        <v>45764</v>
      </c>
      <c r="B125" s="1">
        <v>45383</v>
      </c>
      <c r="C125" s="34">
        <v>3</v>
      </c>
      <c r="D125" t="s">
        <v>117</v>
      </c>
      <c r="E125" s="3" t="s">
        <v>50</v>
      </c>
      <c r="G125" s="3">
        <v>12673.55</v>
      </c>
      <c r="H125" s="3">
        <f t="shared" si="1"/>
        <v>12673.55</v>
      </c>
    </row>
    <row r="126" spans="1:8" x14ac:dyDescent="0.35">
      <c r="A126" s="2">
        <v>45764</v>
      </c>
      <c r="B126" s="1">
        <v>45383</v>
      </c>
      <c r="C126" s="34">
        <v>3</v>
      </c>
      <c r="D126" t="s">
        <v>199</v>
      </c>
      <c r="E126" s="3" t="s">
        <v>190</v>
      </c>
      <c r="F126">
        <v>-522120</v>
      </c>
      <c r="H126" s="3">
        <f t="shared" si="1"/>
        <v>-522120</v>
      </c>
    </row>
    <row r="127" spans="1:8" x14ac:dyDescent="0.35">
      <c r="A127" s="2">
        <v>45764</v>
      </c>
      <c r="B127" s="1">
        <v>45383</v>
      </c>
      <c r="C127" s="34">
        <v>3</v>
      </c>
      <c r="D127" t="s">
        <v>118</v>
      </c>
      <c r="E127" s="3" t="s">
        <v>40</v>
      </c>
      <c r="F127">
        <v>-33296.410000000003</v>
      </c>
      <c r="H127" s="3">
        <f t="shared" si="1"/>
        <v>-33296.410000000003</v>
      </c>
    </row>
    <row r="128" spans="1:8" x14ac:dyDescent="0.35">
      <c r="A128" s="2">
        <v>45764</v>
      </c>
      <c r="B128" s="1">
        <v>45383</v>
      </c>
      <c r="C128" s="34">
        <v>3</v>
      </c>
      <c r="D128" t="s">
        <v>119</v>
      </c>
      <c r="E128" s="3" t="s">
        <v>28</v>
      </c>
      <c r="F128">
        <v>-20000</v>
      </c>
      <c r="H128" s="3">
        <f t="shared" si="1"/>
        <v>-20000</v>
      </c>
    </row>
    <row r="129" spans="1:8" x14ac:dyDescent="0.35">
      <c r="A129" s="2">
        <v>45764</v>
      </c>
      <c r="B129" s="1">
        <v>45383</v>
      </c>
      <c r="C129" s="34">
        <v>3</v>
      </c>
      <c r="D129" t="s">
        <v>120</v>
      </c>
      <c r="E129" s="3" t="s">
        <v>35</v>
      </c>
      <c r="F129">
        <v>-338223.34</v>
      </c>
      <c r="H129" s="3">
        <f t="shared" si="1"/>
        <v>-338223.34</v>
      </c>
    </row>
    <row r="130" spans="1:8" x14ac:dyDescent="0.35">
      <c r="A130" s="2">
        <v>45764</v>
      </c>
      <c r="B130" s="1">
        <v>45383</v>
      </c>
      <c r="C130" s="34">
        <v>3</v>
      </c>
      <c r="D130" t="s">
        <v>121</v>
      </c>
      <c r="E130" s="3" t="s">
        <v>34</v>
      </c>
      <c r="F130">
        <v>-137953.1</v>
      </c>
      <c r="H130" s="3">
        <f t="shared" si="1"/>
        <v>-137953.1</v>
      </c>
    </row>
    <row r="131" spans="1:8" x14ac:dyDescent="0.35">
      <c r="A131" s="2">
        <v>45764</v>
      </c>
      <c r="B131" s="1">
        <v>45383</v>
      </c>
      <c r="C131" s="34">
        <v>3</v>
      </c>
      <c r="D131" t="s">
        <v>122</v>
      </c>
      <c r="E131" s="3" t="s">
        <v>23</v>
      </c>
      <c r="F131">
        <v>-250000</v>
      </c>
      <c r="H131" s="3">
        <f t="shared" ref="H131:H171" si="2">F131+G131</f>
        <v>-250000</v>
      </c>
    </row>
    <row r="132" spans="1:8" x14ac:dyDescent="0.35">
      <c r="A132" s="2">
        <v>45764</v>
      </c>
      <c r="B132" s="1">
        <v>45383</v>
      </c>
      <c r="C132" s="34">
        <v>3</v>
      </c>
      <c r="D132" t="s">
        <v>123</v>
      </c>
      <c r="E132" s="3" t="s">
        <v>31</v>
      </c>
      <c r="G132" s="3">
        <v>1000</v>
      </c>
      <c r="H132" s="3">
        <f t="shared" si="2"/>
        <v>1000</v>
      </c>
    </row>
    <row r="133" spans="1:8" x14ac:dyDescent="0.35">
      <c r="A133" s="2">
        <v>45764</v>
      </c>
      <c r="B133" s="1">
        <v>45383</v>
      </c>
      <c r="C133" s="34">
        <v>3</v>
      </c>
      <c r="D133" t="s">
        <v>124</v>
      </c>
      <c r="E133" s="3" t="s">
        <v>73</v>
      </c>
      <c r="G133" s="3">
        <v>614293</v>
      </c>
      <c r="H133" s="3">
        <f t="shared" si="2"/>
        <v>614293</v>
      </c>
    </row>
    <row r="134" spans="1:8" x14ac:dyDescent="0.35">
      <c r="A134" s="2">
        <v>45764</v>
      </c>
      <c r="B134" s="1">
        <v>45383</v>
      </c>
      <c r="C134" s="34">
        <v>3</v>
      </c>
      <c r="D134" t="s">
        <v>125</v>
      </c>
      <c r="E134" s="3" t="s">
        <v>61</v>
      </c>
      <c r="F134">
        <v>-1188</v>
      </c>
      <c r="H134" s="3">
        <f t="shared" si="2"/>
        <v>-1188</v>
      </c>
    </row>
    <row r="135" spans="1:8" x14ac:dyDescent="0.35">
      <c r="A135" s="2">
        <v>45764</v>
      </c>
      <c r="B135" s="1">
        <v>45383</v>
      </c>
      <c r="C135" s="34">
        <v>3</v>
      </c>
      <c r="D135" t="s">
        <v>126</v>
      </c>
      <c r="E135" s="3" t="s">
        <v>60</v>
      </c>
      <c r="F135">
        <v>-298908.07</v>
      </c>
      <c r="G135" s="3">
        <v>763744.76</v>
      </c>
      <c r="H135" s="3">
        <f t="shared" si="2"/>
        <v>464836.69</v>
      </c>
    </row>
    <row r="136" spans="1:8" x14ac:dyDescent="0.35">
      <c r="A136" s="2">
        <v>45764</v>
      </c>
      <c r="B136" s="1">
        <v>45383</v>
      </c>
      <c r="C136" s="34">
        <v>3</v>
      </c>
      <c r="D136" t="s">
        <v>200</v>
      </c>
      <c r="E136" s="3" t="s">
        <v>190</v>
      </c>
      <c r="F136">
        <v>-10291</v>
      </c>
      <c r="H136" s="3">
        <f t="shared" si="2"/>
        <v>-10291</v>
      </c>
    </row>
    <row r="137" spans="1:8" x14ac:dyDescent="0.35">
      <c r="A137" s="2">
        <v>45764</v>
      </c>
      <c r="B137" s="1">
        <v>45383</v>
      </c>
      <c r="C137" s="34">
        <v>3</v>
      </c>
      <c r="D137" t="s">
        <v>127</v>
      </c>
      <c r="E137" s="3" t="s">
        <v>38</v>
      </c>
      <c r="F137">
        <v>-27464.46</v>
      </c>
      <c r="H137" s="3">
        <f t="shared" si="2"/>
        <v>-27464.46</v>
      </c>
    </row>
    <row r="138" spans="1:8" x14ac:dyDescent="0.35">
      <c r="A138" s="2">
        <v>45764</v>
      </c>
      <c r="B138" s="1">
        <v>45383</v>
      </c>
      <c r="C138" s="34">
        <v>3</v>
      </c>
      <c r="D138" t="s">
        <v>128</v>
      </c>
      <c r="E138" s="3" t="s">
        <v>40</v>
      </c>
      <c r="F138">
        <v>-137621.32</v>
      </c>
      <c r="H138" s="3">
        <f t="shared" si="2"/>
        <v>-137621.32</v>
      </c>
    </row>
    <row r="139" spans="1:8" x14ac:dyDescent="0.35">
      <c r="A139" s="2">
        <v>45764</v>
      </c>
      <c r="B139" s="1">
        <v>45383</v>
      </c>
      <c r="C139" s="34">
        <v>3</v>
      </c>
      <c r="D139" t="s">
        <v>201</v>
      </c>
      <c r="E139" s="3" t="s">
        <v>191</v>
      </c>
      <c r="F139">
        <v>-407774.41</v>
      </c>
      <c r="H139" s="3">
        <f t="shared" si="2"/>
        <v>-407774.41</v>
      </c>
    </row>
    <row r="140" spans="1:8" x14ac:dyDescent="0.35">
      <c r="A140" s="2">
        <v>45764</v>
      </c>
      <c r="B140" s="1">
        <v>45383</v>
      </c>
      <c r="C140" s="34">
        <v>3</v>
      </c>
      <c r="D140" t="s">
        <v>129</v>
      </c>
      <c r="E140" s="3" t="s">
        <v>38</v>
      </c>
      <c r="F140">
        <v>-14777.37</v>
      </c>
      <c r="H140" s="3">
        <f t="shared" si="2"/>
        <v>-14777.37</v>
      </c>
    </row>
    <row r="141" spans="1:8" x14ac:dyDescent="0.35">
      <c r="A141" s="2">
        <v>45764</v>
      </c>
      <c r="B141" s="1">
        <v>45383</v>
      </c>
      <c r="C141" s="34">
        <v>3</v>
      </c>
      <c r="D141" t="s">
        <v>130</v>
      </c>
      <c r="E141" s="3" t="s">
        <v>38</v>
      </c>
      <c r="F141">
        <v>-440.04</v>
      </c>
      <c r="H141" s="3">
        <f t="shared" si="2"/>
        <v>-440.04</v>
      </c>
    </row>
    <row r="142" spans="1:8" x14ac:dyDescent="0.35">
      <c r="A142" s="2">
        <v>45764</v>
      </c>
      <c r="B142" s="1">
        <v>45383</v>
      </c>
      <c r="C142" s="34">
        <v>3</v>
      </c>
      <c r="D142" t="s">
        <v>131</v>
      </c>
      <c r="E142" s="3" t="s">
        <v>38</v>
      </c>
      <c r="F142">
        <v>-348.82</v>
      </c>
      <c r="H142" s="3">
        <f t="shared" si="2"/>
        <v>-348.82</v>
      </c>
    </row>
    <row r="143" spans="1:8" x14ac:dyDescent="0.35">
      <c r="A143" s="2">
        <v>45764</v>
      </c>
      <c r="B143" s="1">
        <v>45383</v>
      </c>
      <c r="C143" s="34">
        <v>3</v>
      </c>
      <c r="D143" t="s">
        <v>132</v>
      </c>
      <c r="E143" s="3" t="s">
        <v>43</v>
      </c>
      <c r="F143">
        <v>-123385.58</v>
      </c>
      <c r="H143" s="3">
        <f t="shared" si="2"/>
        <v>-123385.58</v>
      </c>
    </row>
    <row r="144" spans="1:8" x14ac:dyDescent="0.35">
      <c r="A144" s="2">
        <v>45764</v>
      </c>
      <c r="B144" s="1">
        <v>45383</v>
      </c>
      <c r="C144" s="34">
        <v>3</v>
      </c>
      <c r="D144" t="s">
        <v>133</v>
      </c>
      <c r="E144" s="3" t="s">
        <v>35</v>
      </c>
      <c r="F144">
        <v>-50072.61</v>
      </c>
      <c r="H144" s="3">
        <f t="shared" si="2"/>
        <v>-50072.61</v>
      </c>
    </row>
    <row r="145" spans="1:8" x14ac:dyDescent="0.35">
      <c r="A145" s="2">
        <v>45764</v>
      </c>
      <c r="B145" s="1">
        <v>45383</v>
      </c>
      <c r="C145" s="34">
        <v>5</v>
      </c>
      <c r="D145" t="s">
        <v>215</v>
      </c>
      <c r="E145" s="3" t="s">
        <v>210</v>
      </c>
      <c r="F145">
        <v>-1430</v>
      </c>
      <c r="H145" s="3">
        <f t="shared" si="2"/>
        <v>-1430</v>
      </c>
    </row>
    <row r="146" spans="1:8" x14ac:dyDescent="0.35">
      <c r="A146" s="2">
        <v>45764</v>
      </c>
      <c r="B146" s="1">
        <v>45383</v>
      </c>
      <c r="C146" s="34">
        <v>4</v>
      </c>
      <c r="D146" t="s">
        <v>202</v>
      </c>
      <c r="E146" s="3" t="s">
        <v>194</v>
      </c>
      <c r="F146">
        <v>-41</v>
      </c>
      <c r="H146" s="3">
        <f t="shared" si="2"/>
        <v>-41</v>
      </c>
    </row>
    <row r="147" spans="1:8" x14ac:dyDescent="0.35">
      <c r="A147" s="2">
        <v>45764</v>
      </c>
      <c r="B147" s="1">
        <v>45383</v>
      </c>
      <c r="C147" s="34">
        <v>4</v>
      </c>
      <c r="D147" t="s">
        <v>134</v>
      </c>
      <c r="E147" s="3" t="s">
        <v>89</v>
      </c>
      <c r="F147">
        <v>-42000</v>
      </c>
      <c r="H147" s="3">
        <f t="shared" si="2"/>
        <v>-42000</v>
      </c>
    </row>
    <row r="148" spans="1:8" x14ac:dyDescent="0.35">
      <c r="A148" s="2">
        <v>45764</v>
      </c>
      <c r="B148" s="1">
        <v>45383</v>
      </c>
      <c r="C148" s="34">
        <v>4</v>
      </c>
      <c r="D148" t="s">
        <v>135</v>
      </c>
      <c r="E148" s="3" t="s">
        <v>89</v>
      </c>
      <c r="F148">
        <v>-1330000</v>
      </c>
      <c r="H148" s="3">
        <f t="shared" si="2"/>
        <v>-1330000</v>
      </c>
    </row>
    <row r="149" spans="1:8" x14ac:dyDescent="0.35">
      <c r="A149" s="2">
        <v>45764</v>
      </c>
      <c r="B149" s="1">
        <v>45383</v>
      </c>
      <c r="C149" s="34">
        <v>4</v>
      </c>
      <c r="D149" t="s">
        <v>203</v>
      </c>
      <c r="E149" s="3" t="s">
        <v>198</v>
      </c>
      <c r="F149">
        <v>-89450</v>
      </c>
      <c r="H149" s="3">
        <f t="shared" si="2"/>
        <v>-89450</v>
      </c>
    </row>
    <row r="150" spans="1:8" x14ac:dyDescent="0.35">
      <c r="A150" s="2">
        <v>45764</v>
      </c>
      <c r="B150" s="1">
        <v>45383</v>
      </c>
      <c r="C150" s="34">
        <v>4</v>
      </c>
      <c r="D150" t="s">
        <v>204</v>
      </c>
      <c r="E150" s="3" t="s">
        <v>194</v>
      </c>
      <c r="F150">
        <v>-21242.55</v>
      </c>
      <c r="H150" s="3">
        <f t="shared" si="2"/>
        <v>-21242.55</v>
      </c>
    </row>
    <row r="151" spans="1:8" x14ac:dyDescent="0.35">
      <c r="A151" s="2">
        <v>45764</v>
      </c>
      <c r="B151" s="1">
        <v>45383</v>
      </c>
      <c r="C151" s="34">
        <v>4</v>
      </c>
      <c r="D151" t="s">
        <v>205</v>
      </c>
      <c r="E151" s="3" t="s">
        <v>194</v>
      </c>
      <c r="F151">
        <v>-5001</v>
      </c>
      <c r="H151" s="3">
        <f t="shared" si="2"/>
        <v>-5001</v>
      </c>
    </row>
    <row r="152" spans="1:8" x14ac:dyDescent="0.35">
      <c r="A152" s="2">
        <v>45764</v>
      </c>
      <c r="B152" s="1">
        <v>45383</v>
      </c>
      <c r="C152" s="34">
        <v>4</v>
      </c>
      <c r="D152" t="s">
        <v>206</v>
      </c>
      <c r="E152" s="3" t="s">
        <v>194</v>
      </c>
      <c r="F152">
        <v>-2700</v>
      </c>
      <c r="H152" s="3">
        <f t="shared" si="2"/>
        <v>-2700</v>
      </c>
    </row>
    <row r="153" spans="1:8" x14ac:dyDescent="0.35">
      <c r="A153" s="2">
        <v>45764</v>
      </c>
      <c r="B153" s="1">
        <v>45383</v>
      </c>
      <c r="C153" s="34">
        <v>4</v>
      </c>
      <c r="D153" t="s">
        <v>207</v>
      </c>
      <c r="E153" s="3" t="s">
        <v>194</v>
      </c>
      <c r="F153">
        <v>-5812</v>
      </c>
      <c r="H153" s="3">
        <f t="shared" si="2"/>
        <v>-5812</v>
      </c>
    </row>
    <row r="154" spans="1:8" x14ac:dyDescent="0.35">
      <c r="A154" s="2">
        <v>45764</v>
      </c>
      <c r="B154" s="1">
        <v>45383</v>
      </c>
      <c r="C154" s="34">
        <v>4</v>
      </c>
      <c r="D154" t="s">
        <v>208</v>
      </c>
      <c r="E154" s="3" t="s">
        <v>199</v>
      </c>
      <c r="F154">
        <v>-21000</v>
      </c>
      <c r="H154" s="3">
        <f t="shared" si="2"/>
        <v>-21000</v>
      </c>
    </row>
    <row r="155" spans="1:8" x14ac:dyDescent="0.35">
      <c r="A155" s="2">
        <v>45764</v>
      </c>
      <c r="B155" s="1">
        <v>45383</v>
      </c>
      <c r="C155" s="34">
        <v>4</v>
      </c>
      <c r="D155" t="s">
        <v>209</v>
      </c>
      <c r="E155" s="3" t="s">
        <v>199</v>
      </c>
      <c r="F155">
        <v>-501120</v>
      </c>
      <c r="H155" s="3">
        <f t="shared" si="2"/>
        <v>-501120</v>
      </c>
    </row>
    <row r="156" spans="1:8" x14ac:dyDescent="0.35">
      <c r="A156" s="2">
        <v>45764</v>
      </c>
      <c r="B156" s="1">
        <v>45383</v>
      </c>
      <c r="C156" s="34">
        <v>4</v>
      </c>
      <c r="D156" t="s">
        <v>210</v>
      </c>
      <c r="E156" s="3" t="s">
        <v>194</v>
      </c>
      <c r="F156">
        <v>-1500</v>
      </c>
      <c r="H156" s="3">
        <f t="shared" si="2"/>
        <v>-1500</v>
      </c>
    </row>
    <row r="157" spans="1:8" x14ac:dyDescent="0.35">
      <c r="A157" s="2">
        <v>45764</v>
      </c>
      <c r="B157" s="1">
        <v>45383</v>
      </c>
      <c r="C157" s="34">
        <v>4</v>
      </c>
      <c r="D157" t="s">
        <v>210</v>
      </c>
      <c r="E157" s="3" t="s">
        <v>194</v>
      </c>
      <c r="F157">
        <v>-15880</v>
      </c>
      <c r="H157" s="3">
        <f t="shared" si="2"/>
        <v>-15880</v>
      </c>
    </row>
    <row r="158" spans="1:8" x14ac:dyDescent="0.35">
      <c r="A158" s="2">
        <v>45764</v>
      </c>
      <c r="B158" s="1">
        <v>45383</v>
      </c>
      <c r="C158" s="34">
        <v>4</v>
      </c>
      <c r="D158" t="s">
        <v>211</v>
      </c>
      <c r="E158" s="3" t="s">
        <v>194</v>
      </c>
      <c r="G158" s="3">
        <v>2.82</v>
      </c>
      <c r="H158" s="3">
        <f t="shared" si="2"/>
        <v>2.82</v>
      </c>
    </row>
    <row r="159" spans="1:8" x14ac:dyDescent="0.35">
      <c r="A159" s="2">
        <v>45764</v>
      </c>
      <c r="B159" s="1">
        <v>45383</v>
      </c>
      <c r="C159" s="34">
        <v>4</v>
      </c>
      <c r="D159" t="s">
        <v>212</v>
      </c>
      <c r="E159" s="3" t="s">
        <v>194</v>
      </c>
      <c r="F159">
        <v>-10960</v>
      </c>
      <c r="H159" s="3">
        <f t="shared" si="2"/>
        <v>-10960</v>
      </c>
    </row>
    <row r="160" spans="1:8" x14ac:dyDescent="0.35">
      <c r="A160" s="2">
        <v>45764</v>
      </c>
      <c r="B160" s="1">
        <v>45383</v>
      </c>
      <c r="C160" s="34">
        <v>4</v>
      </c>
      <c r="D160" t="s">
        <v>136</v>
      </c>
      <c r="E160" s="3" t="s">
        <v>126</v>
      </c>
      <c r="G160" s="3">
        <v>12381.46</v>
      </c>
      <c r="H160" s="3">
        <f t="shared" si="2"/>
        <v>12381.46</v>
      </c>
    </row>
    <row r="161" spans="1:8" x14ac:dyDescent="0.35">
      <c r="A161" s="2">
        <v>45764</v>
      </c>
      <c r="B161" s="1">
        <v>45383</v>
      </c>
      <c r="C161" s="34">
        <v>4</v>
      </c>
      <c r="D161" t="s">
        <v>137</v>
      </c>
      <c r="E161" s="3" t="s">
        <v>126</v>
      </c>
      <c r="G161" s="3">
        <v>2613.5</v>
      </c>
      <c r="H161" s="3">
        <f t="shared" si="2"/>
        <v>2613.5</v>
      </c>
    </row>
    <row r="162" spans="1:8" x14ac:dyDescent="0.35">
      <c r="A162" s="2">
        <v>45764</v>
      </c>
      <c r="B162" s="1">
        <v>45383</v>
      </c>
      <c r="C162" s="34">
        <v>4</v>
      </c>
      <c r="D162" t="s">
        <v>138</v>
      </c>
      <c r="E162" s="3" t="s">
        <v>126</v>
      </c>
      <c r="G162" s="3">
        <v>1372.8</v>
      </c>
      <c r="H162" s="3">
        <f t="shared" si="2"/>
        <v>1372.8</v>
      </c>
    </row>
    <row r="163" spans="1:8" x14ac:dyDescent="0.35">
      <c r="A163" s="2">
        <v>45764</v>
      </c>
      <c r="B163" s="1">
        <v>45383</v>
      </c>
      <c r="C163" s="34">
        <v>4</v>
      </c>
      <c r="D163" t="s">
        <v>139</v>
      </c>
      <c r="E163" s="3" t="s">
        <v>126</v>
      </c>
      <c r="F163">
        <v>-298908.07</v>
      </c>
      <c r="H163" s="3">
        <f t="shared" si="2"/>
        <v>-298908.07</v>
      </c>
    </row>
    <row r="164" spans="1:8" x14ac:dyDescent="0.35">
      <c r="A164" s="2">
        <v>45764</v>
      </c>
      <c r="B164" s="1">
        <v>45383</v>
      </c>
      <c r="C164" s="34">
        <v>4</v>
      </c>
      <c r="D164" t="s">
        <v>140</v>
      </c>
      <c r="E164" s="3" t="s">
        <v>126</v>
      </c>
      <c r="G164" s="3">
        <v>52212</v>
      </c>
      <c r="H164" s="3">
        <f t="shared" si="2"/>
        <v>52212</v>
      </c>
    </row>
    <row r="165" spans="1:8" x14ac:dyDescent="0.35">
      <c r="A165" s="2">
        <v>45764</v>
      </c>
      <c r="B165" s="1">
        <v>45383</v>
      </c>
      <c r="C165" s="34">
        <v>4</v>
      </c>
      <c r="D165" t="s">
        <v>141</v>
      </c>
      <c r="E165" s="3" t="s">
        <v>126</v>
      </c>
      <c r="G165" s="3">
        <v>695165</v>
      </c>
      <c r="H165" s="3">
        <f t="shared" si="2"/>
        <v>695165</v>
      </c>
    </row>
    <row r="166" spans="1:8" x14ac:dyDescent="0.35">
      <c r="A166" s="2">
        <v>45764</v>
      </c>
      <c r="B166" s="1">
        <v>45383</v>
      </c>
      <c r="C166" s="34">
        <v>4</v>
      </c>
      <c r="D166" t="s">
        <v>213</v>
      </c>
      <c r="E166" s="3" t="s">
        <v>200</v>
      </c>
      <c r="F166">
        <v>-10291</v>
      </c>
      <c r="H166" s="3">
        <f t="shared" si="2"/>
        <v>-10291</v>
      </c>
    </row>
    <row r="167" spans="1:8" x14ac:dyDescent="0.35">
      <c r="A167" s="2">
        <v>45764</v>
      </c>
      <c r="B167" s="1">
        <v>45383</v>
      </c>
      <c r="C167" s="34">
        <v>4</v>
      </c>
      <c r="D167" t="s">
        <v>214</v>
      </c>
      <c r="E167" s="3" t="s">
        <v>194</v>
      </c>
      <c r="F167">
        <v>-8000</v>
      </c>
      <c r="H167" s="3">
        <f t="shared" si="2"/>
        <v>-8000</v>
      </c>
    </row>
    <row r="168" spans="1:8" x14ac:dyDescent="0.35">
      <c r="A168" s="2">
        <v>45764</v>
      </c>
      <c r="B168" s="1">
        <v>45383</v>
      </c>
      <c r="C168" s="34">
        <v>5</v>
      </c>
      <c r="D168" t="s">
        <v>216</v>
      </c>
      <c r="E168" s="3" t="s">
        <v>212</v>
      </c>
      <c r="F168">
        <v>-10960</v>
      </c>
      <c r="H168" s="3">
        <f t="shared" si="2"/>
        <v>-10960</v>
      </c>
    </row>
    <row r="169" spans="1:8" x14ac:dyDescent="0.35">
      <c r="A169" s="2">
        <v>45764</v>
      </c>
      <c r="B169" s="1">
        <v>45383</v>
      </c>
      <c r="C169" s="34">
        <v>5</v>
      </c>
      <c r="D169" t="s">
        <v>217</v>
      </c>
      <c r="E169" s="3" t="s">
        <v>207</v>
      </c>
      <c r="F169">
        <v>-5812</v>
      </c>
      <c r="H169" s="3">
        <f t="shared" si="2"/>
        <v>-5812</v>
      </c>
    </row>
    <row r="170" spans="1:8" x14ac:dyDescent="0.35">
      <c r="A170" s="2">
        <v>45764</v>
      </c>
      <c r="B170" s="1">
        <v>45383</v>
      </c>
      <c r="C170" s="34">
        <v>5</v>
      </c>
      <c r="D170" t="s">
        <v>218</v>
      </c>
      <c r="E170" s="3" t="s">
        <v>210</v>
      </c>
      <c r="F170">
        <v>-12950</v>
      </c>
      <c r="H170" s="3">
        <f t="shared" si="2"/>
        <v>-12950</v>
      </c>
    </row>
    <row r="171" spans="1:8" x14ac:dyDescent="0.35">
      <c r="A171" s="2">
        <v>45764</v>
      </c>
      <c r="B171" s="1">
        <v>45383</v>
      </c>
      <c r="C171" s="34">
        <v>1</v>
      </c>
      <c r="D171" t="s">
        <v>219</v>
      </c>
      <c r="E171" s="3" t="s">
        <v>220</v>
      </c>
      <c r="G171" s="3">
        <v>59481153.579999998</v>
      </c>
      <c r="H171" s="3">
        <f t="shared" si="2"/>
        <v>59481153.579999998</v>
      </c>
    </row>
    <row r="172" spans="1:8" x14ac:dyDescent="0.35">
      <c r="A172" s="2"/>
      <c r="B172" s="1"/>
    </row>
    <row r="173" spans="1:8" x14ac:dyDescent="0.35">
      <c r="A173" s="2"/>
      <c r="B173" s="1"/>
    </row>
    <row r="174" spans="1:8" x14ac:dyDescent="0.35">
      <c r="A174" s="2"/>
      <c r="B174" s="1"/>
    </row>
    <row r="175" spans="1:8" x14ac:dyDescent="0.35">
      <c r="A175" s="2"/>
      <c r="B175" s="1"/>
    </row>
    <row r="176" spans="1:8" x14ac:dyDescent="0.35">
      <c r="A176" s="2"/>
      <c r="B176" s="1"/>
    </row>
    <row r="177" spans="1:2" x14ac:dyDescent="0.35">
      <c r="A177" s="2"/>
      <c r="B177" s="1"/>
    </row>
    <row r="178" spans="1:2" x14ac:dyDescent="0.35">
      <c r="A178" s="2"/>
      <c r="B178" s="1"/>
    </row>
    <row r="179" spans="1:2" x14ac:dyDescent="0.35">
      <c r="A179" s="2"/>
      <c r="B179" s="1"/>
    </row>
    <row r="180" spans="1:2" x14ac:dyDescent="0.35">
      <c r="A180" s="2"/>
      <c r="B180" s="1"/>
    </row>
    <row r="181" spans="1:2" x14ac:dyDescent="0.35">
      <c r="A181" s="2"/>
      <c r="B181" s="1"/>
    </row>
    <row r="182" spans="1:2" x14ac:dyDescent="0.35">
      <c r="A182" s="2"/>
      <c r="B182" s="1"/>
    </row>
    <row r="183" spans="1:2" x14ac:dyDescent="0.35">
      <c r="A183" s="2"/>
      <c r="B183" s="1"/>
    </row>
    <row r="184" spans="1:2" x14ac:dyDescent="0.35">
      <c r="A184" s="2"/>
      <c r="B184" s="1"/>
    </row>
    <row r="185" spans="1:2" x14ac:dyDescent="0.35">
      <c r="A185" s="2"/>
      <c r="B185" s="1"/>
    </row>
    <row r="186" spans="1:2" x14ac:dyDescent="0.35">
      <c r="A186" s="2"/>
      <c r="B186" s="1"/>
    </row>
    <row r="187" spans="1:2" x14ac:dyDescent="0.35">
      <c r="A187" s="2"/>
      <c r="B187" s="1"/>
    </row>
    <row r="188" spans="1:2" x14ac:dyDescent="0.35">
      <c r="A188" s="2"/>
      <c r="B188" s="1"/>
    </row>
    <row r="189" spans="1:2" x14ac:dyDescent="0.35">
      <c r="A189" s="2"/>
      <c r="B189" s="1"/>
    </row>
    <row r="190" spans="1:2" x14ac:dyDescent="0.35">
      <c r="A190" s="2"/>
      <c r="B190" s="1"/>
    </row>
    <row r="191" spans="1:2" x14ac:dyDescent="0.35">
      <c r="A191" s="2"/>
      <c r="B191" s="1"/>
    </row>
    <row r="192" spans="1:2" x14ac:dyDescent="0.35">
      <c r="A192" s="2"/>
      <c r="B192" s="1"/>
    </row>
    <row r="193" spans="1:2" x14ac:dyDescent="0.35">
      <c r="A193" s="2"/>
      <c r="B193" s="1"/>
    </row>
    <row r="194" spans="1:2" x14ac:dyDescent="0.35">
      <c r="A194" s="2"/>
      <c r="B194" s="1"/>
    </row>
    <row r="195" spans="1:2" x14ac:dyDescent="0.35">
      <c r="A195" s="2"/>
      <c r="B195" s="1"/>
    </row>
    <row r="196" spans="1:2" x14ac:dyDescent="0.35">
      <c r="A196" s="2"/>
      <c r="B196" s="1"/>
    </row>
    <row r="197" spans="1:2" x14ac:dyDescent="0.35">
      <c r="A197" s="2"/>
      <c r="B197" s="1"/>
    </row>
    <row r="198" spans="1:2" x14ac:dyDescent="0.35">
      <c r="A198" s="2"/>
      <c r="B198" s="1"/>
    </row>
    <row r="199" spans="1:2" x14ac:dyDescent="0.35">
      <c r="A199" s="2"/>
      <c r="B199" s="1"/>
    </row>
    <row r="200" spans="1:2" x14ac:dyDescent="0.35">
      <c r="A200" s="2"/>
      <c r="B200" s="1"/>
    </row>
    <row r="201" spans="1:2" x14ac:dyDescent="0.35">
      <c r="A201" s="2"/>
      <c r="B201" s="1"/>
    </row>
    <row r="202" spans="1:2" x14ac:dyDescent="0.35">
      <c r="A202" s="2"/>
      <c r="B202" s="1"/>
    </row>
    <row r="203" spans="1:2" x14ac:dyDescent="0.35">
      <c r="A203" s="2"/>
      <c r="B203" s="1"/>
    </row>
    <row r="204" spans="1:2" x14ac:dyDescent="0.35">
      <c r="A204" s="2"/>
      <c r="B204" s="1"/>
    </row>
    <row r="205" spans="1:2" x14ac:dyDescent="0.35">
      <c r="A205" s="2"/>
      <c r="B205" s="1"/>
    </row>
    <row r="206" spans="1:2" x14ac:dyDescent="0.35">
      <c r="A206" s="2"/>
      <c r="B206" s="1"/>
    </row>
    <row r="207" spans="1:2" x14ac:dyDescent="0.35">
      <c r="A207" s="2"/>
      <c r="B207" s="1"/>
    </row>
    <row r="208" spans="1:2" x14ac:dyDescent="0.35">
      <c r="A208" s="2"/>
      <c r="B208" s="1"/>
    </row>
    <row r="209" spans="1:2" x14ac:dyDescent="0.35">
      <c r="A209" s="2"/>
      <c r="B209" s="1"/>
    </row>
    <row r="210" spans="1:2" x14ac:dyDescent="0.35">
      <c r="A210" s="2"/>
      <c r="B210" s="1"/>
    </row>
    <row r="211" spans="1:2" x14ac:dyDescent="0.35">
      <c r="A211" s="2"/>
      <c r="B211" s="1"/>
    </row>
    <row r="212" spans="1:2" x14ac:dyDescent="0.35">
      <c r="A212" s="2"/>
      <c r="B212" s="1"/>
    </row>
    <row r="213" spans="1:2" x14ac:dyDescent="0.35">
      <c r="A213" s="2"/>
      <c r="B213" s="1"/>
    </row>
    <row r="214" spans="1:2" x14ac:dyDescent="0.35">
      <c r="A214" s="2"/>
      <c r="B214" s="1"/>
    </row>
    <row r="215" spans="1:2" x14ac:dyDescent="0.35">
      <c r="A215" s="2"/>
      <c r="B215" s="1"/>
    </row>
    <row r="216" spans="1:2" x14ac:dyDescent="0.35">
      <c r="A216" s="2"/>
      <c r="B216" s="1"/>
    </row>
    <row r="217" spans="1:2" x14ac:dyDescent="0.35">
      <c r="A217" s="2"/>
      <c r="B217" s="1"/>
    </row>
    <row r="218" spans="1:2" x14ac:dyDescent="0.35">
      <c r="A218" s="2"/>
      <c r="B218" s="1"/>
    </row>
    <row r="219" spans="1:2" x14ac:dyDescent="0.35">
      <c r="A219" s="2"/>
      <c r="B219" s="1"/>
    </row>
    <row r="220" spans="1:2" x14ac:dyDescent="0.35">
      <c r="A220" s="2"/>
      <c r="B220" s="1"/>
    </row>
    <row r="221" spans="1:2" x14ac:dyDescent="0.35">
      <c r="A221" s="2"/>
      <c r="B221" s="1"/>
    </row>
    <row r="222" spans="1:2" x14ac:dyDescent="0.35">
      <c r="A222" s="2"/>
      <c r="B222" s="1"/>
    </row>
    <row r="223" spans="1:2" x14ac:dyDescent="0.35">
      <c r="A223" s="2"/>
      <c r="B223" s="1"/>
    </row>
    <row r="224" spans="1:2" x14ac:dyDescent="0.35">
      <c r="A224" s="2"/>
      <c r="B224" s="1"/>
    </row>
    <row r="225" spans="1:2" x14ac:dyDescent="0.35">
      <c r="A225" s="2"/>
      <c r="B225" s="1"/>
    </row>
    <row r="226" spans="1:2" x14ac:dyDescent="0.35">
      <c r="A226" s="2"/>
      <c r="B226" s="1"/>
    </row>
    <row r="227" spans="1:2" x14ac:dyDescent="0.35">
      <c r="A227" s="2"/>
      <c r="B227" s="1"/>
    </row>
    <row r="228" spans="1:2" x14ac:dyDescent="0.35">
      <c r="A228" s="2"/>
      <c r="B228" s="1"/>
    </row>
    <row r="229" spans="1:2" x14ac:dyDescent="0.35">
      <c r="A229" s="2"/>
      <c r="B229" s="1"/>
    </row>
    <row r="230" spans="1:2" x14ac:dyDescent="0.35">
      <c r="A230" s="2"/>
      <c r="B230" s="1"/>
    </row>
    <row r="231" spans="1:2" x14ac:dyDescent="0.35">
      <c r="A231" s="2"/>
      <c r="B231" s="1"/>
    </row>
    <row r="232" spans="1:2" x14ac:dyDescent="0.35">
      <c r="A232" s="2"/>
      <c r="B232" s="1"/>
    </row>
    <row r="233" spans="1:2" x14ac:dyDescent="0.35">
      <c r="A233" s="2"/>
      <c r="B233" s="1"/>
    </row>
    <row r="234" spans="1:2" x14ac:dyDescent="0.35">
      <c r="A234" s="2"/>
      <c r="B234" s="1"/>
    </row>
    <row r="235" spans="1:2" x14ac:dyDescent="0.35">
      <c r="A235" s="2"/>
      <c r="B235" s="1"/>
    </row>
    <row r="236" spans="1:2" x14ac:dyDescent="0.35">
      <c r="A236" s="2"/>
      <c r="B236" s="1"/>
    </row>
    <row r="237" spans="1:2" x14ac:dyDescent="0.35">
      <c r="A237" s="2"/>
      <c r="B237" s="1"/>
    </row>
    <row r="238" spans="1:2" x14ac:dyDescent="0.35">
      <c r="A238" s="2"/>
      <c r="B238" s="1"/>
    </row>
    <row r="239" spans="1:2" x14ac:dyDescent="0.35">
      <c r="A239" s="2"/>
      <c r="B239" s="1"/>
    </row>
    <row r="240" spans="1:2" x14ac:dyDescent="0.35">
      <c r="A240" s="2"/>
      <c r="B240" s="1"/>
    </row>
    <row r="241" spans="1:2" x14ac:dyDescent="0.35">
      <c r="A241" s="2"/>
      <c r="B241" s="1"/>
    </row>
    <row r="242" spans="1:2" x14ac:dyDescent="0.35">
      <c r="A242" s="2"/>
      <c r="B242" s="1"/>
    </row>
    <row r="243" spans="1:2" x14ac:dyDescent="0.35">
      <c r="A243" s="2"/>
      <c r="B243" s="1"/>
    </row>
    <row r="244" spans="1:2" x14ac:dyDescent="0.35">
      <c r="A244" s="2"/>
      <c r="B244" s="1"/>
    </row>
    <row r="245" spans="1:2" x14ac:dyDescent="0.35">
      <c r="A245" s="2"/>
      <c r="B245" s="1"/>
    </row>
    <row r="246" spans="1:2" x14ac:dyDescent="0.35">
      <c r="A246" s="2"/>
      <c r="B246" s="1"/>
    </row>
    <row r="247" spans="1:2" x14ac:dyDescent="0.35">
      <c r="A247" s="2"/>
      <c r="B247" s="1"/>
    </row>
    <row r="248" spans="1:2" x14ac:dyDescent="0.35">
      <c r="A248" s="2"/>
      <c r="B248" s="1"/>
    </row>
    <row r="249" spans="1:2" x14ac:dyDescent="0.35">
      <c r="A249" s="2"/>
      <c r="B249" s="1"/>
    </row>
    <row r="250" spans="1:2" x14ac:dyDescent="0.35">
      <c r="A250" s="2"/>
      <c r="B250" s="1"/>
    </row>
    <row r="251" spans="1:2" x14ac:dyDescent="0.35">
      <c r="A251" s="2"/>
      <c r="B251" s="1"/>
    </row>
    <row r="252" spans="1:2" x14ac:dyDescent="0.35">
      <c r="A252" s="2"/>
      <c r="B252" s="1"/>
    </row>
    <row r="253" spans="1:2" x14ac:dyDescent="0.35">
      <c r="A253" s="2"/>
      <c r="B253" s="1"/>
    </row>
    <row r="254" spans="1:2" x14ac:dyDescent="0.35">
      <c r="A254" s="2"/>
      <c r="B254" s="1"/>
    </row>
    <row r="255" spans="1:2" x14ac:dyDescent="0.35">
      <c r="A255" s="2"/>
      <c r="B255" s="1"/>
    </row>
    <row r="256" spans="1:2" x14ac:dyDescent="0.35">
      <c r="A256" s="2"/>
      <c r="B256" s="1"/>
    </row>
    <row r="257" spans="1:2" x14ac:dyDescent="0.35">
      <c r="A257" s="2"/>
      <c r="B257" s="1"/>
    </row>
    <row r="258" spans="1:2" x14ac:dyDescent="0.35">
      <c r="A258" s="2"/>
      <c r="B258" s="1"/>
    </row>
    <row r="259" spans="1:2" x14ac:dyDescent="0.35">
      <c r="A259" s="2"/>
      <c r="B259" s="1"/>
    </row>
    <row r="260" spans="1:2" x14ac:dyDescent="0.35">
      <c r="A260" s="2"/>
      <c r="B260" s="1"/>
    </row>
    <row r="261" spans="1:2" x14ac:dyDescent="0.35">
      <c r="A261" s="2"/>
      <c r="B261" s="1"/>
    </row>
    <row r="262" spans="1:2" x14ac:dyDescent="0.35">
      <c r="A262" s="2"/>
      <c r="B262" s="1"/>
    </row>
    <row r="263" spans="1:2" x14ac:dyDescent="0.35">
      <c r="A263" s="2"/>
      <c r="B263" s="1"/>
    </row>
    <row r="264" spans="1:2" x14ac:dyDescent="0.35">
      <c r="A264" s="2"/>
      <c r="B264" s="1"/>
    </row>
    <row r="265" spans="1:2" x14ac:dyDescent="0.35">
      <c r="A265" s="2"/>
      <c r="B265" s="1"/>
    </row>
    <row r="266" spans="1:2" x14ac:dyDescent="0.35">
      <c r="A266" s="2"/>
      <c r="B266" s="1"/>
    </row>
    <row r="267" spans="1:2" x14ac:dyDescent="0.35">
      <c r="A267" s="2"/>
      <c r="B267" s="1"/>
    </row>
    <row r="268" spans="1:2" x14ac:dyDescent="0.35">
      <c r="A268" s="2"/>
      <c r="B268" s="1"/>
    </row>
    <row r="269" spans="1:2" x14ac:dyDescent="0.35">
      <c r="A269" s="2"/>
      <c r="B269" s="1"/>
    </row>
    <row r="270" spans="1:2" x14ac:dyDescent="0.35">
      <c r="A270" s="2"/>
      <c r="B270" s="1"/>
    </row>
    <row r="271" spans="1:2" x14ac:dyDescent="0.35">
      <c r="A271" s="2"/>
      <c r="B271" s="1"/>
    </row>
    <row r="272" spans="1:2" x14ac:dyDescent="0.35">
      <c r="A272" s="2"/>
      <c r="B272" s="1"/>
    </row>
    <row r="273" spans="1:2" x14ac:dyDescent="0.35">
      <c r="A273" s="2"/>
      <c r="B273" s="1"/>
    </row>
    <row r="274" spans="1:2" x14ac:dyDescent="0.35">
      <c r="A274" s="2"/>
      <c r="B274" s="1"/>
    </row>
    <row r="275" spans="1:2" x14ac:dyDescent="0.35">
      <c r="A275" s="2"/>
      <c r="B275" s="1"/>
    </row>
    <row r="276" spans="1:2" x14ac:dyDescent="0.35">
      <c r="A276" s="2"/>
      <c r="B276" s="1"/>
    </row>
    <row r="277" spans="1:2" x14ac:dyDescent="0.35">
      <c r="A277" s="2"/>
      <c r="B277" s="1"/>
    </row>
    <row r="278" spans="1:2" x14ac:dyDescent="0.35">
      <c r="A278" s="2"/>
      <c r="B278" s="1"/>
    </row>
    <row r="279" spans="1:2" x14ac:dyDescent="0.35">
      <c r="A279" s="2"/>
      <c r="B279" s="1"/>
    </row>
    <row r="280" spans="1:2" x14ac:dyDescent="0.35">
      <c r="A280" s="2"/>
      <c r="B280" s="1"/>
    </row>
    <row r="281" spans="1:2" x14ac:dyDescent="0.35">
      <c r="A281" s="2"/>
      <c r="B281" s="1"/>
    </row>
    <row r="282" spans="1:2" x14ac:dyDescent="0.35">
      <c r="A282" s="2"/>
      <c r="B282" s="1"/>
    </row>
    <row r="283" spans="1:2" x14ac:dyDescent="0.35">
      <c r="A283" s="2"/>
      <c r="B283" s="1"/>
    </row>
    <row r="284" spans="1:2" x14ac:dyDescent="0.35">
      <c r="A284" s="2"/>
      <c r="B284" s="1"/>
    </row>
    <row r="285" spans="1:2" x14ac:dyDescent="0.35">
      <c r="A285" s="2"/>
      <c r="B285" s="1"/>
    </row>
    <row r="286" spans="1:2" x14ac:dyDescent="0.35">
      <c r="A286" s="2"/>
      <c r="B286" s="1"/>
    </row>
    <row r="287" spans="1:2" x14ac:dyDescent="0.35">
      <c r="A287" s="2"/>
      <c r="B287" s="1"/>
    </row>
    <row r="288" spans="1:2" x14ac:dyDescent="0.35">
      <c r="A288" s="2"/>
      <c r="B288" s="1"/>
    </row>
    <row r="289" spans="1:2" x14ac:dyDescent="0.35">
      <c r="A289" s="2"/>
      <c r="B289" s="1"/>
    </row>
    <row r="290" spans="1:2" x14ac:dyDescent="0.35">
      <c r="A290" s="2"/>
      <c r="B290" s="1"/>
    </row>
    <row r="291" spans="1:2" x14ac:dyDescent="0.35">
      <c r="A291" s="2"/>
      <c r="B291" s="1"/>
    </row>
    <row r="292" spans="1:2" x14ac:dyDescent="0.35">
      <c r="A292" s="2"/>
      <c r="B292" s="1"/>
    </row>
    <row r="293" spans="1:2" x14ac:dyDescent="0.35">
      <c r="A293" s="2"/>
      <c r="B293" s="1"/>
    </row>
    <row r="294" spans="1:2" x14ac:dyDescent="0.35">
      <c r="A294" s="2"/>
      <c r="B294" s="1"/>
    </row>
    <row r="295" spans="1:2" x14ac:dyDescent="0.35">
      <c r="A295" s="2"/>
      <c r="B295" s="1"/>
    </row>
    <row r="296" spans="1:2" x14ac:dyDescent="0.35">
      <c r="A296" s="2"/>
      <c r="B296" s="1"/>
    </row>
    <row r="297" spans="1:2" x14ac:dyDescent="0.35">
      <c r="A297" s="2"/>
      <c r="B297" s="1"/>
    </row>
    <row r="298" spans="1:2" x14ac:dyDescent="0.35">
      <c r="A298" s="2"/>
      <c r="B298" s="1"/>
    </row>
    <row r="299" spans="1:2" x14ac:dyDescent="0.35">
      <c r="A299" s="2"/>
      <c r="B299" s="1"/>
    </row>
    <row r="300" spans="1:2" x14ac:dyDescent="0.35">
      <c r="A300" s="2"/>
      <c r="B300" s="1"/>
    </row>
    <row r="301" spans="1:2" x14ac:dyDescent="0.35">
      <c r="A301" s="2"/>
      <c r="B301" s="1"/>
    </row>
    <row r="302" spans="1:2" x14ac:dyDescent="0.35">
      <c r="A302" s="2"/>
      <c r="B302" s="1"/>
    </row>
    <row r="303" spans="1:2" x14ac:dyDescent="0.35">
      <c r="A303" s="2"/>
      <c r="B303" s="1"/>
    </row>
    <row r="304" spans="1:2" x14ac:dyDescent="0.35">
      <c r="A304" s="2"/>
      <c r="B304" s="1"/>
    </row>
    <row r="305" spans="1:2" x14ac:dyDescent="0.35">
      <c r="A305" s="2"/>
      <c r="B305" s="1"/>
    </row>
    <row r="306" spans="1:2" x14ac:dyDescent="0.35">
      <c r="A306" s="2"/>
      <c r="B306" s="1"/>
    </row>
    <row r="307" spans="1:2" x14ac:dyDescent="0.35">
      <c r="A307" s="2"/>
      <c r="B307" s="1"/>
    </row>
    <row r="308" spans="1:2" x14ac:dyDescent="0.35">
      <c r="A308" s="2"/>
      <c r="B308" s="1"/>
    </row>
    <row r="309" spans="1:2" x14ac:dyDescent="0.35">
      <c r="A309" s="2"/>
      <c r="B309" s="1"/>
    </row>
    <row r="310" spans="1:2" x14ac:dyDescent="0.35">
      <c r="A310" s="2"/>
      <c r="B310" s="1"/>
    </row>
    <row r="311" spans="1:2" x14ac:dyDescent="0.35">
      <c r="A311" s="2"/>
      <c r="B311" s="1"/>
    </row>
    <row r="312" spans="1:2" x14ac:dyDescent="0.35">
      <c r="A312" s="2"/>
      <c r="B312" s="1"/>
    </row>
    <row r="313" spans="1:2" x14ac:dyDescent="0.35">
      <c r="A313" s="2"/>
      <c r="B313" s="1"/>
    </row>
    <row r="314" spans="1:2" x14ac:dyDescent="0.35">
      <c r="A314" s="2"/>
      <c r="B314" s="1"/>
    </row>
    <row r="315" spans="1:2" x14ac:dyDescent="0.35">
      <c r="A315" s="2"/>
      <c r="B315" s="1"/>
    </row>
    <row r="316" spans="1:2" x14ac:dyDescent="0.35">
      <c r="A316" s="2"/>
      <c r="B316" s="1"/>
    </row>
    <row r="317" spans="1:2" x14ac:dyDescent="0.35">
      <c r="A317" s="2"/>
      <c r="B317" s="1"/>
    </row>
    <row r="318" spans="1:2" x14ac:dyDescent="0.35">
      <c r="A318" s="2"/>
      <c r="B318" s="1"/>
    </row>
    <row r="319" spans="1:2" x14ac:dyDescent="0.35">
      <c r="A319" s="2"/>
      <c r="B319" s="1"/>
    </row>
    <row r="320" spans="1:2" x14ac:dyDescent="0.35">
      <c r="A320" s="2"/>
      <c r="B320" s="1"/>
    </row>
    <row r="321" spans="1:2" x14ac:dyDescent="0.35">
      <c r="A321" s="2"/>
      <c r="B321" s="1"/>
    </row>
    <row r="322" spans="1:2" x14ac:dyDescent="0.35">
      <c r="A322" s="2"/>
      <c r="B322" s="1"/>
    </row>
    <row r="323" spans="1:2" x14ac:dyDescent="0.35">
      <c r="A323" s="2"/>
      <c r="B323" s="1"/>
    </row>
    <row r="324" spans="1:2" x14ac:dyDescent="0.35">
      <c r="A324" s="2"/>
      <c r="B324" s="1"/>
    </row>
    <row r="325" spans="1:2" x14ac:dyDescent="0.35">
      <c r="A325" s="2"/>
      <c r="B325" s="1"/>
    </row>
    <row r="326" spans="1:2" x14ac:dyDescent="0.35">
      <c r="A326" s="2"/>
      <c r="B326" s="1"/>
    </row>
    <row r="327" spans="1:2" x14ac:dyDescent="0.35">
      <c r="A327" s="2"/>
      <c r="B327" s="1"/>
    </row>
    <row r="328" spans="1:2" x14ac:dyDescent="0.35">
      <c r="A328" s="2"/>
      <c r="B328" s="1"/>
    </row>
    <row r="329" spans="1:2" x14ac:dyDescent="0.35">
      <c r="A329" s="2"/>
      <c r="B329" s="1"/>
    </row>
    <row r="330" spans="1:2" x14ac:dyDescent="0.35">
      <c r="A330" s="2"/>
      <c r="B330" s="1"/>
    </row>
    <row r="331" spans="1:2" x14ac:dyDescent="0.35">
      <c r="A331" s="2"/>
      <c r="B331" s="1"/>
    </row>
    <row r="332" spans="1:2" x14ac:dyDescent="0.35">
      <c r="A332" s="2"/>
      <c r="B332" s="1"/>
    </row>
    <row r="333" spans="1:2" x14ac:dyDescent="0.35">
      <c r="A333" s="2"/>
      <c r="B333" s="1"/>
    </row>
    <row r="334" spans="1:2" x14ac:dyDescent="0.35">
      <c r="A334" s="2"/>
      <c r="B334" s="1"/>
    </row>
    <row r="335" spans="1:2" x14ac:dyDescent="0.35">
      <c r="A335" s="2"/>
      <c r="B335" s="1"/>
    </row>
    <row r="336" spans="1:2" x14ac:dyDescent="0.35">
      <c r="A336" s="2"/>
      <c r="B336" s="1"/>
    </row>
    <row r="337" spans="1:2" x14ac:dyDescent="0.35">
      <c r="A337" s="2"/>
      <c r="B337" s="1"/>
    </row>
    <row r="338" spans="1:2" x14ac:dyDescent="0.35">
      <c r="A338" s="2"/>
      <c r="B338" s="1"/>
    </row>
    <row r="339" spans="1:2" x14ac:dyDescent="0.35">
      <c r="A339" s="2"/>
      <c r="B339" s="1"/>
    </row>
    <row r="340" spans="1:2" x14ac:dyDescent="0.35">
      <c r="A340" s="2"/>
      <c r="B340" s="1"/>
    </row>
    <row r="341" spans="1:2" x14ac:dyDescent="0.35">
      <c r="A341" s="2"/>
      <c r="B341" s="1"/>
    </row>
    <row r="342" spans="1:2" x14ac:dyDescent="0.35">
      <c r="A342" s="2"/>
      <c r="B342" s="1"/>
    </row>
    <row r="343" spans="1:2" x14ac:dyDescent="0.35">
      <c r="A343" s="2"/>
      <c r="B343" s="1"/>
    </row>
    <row r="344" spans="1:2" x14ac:dyDescent="0.35">
      <c r="A344" s="2"/>
      <c r="B344" s="1"/>
    </row>
    <row r="345" spans="1:2" x14ac:dyDescent="0.35">
      <c r="A345" s="2"/>
      <c r="B345" s="1"/>
    </row>
    <row r="346" spans="1:2" x14ac:dyDescent="0.35">
      <c r="A346" s="2"/>
      <c r="B346" s="1"/>
    </row>
    <row r="347" spans="1:2" x14ac:dyDescent="0.35">
      <c r="A347" s="2"/>
      <c r="B347" s="1"/>
    </row>
    <row r="348" spans="1:2" x14ac:dyDescent="0.35">
      <c r="A348" s="2"/>
      <c r="B348" s="1"/>
    </row>
    <row r="349" spans="1:2" x14ac:dyDescent="0.35">
      <c r="A349" s="2"/>
      <c r="B349" s="1"/>
    </row>
    <row r="350" spans="1:2" x14ac:dyDescent="0.35">
      <c r="A350" s="2"/>
      <c r="B350" s="1"/>
    </row>
    <row r="351" spans="1:2" x14ac:dyDescent="0.35">
      <c r="A351" s="2"/>
      <c r="B351" s="1"/>
    </row>
    <row r="352" spans="1:2" x14ac:dyDescent="0.35">
      <c r="A352" s="2"/>
      <c r="B352" s="1"/>
    </row>
    <row r="353" spans="1:2" x14ac:dyDescent="0.35">
      <c r="A353" s="2"/>
      <c r="B353" s="1"/>
    </row>
    <row r="354" spans="1:2" x14ac:dyDescent="0.35">
      <c r="A354" s="2"/>
      <c r="B354" s="1"/>
    </row>
    <row r="355" spans="1:2" x14ac:dyDescent="0.35">
      <c r="A355" s="2"/>
      <c r="B355" s="1"/>
    </row>
    <row r="356" spans="1:2" x14ac:dyDescent="0.35">
      <c r="A356" s="2"/>
      <c r="B356" s="1"/>
    </row>
    <row r="357" spans="1:2" x14ac:dyDescent="0.35">
      <c r="A357" s="2"/>
      <c r="B357" s="1"/>
    </row>
    <row r="358" spans="1:2" x14ac:dyDescent="0.35">
      <c r="A358" s="2"/>
      <c r="B358" s="1"/>
    </row>
    <row r="359" spans="1:2" x14ac:dyDescent="0.35">
      <c r="A359" s="2"/>
      <c r="B359" s="1"/>
    </row>
    <row r="360" spans="1:2" x14ac:dyDescent="0.35">
      <c r="A360" s="2"/>
      <c r="B360" s="1"/>
    </row>
    <row r="361" spans="1:2" x14ac:dyDescent="0.35">
      <c r="A361" s="2"/>
      <c r="B361" s="1"/>
    </row>
    <row r="362" spans="1:2" x14ac:dyDescent="0.35">
      <c r="A362" s="2"/>
      <c r="B362" s="1"/>
    </row>
    <row r="363" spans="1:2" x14ac:dyDescent="0.35">
      <c r="A363" s="2"/>
      <c r="B363" s="1"/>
    </row>
    <row r="364" spans="1:2" x14ac:dyDescent="0.35">
      <c r="A364" s="2"/>
      <c r="B364" s="1"/>
    </row>
    <row r="365" spans="1:2" x14ac:dyDescent="0.35">
      <c r="A365" s="2"/>
      <c r="B365" s="1"/>
    </row>
    <row r="366" spans="1:2" x14ac:dyDescent="0.35">
      <c r="A366" s="2"/>
      <c r="B366" s="1"/>
    </row>
    <row r="367" spans="1:2" x14ac:dyDescent="0.35">
      <c r="A367" s="2"/>
      <c r="B367" s="1"/>
    </row>
    <row r="368" spans="1:2" x14ac:dyDescent="0.35">
      <c r="A368" s="2"/>
      <c r="B368" s="1"/>
    </row>
    <row r="369" spans="1:2" x14ac:dyDescent="0.35">
      <c r="A369" s="2"/>
      <c r="B369" s="1"/>
    </row>
    <row r="370" spans="1:2" x14ac:dyDescent="0.35">
      <c r="A370" s="2"/>
      <c r="B370" s="1"/>
    </row>
    <row r="371" spans="1:2" x14ac:dyDescent="0.35">
      <c r="A371" s="2"/>
      <c r="B371" s="1"/>
    </row>
    <row r="372" spans="1:2" x14ac:dyDescent="0.35">
      <c r="A372" s="2"/>
      <c r="B372" s="1"/>
    </row>
    <row r="373" spans="1:2" x14ac:dyDescent="0.35">
      <c r="A373" s="2"/>
      <c r="B373" s="1"/>
    </row>
    <row r="374" spans="1:2" x14ac:dyDescent="0.35">
      <c r="A374" s="2"/>
      <c r="B374" s="1"/>
    </row>
    <row r="375" spans="1:2" x14ac:dyDescent="0.35">
      <c r="A375" s="2"/>
      <c r="B375" s="1"/>
    </row>
    <row r="376" spans="1:2" x14ac:dyDescent="0.35">
      <c r="A376" s="2"/>
      <c r="B376" s="1"/>
    </row>
    <row r="377" spans="1:2" x14ac:dyDescent="0.35">
      <c r="A377" s="2"/>
      <c r="B377" s="1"/>
    </row>
    <row r="378" spans="1:2" x14ac:dyDescent="0.35">
      <c r="A378" s="2"/>
      <c r="B378" s="1"/>
    </row>
    <row r="379" spans="1:2" x14ac:dyDescent="0.35">
      <c r="A379" s="2"/>
      <c r="B379" s="1"/>
    </row>
    <row r="380" spans="1:2" x14ac:dyDescent="0.35">
      <c r="A380" s="2"/>
      <c r="B380" s="1"/>
    </row>
    <row r="381" spans="1:2" x14ac:dyDescent="0.35">
      <c r="A381" s="2"/>
      <c r="B381" s="1"/>
    </row>
    <row r="382" spans="1:2" x14ac:dyDescent="0.35">
      <c r="A382" s="2"/>
      <c r="B382" s="1"/>
    </row>
    <row r="383" spans="1:2" x14ac:dyDescent="0.35">
      <c r="A383" s="2"/>
      <c r="B383" s="1"/>
    </row>
    <row r="384" spans="1:2" x14ac:dyDescent="0.35">
      <c r="A384" s="2"/>
      <c r="B384" s="1"/>
    </row>
    <row r="385" spans="1:2" x14ac:dyDescent="0.35">
      <c r="A385" s="2"/>
      <c r="B385" s="1"/>
    </row>
    <row r="386" spans="1:2" x14ac:dyDescent="0.35">
      <c r="A386" s="2"/>
      <c r="B386" s="1"/>
    </row>
    <row r="387" spans="1:2" x14ac:dyDescent="0.35">
      <c r="A387" s="2"/>
      <c r="B387" s="1"/>
    </row>
    <row r="388" spans="1:2" x14ac:dyDescent="0.35">
      <c r="A388" s="2"/>
      <c r="B388" s="1"/>
    </row>
    <row r="389" spans="1:2" x14ac:dyDescent="0.35">
      <c r="A389" s="2"/>
      <c r="B389" s="1"/>
    </row>
    <row r="390" spans="1:2" x14ac:dyDescent="0.35">
      <c r="A390" s="2"/>
      <c r="B390" s="1"/>
    </row>
    <row r="391" spans="1:2" x14ac:dyDescent="0.35">
      <c r="A391" s="2"/>
      <c r="B391" s="1"/>
    </row>
    <row r="392" spans="1:2" x14ac:dyDescent="0.35">
      <c r="A392" s="2"/>
      <c r="B392" s="1"/>
    </row>
    <row r="393" spans="1:2" x14ac:dyDescent="0.35">
      <c r="A393" s="2"/>
      <c r="B393" s="1"/>
    </row>
    <row r="394" spans="1:2" x14ac:dyDescent="0.35">
      <c r="A394" s="2"/>
      <c r="B394" s="1"/>
    </row>
    <row r="395" spans="1:2" x14ac:dyDescent="0.35">
      <c r="A395" s="2"/>
      <c r="B395" s="1"/>
    </row>
    <row r="396" spans="1:2" x14ac:dyDescent="0.35">
      <c r="A396" s="2"/>
      <c r="B396" s="1"/>
    </row>
    <row r="397" spans="1:2" x14ac:dyDescent="0.35">
      <c r="A397" s="2"/>
      <c r="B397" s="1"/>
    </row>
    <row r="398" spans="1:2" x14ac:dyDescent="0.35">
      <c r="A398" s="2"/>
      <c r="B398" s="1"/>
    </row>
    <row r="399" spans="1:2" x14ac:dyDescent="0.35">
      <c r="A399" s="2"/>
      <c r="B399" s="1"/>
    </row>
    <row r="400" spans="1:2" x14ac:dyDescent="0.35">
      <c r="A400" s="2"/>
      <c r="B400" s="1"/>
    </row>
    <row r="401" spans="1:2" x14ac:dyDescent="0.35">
      <c r="A401" s="2"/>
      <c r="B401" s="1"/>
    </row>
    <row r="402" spans="1:2" x14ac:dyDescent="0.35">
      <c r="A402" s="2"/>
      <c r="B402" s="1"/>
    </row>
    <row r="403" spans="1:2" x14ac:dyDescent="0.35">
      <c r="A403" s="2"/>
      <c r="B403" s="1"/>
    </row>
    <row r="404" spans="1:2" x14ac:dyDescent="0.35">
      <c r="A404" s="2"/>
      <c r="B404" s="1"/>
    </row>
    <row r="405" spans="1:2" x14ac:dyDescent="0.35">
      <c r="A405" s="2"/>
      <c r="B405" s="1"/>
    </row>
    <row r="406" spans="1:2" x14ac:dyDescent="0.35">
      <c r="A406" s="2"/>
      <c r="B406" s="1"/>
    </row>
    <row r="407" spans="1:2" x14ac:dyDescent="0.35">
      <c r="A407" s="2"/>
      <c r="B407" s="1"/>
    </row>
    <row r="408" spans="1:2" x14ac:dyDescent="0.35">
      <c r="A408" s="2"/>
      <c r="B408" s="1"/>
    </row>
    <row r="409" spans="1:2" x14ac:dyDescent="0.35">
      <c r="A409" s="2"/>
      <c r="B409" s="1"/>
    </row>
    <row r="410" spans="1:2" x14ac:dyDescent="0.35">
      <c r="A410" s="2"/>
      <c r="B410" s="1"/>
    </row>
    <row r="411" spans="1:2" x14ac:dyDescent="0.35">
      <c r="A411" s="2"/>
      <c r="B411" s="1"/>
    </row>
    <row r="412" spans="1:2" x14ac:dyDescent="0.35">
      <c r="A412" s="2"/>
      <c r="B412" s="1"/>
    </row>
    <row r="413" spans="1:2" x14ac:dyDescent="0.35">
      <c r="A413" s="2"/>
      <c r="B413" s="1"/>
    </row>
    <row r="414" spans="1:2" x14ac:dyDescent="0.35">
      <c r="A414" s="2"/>
      <c r="B414" s="1"/>
    </row>
    <row r="415" spans="1:2" x14ac:dyDescent="0.35">
      <c r="A415" s="2"/>
      <c r="B415" s="1"/>
    </row>
    <row r="416" spans="1:2" x14ac:dyDescent="0.35">
      <c r="A416" s="2"/>
      <c r="B416" s="1"/>
    </row>
    <row r="417" spans="1:2" x14ac:dyDescent="0.35">
      <c r="A417" s="2"/>
      <c r="B417" s="1"/>
    </row>
    <row r="418" spans="1:2" x14ac:dyDescent="0.35">
      <c r="A418" s="2"/>
      <c r="B418" s="1"/>
    </row>
    <row r="419" spans="1:2" x14ac:dyDescent="0.35">
      <c r="A419" s="2"/>
      <c r="B419" s="1"/>
    </row>
    <row r="420" spans="1:2" x14ac:dyDescent="0.35">
      <c r="A420" s="2"/>
      <c r="B420" s="1"/>
    </row>
    <row r="421" spans="1:2" x14ac:dyDescent="0.35">
      <c r="A421" s="2"/>
      <c r="B421" s="1"/>
    </row>
    <row r="422" spans="1:2" x14ac:dyDescent="0.35">
      <c r="A422" s="2"/>
      <c r="B422" s="1"/>
    </row>
    <row r="423" spans="1:2" x14ac:dyDescent="0.35">
      <c r="A423" s="2"/>
      <c r="B423" s="1"/>
    </row>
    <row r="424" spans="1:2" x14ac:dyDescent="0.35">
      <c r="A424" s="2"/>
      <c r="B424" s="1"/>
    </row>
    <row r="425" spans="1:2" x14ac:dyDescent="0.35">
      <c r="A425" s="2"/>
      <c r="B425" s="1"/>
    </row>
    <row r="426" spans="1:2" x14ac:dyDescent="0.35">
      <c r="A426" s="2"/>
      <c r="B426" s="1"/>
    </row>
    <row r="427" spans="1:2" x14ac:dyDescent="0.35">
      <c r="A427" s="2"/>
      <c r="B427" s="1"/>
    </row>
    <row r="428" spans="1:2" x14ac:dyDescent="0.35">
      <c r="A428" s="2"/>
      <c r="B428" s="1"/>
    </row>
    <row r="429" spans="1:2" x14ac:dyDescent="0.35">
      <c r="A429" s="2"/>
      <c r="B429" s="1"/>
    </row>
    <row r="430" spans="1:2" x14ac:dyDescent="0.35">
      <c r="A430" s="2"/>
      <c r="B430" s="1"/>
    </row>
    <row r="431" spans="1:2" x14ac:dyDescent="0.35">
      <c r="A431" s="2"/>
      <c r="B431" s="1"/>
    </row>
    <row r="432" spans="1:2" x14ac:dyDescent="0.35">
      <c r="A432" s="2"/>
      <c r="B432" s="1"/>
    </row>
    <row r="433" spans="1:2" x14ac:dyDescent="0.35">
      <c r="A433" s="2"/>
      <c r="B433" s="1"/>
    </row>
    <row r="434" spans="1:2" x14ac:dyDescent="0.35">
      <c r="A434" s="2"/>
      <c r="B434" s="1"/>
    </row>
    <row r="435" spans="1:2" x14ac:dyDescent="0.35">
      <c r="A435" s="2"/>
      <c r="B435" s="1"/>
    </row>
    <row r="436" spans="1:2" x14ac:dyDescent="0.35">
      <c r="A436" s="2"/>
      <c r="B436" s="1"/>
    </row>
    <row r="437" spans="1:2" x14ac:dyDescent="0.35">
      <c r="A437" s="2"/>
      <c r="B437" s="1"/>
    </row>
    <row r="438" spans="1:2" x14ac:dyDescent="0.35">
      <c r="A438" s="2"/>
      <c r="B438" s="1"/>
    </row>
    <row r="439" spans="1:2" x14ac:dyDescent="0.35">
      <c r="A439" s="2"/>
      <c r="B439" s="1"/>
    </row>
    <row r="440" spans="1:2" x14ac:dyDescent="0.35">
      <c r="A440" s="2"/>
      <c r="B440" s="1"/>
    </row>
    <row r="441" spans="1:2" x14ac:dyDescent="0.35">
      <c r="A441" s="2"/>
      <c r="B441" s="1"/>
    </row>
    <row r="442" spans="1:2" x14ac:dyDescent="0.35">
      <c r="A442" s="2"/>
      <c r="B442" s="1"/>
    </row>
    <row r="443" spans="1:2" x14ac:dyDescent="0.35">
      <c r="A443" s="2"/>
      <c r="B443" s="1"/>
    </row>
    <row r="444" spans="1:2" x14ac:dyDescent="0.35">
      <c r="A444" s="2"/>
      <c r="B444" s="1"/>
    </row>
    <row r="445" spans="1:2" x14ac:dyDescent="0.35">
      <c r="A445" s="2"/>
      <c r="B445" s="1"/>
    </row>
    <row r="446" spans="1:2" x14ac:dyDescent="0.35">
      <c r="A446" s="2"/>
      <c r="B446" s="1"/>
    </row>
    <row r="447" spans="1:2" x14ac:dyDescent="0.35">
      <c r="A447" s="2"/>
      <c r="B447" s="1"/>
    </row>
    <row r="448" spans="1:2" x14ac:dyDescent="0.35">
      <c r="A448" s="2"/>
      <c r="B448" s="1"/>
    </row>
    <row r="449" spans="1:2" x14ac:dyDescent="0.35">
      <c r="A449" s="2"/>
      <c r="B449" s="1"/>
    </row>
    <row r="450" spans="1:2" x14ac:dyDescent="0.35">
      <c r="A450" s="2"/>
      <c r="B450" s="1"/>
    </row>
    <row r="451" spans="1:2" x14ac:dyDescent="0.35">
      <c r="A451" s="2"/>
      <c r="B451" s="1"/>
    </row>
    <row r="452" spans="1:2" x14ac:dyDescent="0.35">
      <c r="A452" s="2"/>
      <c r="B452" s="1"/>
    </row>
    <row r="453" spans="1:2" x14ac:dyDescent="0.35">
      <c r="A453" s="2"/>
      <c r="B453" s="1"/>
    </row>
    <row r="454" spans="1:2" x14ac:dyDescent="0.35">
      <c r="A454" s="2"/>
      <c r="B454" s="1"/>
    </row>
    <row r="455" spans="1:2" x14ac:dyDescent="0.35">
      <c r="A455" s="2"/>
      <c r="B455" s="1"/>
    </row>
    <row r="456" spans="1:2" x14ac:dyDescent="0.35">
      <c r="A456" s="2"/>
      <c r="B456" s="1"/>
    </row>
    <row r="457" spans="1:2" x14ac:dyDescent="0.35">
      <c r="A457" s="2"/>
      <c r="B457" s="1"/>
    </row>
    <row r="458" spans="1:2" x14ac:dyDescent="0.35">
      <c r="A458" s="2"/>
      <c r="B458" s="1"/>
    </row>
    <row r="459" spans="1:2" x14ac:dyDescent="0.35">
      <c r="A459" s="2"/>
      <c r="B459" s="1"/>
    </row>
    <row r="460" spans="1:2" x14ac:dyDescent="0.35">
      <c r="A460" s="2"/>
      <c r="B460" s="1"/>
    </row>
    <row r="461" spans="1:2" x14ac:dyDescent="0.35">
      <c r="A461" s="2"/>
      <c r="B461" s="1"/>
    </row>
    <row r="462" spans="1:2" x14ac:dyDescent="0.35">
      <c r="A462" s="2"/>
      <c r="B462" s="1"/>
    </row>
    <row r="463" spans="1:2" x14ac:dyDescent="0.35">
      <c r="A463" s="2"/>
      <c r="B463" s="1"/>
    </row>
    <row r="464" spans="1:2" x14ac:dyDescent="0.35">
      <c r="A464" s="2"/>
      <c r="B464" s="1"/>
    </row>
    <row r="465" spans="1:2" x14ac:dyDescent="0.35">
      <c r="A465" s="2"/>
      <c r="B465" s="1"/>
    </row>
    <row r="466" spans="1:2" x14ac:dyDescent="0.35">
      <c r="A466" s="2"/>
      <c r="B466" s="1"/>
    </row>
    <row r="467" spans="1:2" x14ac:dyDescent="0.35">
      <c r="A467" s="2"/>
      <c r="B467" s="1"/>
    </row>
    <row r="468" spans="1:2" x14ac:dyDescent="0.35">
      <c r="A468" s="2"/>
      <c r="B468" s="1"/>
    </row>
    <row r="469" spans="1:2" x14ac:dyDescent="0.35">
      <c r="A469" s="2"/>
      <c r="B469" s="1"/>
    </row>
    <row r="470" spans="1:2" x14ac:dyDescent="0.35">
      <c r="A470" s="2"/>
      <c r="B470" s="1"/>
    </row>
    <row r="471" spans="1:2" x14ac:dyDescent="0.35">
      <c r="A471" s="2"/>
      <c r="B471" s="1"/>
    </row>
    <row r="472" spans="1:2" x14ac:dyDescent="0.35">
      <c r="A472" s="2"/>
      <c r="B472" s="1"/>
    </row>
    <row r="473" spans="1:2" x14ac:dyDescent="0.35">
      <c r="A473" s="2"/>
      <c r="B473" s="1"/>
    </row>
    <row r="474" spans="1:2" x14ac:dyDescent="0.35">
      <c r="A474" s="2"/>
      <c r="B474" s="1"/>
    </row>
    <row r="475" spans="1:2" x14ac:dyDescent="0.35">
      <c r="A475" s="2"/>
      <c r="B475" s="1"/>
    </row>
    <row r="476" spans="1:2" x14ac:dyDescent="0.35">
      <c r="A476" s="2"/>
      <c r="B476" s="1"/>
    </row>
    <row r="477" spans="1:2" x14ac:dyDescent="0.35">
      <c r="A477" s="2"/>
      <c r="B477" s="1"/>
    </row>
    <row r="478" spans="1:2" x14ac:dyDescent="0.35">
      <c r="A478" s="2"/>
      <c r="B478" s="1"/>
    </row>
    <row r="479" spans="1:2" x14ac:dyDescent="0.35">
      <c r="A479" s="2"/>
      <c r="B479" s="1"/>
    </row>
    <row r="480" spans="1:2" x14ac:dyDescent="0.35">
      <c r="A480" s="2"/>
      <c r="B480" s="1"/>
    </row>
    <row r="481" spans="1:2" x14ac:dyDescent="0.35">
      <c r="A481" s="2"/>
      <c r="B481" s="1"/>
    </row>
    <row r="482" spans="1:2" x14ac:dyDescent="0.35">
      <c r="A482" s="2"/>
      <c r="B482" s="1"/>
    </row>
    <row r="483" spans="1:2" x14ac:dyDescent="0.35">
      <c r="A483" s="2"/>
      <c r="B483" s="1"/>
    </row>
    <row r="484" spans="1:2" x14ac:dyDescent="0.35">
      <c r="A484" s="2"/>
      <c r="B484" s="1"/>
    </row>
    <row r="485" spans="1:2" x14ac:dyDescent="0.35">
      <c r="A485" s="2"/>
      <c r="B485" s="1"/>
    </row>
    <row r="486" spans="1:2" x14ac:dyDescent="0.35">
      <c r="A486" s="2"/>
      <c r="B486" s="1"/>
    </row>
    <row r="487" spans="1:2" x14ac:dyDescent="0.35">
      <c r="A487" s="2"/>
      <c r="B487" s="1"/>
    </row>
    <row r="488" spans="1:2" x14ac:dyDescent="0.35">
      <c r="A488" s="2"/>
      <c r="B488" s="1"/>
    </row>
    <row r="489" spans="1:2" x14ac:dyDescent="0.35">
      <c r="A489" s="2"/>
      <c r="B489" s="1"/>
    </row>
    <row r="490" spans="1:2" x14ac:dyDescent="0.35">
      <c r="A490" s="2"/>
      <c r="B490" s="1"/>
    </row>
    <row r="491" spans="1:2" x14ac:dyDescent="0.35">
      <c r="A491" s="2"/>
      <c r="B491" s="1"/>
    </row>
    <row r="492" spans="1:2" x14ac:dyDescent="0.35">
      <c r="A492" s="2"/>
      <c r="B492" s="1"/>
    </row>
    <row r="493" spans="1:2" x14ac:dyDescent="0.35">
      <c r="A493" s="2"/>
      <c r="B493" s="1"/>
    </row>
    <row r="494" spans="1:2" x14ac:dyDescent="0.35">
      <c r="A494" s="2"/>
      <c r="B494" s="1"/>
    </row>
    <row r="495" spans="1:2" x14ac:dyDescent="0.35">
      <c r="A495" s="2"/>
      <c r="B495" s="1"/>
    </row>
    <row r="496" spans="1:2" x14ac:dyDescent="0.35">
      <c r="A496" s="2"/>
      <c r="B496" s="1"/>
    </row>
    <row r="497" spans="1:2" x14ac:dyDescent="0.35">
      <c r="A497" s="2"/>
      <c r="B497" s="1"/>
    </row>
    <row r="498" spans="1:2" x14ac:dyDescent="0.35">
      <c r="A498" s="2"/>
      <c r="B498" s="1"/>
    </row>
    <row r="499" spans="1:2" x14ac:dyDescent="0.35">
      <c r="A499" s="2"/>
      <c r="B499" s="1"/>
    </row>
    <row r="500" spans="1:2" x14ac:dyDescent="0.35">
      <c r="A500" s="2"/>
      <c r="B500" s="1"/>
    </row>
    <row r="501" spans="1:2" x14ac:dyDescent="0.35">
      <c r="A501" s="2"/>
      <c r="B501" s="1"/>
    </row>
    <row r="502" spans="1:2" x14ac:dyDescent="0.35">
      <c r="A502" s="2"/>
      <c r="B502" s="1"/>
    </row>
    <row r="503" spans="1:2" x14ac:dyDescent="0.35">
      <c r="A503" s="2"/>
      <c r="B503" s="1"/>
    </row>
    <row r="504" spans="1:2" x14ac:dyDescent="0.35">
      <c r="A504" s="2"/>
      <c r="B504" s="1"/>
    </row>
    <row r="505" spans="1:2" x14ac:dyDescent="0.35">
      <c r="A505" s="2"/>
      <c r="B505" s="1"/>
    </row>
    <row r="506" spans="1:2" x14ac:dyDescent="0.35">
      <c r="A506" s="2"/>
      <c r="B506" s="1"/>
    </row>
    <row r="507" spans="1:2" x14ac:dyDescent="0.35">
      <c r="A507" s="2"/>
      <c r="B507" s="1"/>
    </row>
    <row r="508" spans="1:2" x14ac:dyDescent="0.35">
      <c r="A508" s="2"/>
      <c r="B508" s="1"/>
    </row>
    <row r="509" spans="1:2" x14ac:dyDescent="0.35">
      <c r="A509" s="2"/>
      <c r="B509" s="1"/>
    </row>
    <row r="510" spans="1:2" x14ac:dyDescent="0.35">
      <c r="A510" s="2"/>
      <c r="B510" s="1"/>
    </row>
    <row r="511" spans="1:2" x14ac:dyDescent="0.35">
      <c r="A511" s="2"/>
      <c r="B511" s="1"/>
    </row>
    <row r="512" spans="1:2" x14ac:dyDescent="0.35">
      <c r="A512" s="2"/>
      <c r="B512" s="1"/>
    </row>
  </sheetData>
  <autoFilter ref="A1:I171" xr:uid="{79B20596-3453-49D7-8F45-F8B9F04A69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3916-969A-4366-BC88-700DB46EA689}">
  <dimension ref="A1:F17"/>
  <sheetViews>
    <sheetView workbookViewId="0">
      <selection activeCell="A10" sqref="A10:F16"/>
    </sheetView>
  </sheetViews>
  <sheetFormatPr defaultRowHeight="14.5" x14ac:dyDescent="0.35"/>
  <cols>
    <col min="1" max="1" width="16.26953125" bestFit="1" customWidth="1"/>
    <col min="2" max="2" width="10.36328125" bestFit="1" customWidth="1"/>
    <col min="3" max="3" width="11.81640625" customWidth="1"/>
    <col min="4" max="4" width="15.6328125" bestFit="1" customWidth="1"/>
    <col min="5" max="6" width="10.36328125" bestFit="1" customWidth="1"/>
  </cols>
  <sheetData>
    <row r="1" spans="1:6" ht="15.5" x14ac:dyDescent="0.35">
      <c r="A1" s="54" t="s">
        <v>142</v>
      </c>
      <c r="B1" s="54"/>
      <c r="C1" s="54"/>
      <c r="D1" s="7"/>
      <c r="E1" s="7"/>
      <c r="F1" s="7"/>
    </row>
    <row r="2" spans="1:6" x14ac:dyDescent="0.35">
      <c r="A2" s="49" t="s">
        <v>143</v>
      </c>
      <c r="B2" s="49"/>
      <c r="C2" s="49"/>
      <c r="D2" s="7"/>
      <c r="E2" s="7"/>
      <c r="F2" s="7"/>
    </row>
    <row r="3" spans="1:6" x14ac:dyDescent="0.35">
      <c r="A3" s="49" t="s">
        <v>144</v>
      </c>
      <c r="B3" s="49"/>
      <c r="C3" s="49"/>
      <c r="D3" s="7"/>
      <c r="E3" s="7"/>
      <c r="F3" s="7"/>
    </row>
    <row r="4" spans="1:6" x14ac:dyDescent="0.35">
      <c r="A4" s="49" t="s">
        <v>145</v>
      </c>
      <c r="B4" s="49"/>
      <c r="C4" s="49"/>
      <c r="D4" s="7"/>
      <c r="E4" s="7"/>
      <c r="F4" s="7"/>
    </row>
    <row r="5" spans="1:6" x14ac:dyDescent="0.35">
      <c r="A5" s="55" t="s">
        <v>146</v>
      </c>
      <c r="B5" s="55"/>
      <c r="C5" s="55"/>
      <c r="D5" s="7"/>
      <c r="E5" s="7"/>
      <c r="F5" s="7"/>
    </row>
    <row r="6" spans="1:6" ht="15.5" x14ac:dyDescent="0.35">
      <c r="A6" s="56" t="s">
        <v>181</v>
      </c>
      <c r="B6" s="56"/>
      <c r="C6" s="56"/>
      <c r="D6" s="7"/>
      <c r="E6" s="7"/>
      <c r="F6" s="7"/>
    </row>
    <row r="7" spans="1:6" x14ac:dyDescent="0.35">
      <c r="A7" s="49" t="s">
        <v>148</v>
      </c>
      <c r="B7" s="49"/>
      <c r="C7" s="49"/>
      <c r="D7" s="7"/>
      <c r="E7" s="7"/>
      <c r="F7" s="7"/>
    </row>
    <row r="8" spans="1:6" x14ac:dyDescent="0.35">
      <c r="A8" s="8" t="s">
        <v>149</v>
      </c>
      <c r="B8" s="50" t="s">
        <v>150</v>
      </c>
      <c r="C8" s="51"/>
      <c r="D8" s="36" t="s">
        <v>149</v>
      </c>
      <c r="E8" s="50" t="s">
        <v>150</v>
      </c>
      <c r="F8" s="50"/>
    </row>
    <row r="9" spans="1:6" x14ac:dyDescent="0.35">
      <c r="A9" s="37" t="s">
        <v>222</v>
      </c>
      <c r="B9" s="52" t="s">
        <v>148</v>
      </c>
      <c r="C9" s="53"/>
      <c r="D9" s="38" t="s">
        <v>222</v>
      </c>
      <c r="E9" s="52" t="s">
        <v>148</v>
      </c>
      <c r="F9" s="52"/>
    </row>
    <row r="10" spans="1:6" x14ac:dyDescent="0.35">
      <c r="A10" s="11" t="s">
        <v>13</v>
      </c>
      <c r="B10" s="39"/>
      <c r="C10" s="13">
        <v>282800</v>
      </c>
      <c r="D10" s="14" t="s">
        <v>12</v>
      </c>
      <c r="E10" s="12"/>
      <c r="F10" s="15">
        <v>10544927.050000001</v>
      </c>
    </row>
    <row r="11" spans="1:6" x14ac:dyDescent="0.35">
      <c r="A11" s="11" t="s">
        <v>14</v>
      </c>
      <c r="B11" s="12"/>
      <c r="C11" s="25">
        <v>20527.810000000001</v>
      </c>
      <c r="D11" s="12"/>
      <c r="E11" s="40"/>
      <c r="F11" s="7"/>
    </row>
    <row r="12" spans="1:6" x14ac:dyDescent="0.35">
      <c r="A12" s="11" t="s">
        <v>15</v>
      </c>
      <c r="B12" s="12"/>
      <c r="C12" s="25">
        <v>8722162.6500000004</v>
      </c>
      <c r="D12" s="41"/>
      <c r="E12" s="12"/>
      <c r="F12" s="42"/>
    </row>
    <row r="13" spans="1:6" x14ac:dyDescent="0.35">
      <c r="A13" s="43" t="s">
        <v>224</v>
      </c>
      <c r="B13" s="12"/>
      <c r="C13" s="44">
        <v>1519436.59</v>
      </c>
    </row>
    <row r="14" spans="1:6" x14ac:dyDescent="0.35">
      <c r="A14" s="12"/>
      <c r="C14" s="40">
        <v>10544927.050000001</v>
      </c>
      <c r="D14" s="7"/>
      <c r="E14" s="7"/>
      <c r="F14" s="40">
        <v>10544927.050000001</v>
      </c>
    </row>
    <row r="15" spans="1:6" x14ac:dyDescent="0.35">
      <c r="A15" s="11" t="s">
        <v>17</v>
      </c>
      <c r="B15" s="12"/>
      <c r="C15" s="25">
        <v>724338.34</v>
      </c>
      <c r="D15" s="24" t="s">
        <v>16</v>
      </c>
      <c r="E15" s="12"/>
      <c r="F15" s="15">
        <v>45528.62</v>
      </c>
    </row>
    <row r="16" spans="1:6" x14ac:dyDescent="0.35">
      <c r="A16" s="43" t="s">
        <v>225</v>
      </c>
      <c r="B16" s="12"/>
      <c r="C16" s="44">
        <v>840626.87</v>
      </c>
      <c r="D16" s="7"/>
      <c r="E16" s="7"/>
      <c r="F16" s="7"/>
    </row>
    <row r="17" spans="1:6" x14ac:dyDescent="0.35">
      <c r="A17" s="45" t="s">
        <v>185</v>
      </c>
      <c r="B17" s="46"/>
      <c r="C17" s="47">
        <v>1564965.21</v>
      </c>
      <c r="D17" s="48" t="s">
        <v>185</v>
      </c>
      <c r="E17" s="46"/>
      <c r="F17" s="40">
        <v>1564965.21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E8:F8"/>
    <mergeCell ref="B9:C9"/>
    <mergeCell ref="E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1DFA-DE95-46CD-9793-5CF3C70CB7E8}">
  <dimension ref="A1:F16"/>
  <sheetViews>
    <sheetView workbookViewId="0">
      <selection activeCell="E7" sqref="E7"/>
    </sheetView>
  </sheetViews>
  <sheetFormatPr defaultRowHeight="14.5" x14ac:dyDescent="0.35"/>
  <cols>
    <col min="1" max="1" width="23.54296875" bestFit="1" customWidth="1"/>
    <col min="2" max="2" width="10.90625" bestFit="1" customWidth="1"/>
    <col min="3" max="3" width="12.36328125" bestFit="1" customWidth="1"/>
    <col min="4" max="4" width="13.36328125" bestFit="1" customWidth="1"/>
    <col min="6" max="6" width="12.36328125" bestFit="1" customWidth="1"/>
  </cols>
  <sheetData>
    <row r="1" spans="1:6" ht="15.5" x14ac:dyDescent="0.35">
      <c r="A1" s="54" t="s">
        <v>142</v>
      </c>
      <c r="B1" s="54"/>
      <c r="C1" s="54"/>
      <c r="D1" s="7"/>
      <c r="E1" s="7"/>
      <c r="F1" s="7"/>
    </row>
    <row r="2" spans="1:6" x14ac:dyDescent="0.35">
      <c r="A2" s="49" t="s">
        <v>143</v>
      </c>
      <c r="B2" s="49"/>
      <c r="C2" s="49"/>
      <c r="D2" s="7"/>
      <c r="E2" s="7"/>
      <c r="F2" s="7"/>
    </row>
    <row r="3" spans="1:6" x14ac:dyDescent="0.35">
      <c r="A3" s="49" t="s">
        <v>144</v>
      </c>
      <c r="B3" s="49"/>
      <c r="C3" s="49"/>
      <c r="D3" s="7"/>
      <c r="E3" s="7"/>
      <c r="F3" s="7"/>
    </row>
    <row r="4" spans="1:6" x14ac:dyDescent="0.35">
      <c r="A4" s="49" t="s">
        <v>145</v>
      </c>
      <c r="B4" s="49"/>
      <c r="C4" s="49"/>
      <c r="D4" s="7"/>
      <c r="E4" s="7"/>
      <c r="F4" s="7"/>
    </row>
    <row r="5" spans="1:6" x14ac:dyDescent="0.35">
      <c r="A5" s="55" t="s">
        <v>146</v>
      </c>
      <c r="B5" s="55"/>
      <c r="C5" s="55"/>
      <c r="D5" s="7"/>
      <c r="E5" s="7"/>
      <c r="F5" s="7"/>
    </row>
    <row r="6" spans="1:6" ht="15.5" x14ac:dyDescent="0.35">
      <c r="A6" s="56" t="s">
        <v>147</v>
      </c>
      <c r="B6" s="56"/>
      <c r="C6" s="56"/>
      <c r="D6" s="7"/>
      <c r="E6" s="7"/>
      <c r="F6" s="7"/>
    </row>
    <row r="7" spans="1:6" x14ac:dyDescent="0.35">
      <c r="A7" s="49" t="s">
        <v>148</v>
      </c>
      <c r="B7" s="49"/>
      <c r="C7" s="49"/>
      <c r="D7" s="7"/>
      <c r="E7" s="7"/>
      <c r="F7" s="7"/>
    </row>
    <row r="8" spans="1:6" x14ac:dyDescent="0.35">
      <c r="A8" s="8" t="s">
        <v>149</v>
      </c>
      <c r="B8" s="50" t="s">
        <v>150</v>
      </c>
      <c r="C8" s="50"/>
      <c r="D8" s="8" t="s">
        <v>149</v>
      </c>
      <c r="E8" s="50" t="s">
        <v>150</v>
      </c>
      <c r="F8" s="50"/>
    </row>
    <row r="9" spans="1:6" x14ac:dyDescent="0.35">
      <c r="A9" s="9" t="s">
        <v>151</v>
      </c>
      <c r="B9" s="52" t="s">
        <v>152</v>
      </c>
      <c r="C9" s="52"/>
      <c r="D9" s="10" t="s">
        <v>153</v>
      </c>
      <c r="E9" s="52" t="s">
        <v>152</v>
      </c>
      <c r="F9" s="52"/>
    </row>
    <row r="10" spans="1:6" x14ac:dyDescent="0.35">
      <c r="A10" s="11" t="s">
        <v>8</v>
      </c>
      <c r="B10" s="12"/>
      <c r="C10" s="13">
        <v>2047293</v>
      </c>
      <c r="D10" s="14" t="s">
        <v>7</v>
      </c>
      <c r="E10" s="12"/>
      <c r="F10" s="15">
        <v>32769773.039999999</v>
      </c>
    </row>
    <row r="11" spans="1:6" x14ac:dyDescent="0.35">
      <c r="A11" s="11" t="s">
        <v>9</v>
      </c>
      <c r="B11" s="12"/>
      <c r="C11" s="25">
        <v>148222466.30000001</v>
      </c>
      <c r="D11" s="24" t="s">
        <v>10</v>
      </c>
      <c r="E11" s="12"/>
      <c r="F11" s="15">
        <v>3684964.68</v>
      </c>
    </row>
    <row r="12" spans="1:6" x14ac:dyDescent="0.35">
      <c r="A12" s="11" t="s">
        <v>181</v>
      </c>
      <c r="B12" s="12"/>
      <c r="C12" s="25">
        <v>60321780.450000003</v>
      </c>
      <c r="D12" s="24" t="s">
        <v>165</v>
      </c>
      <c r="E12" s="12"/>
      <c r="F12" s="20"/>
    </row>
    <row r="13" spans="1:6" x14ac:dyDescent="0.35">
      <c r="A13" s="22" t="s">
        <v>182</v>
      </c>
      <c r="B13" s="19">
        <v>59481153.579999998</v>
      </c>
      <c r="C13" s="17"/>
      <c r="D13" s="24" t="s">
        <v>11</v>
      </c>
      <c r="E13" s="12"/>
      <c r="F13" s="15">
        <v>174136839.83000001</v>
      </c>
    </row>
    <row r="14" spans="1:6" x14ac:dyDescent="0.35">
      <c r="A14" s="22" t="s">
        <v>183</v>
      </c>
      <c r="B14" s="21">
        <v>840626.87</v>
      </c>
      <c r="C14" s="17"/>
      <c r="D14" s="7"/>
      <c r="E14" s="7"/>
      <c r="F14" s="7"/>
    </row>
    <row r="15" spans="1:6" x14ac:dyDescent="0.35">
      <c r="A15" s="27" t="s">
        <v>184</v>
      </c>
      <c r="B15" s="12"/>
      <c r="C15" s="25">
        <v>37.799999999999997</v>
      </c>
      <c r="D15" s="7"/>
      <c r="E15" s="7"/>
      <c r="F15" s="7"/>
    </row>
    <row r="16" spans="1:6" x14ac:dyDescent="0.35">
      <c r="A16" s="28" t="s">
        <v>185</v>
      </c>
      <c r="B16" s="29"/>
      <c r="C16" s="30">
        <v>210591577.55000001</v>
      </c>
      <c r="D16" s="31" t="s">
        <v>185</v>
      </c>
      <c r="E16" s="29"/>
      <c r="F16" s="32">
        <v>210591577.55000001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E8:F8"/>
    <mergeCell ref="B9:C9"/>
    <mergeCell ref="E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9BD14-E064-4837-B8D9-17B139E8C51E}">
  <dimension ref="A1:F54"/>
  <sheetViews>
    <sheetView topLeftCell="A21" workbookViewId="0">
      <selection activeCell="C13" sqref="C13:C17"/>
    </sheetView>
  </sheetViews>
  <sheetFormatPr defaultRowHeight="14.5" x14ac:dyDescent="0.35"/>
  <cols>
    <col min="3" max="3" width="14.81640625" customWidth="1"/>
    <col min="5" max="5" width="16.26953125" customWidth="1"/>
    <col min="6" max="6" width="20.7265625" customWidth="1"/>
  </cols>
  <sheetData>
    <row r="1" spans="1:6" ht="15.5" x14ac:dyDescent="0.35">
      <c r="A1" s="54" t="s">
        <v>142</v>
      </c>
      <c r="B1" s="54"/>
      <c r="C1" s="54"/>
      <c r="D1" s="7"/>
      <c r="E1" s="7"/>
      <c r="F1" s="7"/>
    </row>
    <row r="2" spans="1:6" x14ac:dyDescent="0.35">
      <c r="A2" s="49" t="s">
        <v>143</v>
      </c>
      <c r="B2" s="49"/>
      <c r="C2" s="49"/>
      <c r="D2" s="7"/>
      <c r="E2" s="7"/>
      <c r="F2" s="7"/>
    </row>
    <row r="3" spans="1:6" x14ac:dyDescent="0.35">
      <c r="A3" s="49" t="s">
        <v>144</v>
      </c>
      <c r="B3" s="49"/>
      <c r="C3" s="49"/>
      <c r="D3" s="7"/>
      <c r="E3" s="7"/>
      <c r="F3" s="7"/>
    </row>
    <row r="4" spans="1:6" x14ac:dyDescent="0.35">
      <c r="A4" s="49" t="s">
        <v>145</v>
      </c>
      <c r="B4" s="49"/>
      <c r="C4" s="49"/>
      <c r="D4" s="7"/>
      <c r="E4" s="7"/>
      <c r="F4" s="7"/>
    </row>
    <row r="5" spans="1:6" x14ac:dyDescent="0.35">
      <c r="A5" s="55" t="s">
        <v>146</v>
      </c>
      <c r="B5" s="55"/>
      <c r="C5" s="55"/>
      <c r="D5" s="7"/>
      <c r="E5" s="7"/>
      <c r="F5" s="7"/>
    </row>
    <row r="6" spans="1:6" ht="15.5" x14ac:dyDescent="0.35">
      <c r="A6" s="56" t="s">
        <v>181</v>
      </c>
      <c r="B6" s="56"/>
      <c r="C6" s="56"/>
      <c r="D6" s="7"/>
      <c r="E6" s="7"/>
      <c r="F6" s="7"/>
    </row>
    <row r="7" spans="1:6" x14ac:dyDescent="0.35">
      <c r="A7" s="49" t="s">
        <v>148</v>
      </c>
      <c r="B7" s="49"/>
      <c r="C7" s="49"/>
      <c r="D7" s="7"/>
      <c r="E7" s="7"/>
      <c r="F7" s="7"/>
    </row>
    <row r="8" spans="1:6" x14ac:dyDescent="0.35">
      <c r="A8" s="8" t="s">
        <v>149</v>
      </c>
      <c r="B8" s="50" t="s">
        <v>150</v>
      </c>
      <c r="C8" s="51"/>
      <c r="D8" s="36" t="s">
        <v>149</v>
      </c>
      <c r="E8" s="50" t="s">
        <v>150</v>
      </c>
      <c r="F8" s="50"/>
    </row>
    <row r="9" spans="1:6" x14ac:dyDescent="0.35">
      <c r="A9" s="37" t="s">
        <v>222</v>
      </c>
      <c r="B9" s="52" t="s">
        <v>148</v>
      </c>
      <c r="C9" s="53"/>
      <c r="D9" s="38" t="s">
        <v>222</v>
      </c>
      <c r="E9" s="52" t="s">
        <v>148</v>
      </c>
      <c r="F9" s="52"/>
    </row>
    <row r="10" spans="1:6" x14ac:dyDescent="0.35">
      <c r="A10" s="11" t="s">
        <v>13</v>
      </c>
      <c r="B10" s="39"/>
      <c r="C10" s="13">
        <v>282800</v>
      </c>
      <c r="D10" s="14" t="s">
        <v>12</v>
      </c>
      <c r="E10" s="12"/>
      <c r="F10" s="15">
        <v>10544927.050000001</v>
      </c>
    </row>
    <row r="11" spans="1:6" x14ac:dyDescent="0.35">
      <c r="A11" s="16" t="s">
        <v>23</v>
      </c>
      <c r="B11" s="19">
        <v>282800</v>
      </c>
      <c r="C11" s="17"/>
      <c r="D11" s="26" t="s">
        <v>226</v>
      </c>
      <c r="E11" s="12"/>
      <c r="F11" s="20"/>
    </row>
    <row r="12" spans="1:6" x14ac:dyDescent="0.35">
      <c r="A12" s="22" t="s">
        <v>227</v>
      </c>
      <c r="B12" s="23"/>
      <c r="C12" s="17"/>
      <c r="D12" s="18" t="s">
        <v>29</v>
      </c>
      <c r="E12" s="19">
        <v>785208.4</v>
      </c>
      <c r="F12" s="20"/>
    </row>
    <row r="13" spans="1:6" x14ac:dyDescent="0.35">
      <c r="A13" s="11" t="s">
        <v>14</v>
      </c>
      <c r="B13" s="12"/>
      <c r="C13" s="25">
        <v>20527.810000000001</v>
      </c>
      <c r="D13" s="18" t="s">
        <v>228</v>
      </c>
      <c r="E13" s="12"/>
      <c r="F13" s="20"/>
    </row>
    <row r="14" spans="1:6" x14ac:dyDescent="0.35">
      <c r="A14" s="16" t="s">
        <v>229</v>
      </c>
      <c r="B14" s="12"/>
      <c r="C14" s="17"/>
      <c r="D14" s="18" t="s">
        <v>30</v>
      </c>
      <c r="E14" s="19">
        <v>805568.9</v>
      </c>
      <c r="F14" s="20"/>
    </row>
    <row r="15" spans="1:6" x14ac:dyDescent="0.35">
      <c r="A15" s="22" t="s">
        <v>230</v>
      </c>
      <c r="B15" s="12"/>
      <c r="C15" s="17"/>
      <c r="D15" s="18" t="s">
        <v>231</v>
      </c>
      <c r="E15" s="12"/>
      <c r="F15" s="20"/>
    </row>
    <row r="16" spans="1:6" x14ac:dyDescent="0.35">
      <c r="A16" s="22" t="s">
        <v>57</v>
      </c>
      <c r="B16" s="21">
        <v>20527.810000000001</v>
      </c>
      <c r="C16" s="17"/>
      <c r="D16" s="18" t="s">
        <v>232</v>
      </c>
      <c r="E16" s="12"/>
      <c r="F16" s="20"/>
    </row>
    <row r="17" spans="1:6" x14ac:dyDescent="0.35">
      <c r="A17" s="11" t="s">
        <v>15</v>
      </c>
      <c r="B17" s="12"/>
      <c r="C17" s="25">
        <v>8722162.6500000004</v>
      </c>
      <c r="D17" s="18" t="s">
        <v>233</v>
      </c>
      <c r="E17" s="12"/>
      <c r="F17" s="20"/>
    </row>
    <row r="18" spans="1:6" x14ac:dyDescent="0.35">
      <c r="A18" s="16" t="s">
        <v>26</v>
      </c>
      <c r="B18" s="19">
        <v>7615227.8300000001</v>
      </c>
      <c r="C18" s="17"/>
      <c r="D18" s="18" t="s">
        <v>58</v>
      </c>
      <c r="E18" s="19">
        <v>1151537</v>
      </c>
      <c r="F18" s="20"/>
    </row>
    <row r="19" spans="1:6" x14ac:dyDescent="0.35">
      <c r="A19" s="16" t="s">
        <v>234</v>
      </c>
      <c r="B19" s="12"/>
      <c r="C19" s="17"/>
      <c r="D19" s="18" t="s">
        <v>72</v>
      </c>
      <c r="E19" s="19">
        <v>-225085.25</v>
      </c>
      <c r="F19" s="20"/>
    </row>
    <row r="20" spans="1:6" x14ac:dyDescent="0.35">
      <c r="A20" s="16" t="s">
        <v>235</v>
      </c>
      <c r="B20" s="12"/>
      <c r="C20" s="17"/>
      <c r="D20" s="18" t="s">
        <v>236</v>
      </c>
      <c r="E20" s="12"/>
      <c r="F20" s="20"/>
    </row>
    <row r="21" spans="1:6" x14ac:dyDescent="0.35">
      <c r="A21" s="16" t="s">
        <v>237</v>
      </c>
      <c r="B21" s="12"/>
      <c r="C21" s="17"/>
      <c r="D21" s="18" t="s">
        <v>238</v>
      </c>
      <c r="E21" s="12"/>
      <c r="F21" s="20"/>
    </row>
    <row r="22" spans="1:6" x14ac:dyDescent="0.35">
      <c r="A22" s="16" t="s">
        <v>34</v>
      </c>
      <c r="B22" s="19">
        <v>137953.1</v>
      </c>
      <c r="C22" s="17"/>
      <c r="D22" s="18" t="s">
        <v>239</v>
      </c>
      <c r="E22" s="12"/>
      <c r="F22" s="20"/>
    </row>
    <row r="23" spans="1:6" x14ac:dyDescent="0.35">
      <c r="A23" s="16" t="s">
        <v>240</v>
      </c>
      <c r="B23" s="12"/>
      <c r="C23" s="17"/>
      <c r="D23" s="18" t="s">
        <v>74</v>
      </c>
      <c r="E23" s="19">
        <v>8027698</v>
      </c>
      <c r="F23" s="20"/>
    </row>
    <row r="24" spans="1:6" x14ac:dyDescent="0.35">
      <c r="A24" s="16" t="s">
        <v>40</v>
      </c>
      <c r="B24" s="19">
        <v>170917.73</v>
      </c>
      <c r="C24" s="17"/>
      <c r="D24" s="18" t="s">
        <v>241</v>
      </c>
      <c r="E24" s="23"/>
      <c r="F24" s="20"/>
    </row>
    <row r="25" spans="1:6" x14ac:dyDescent="0.35">
      <c r="A25" s="16" t="s">
        <v>43</v>
      </c>
      <c r="B25" s="19">
        <v>303385.58</v>
      </c>
      <c r="C25" s="17"/>
      <c r="D25" s="12"/>
      <c r="E25" s="40">
        <v>10544927.050000001</v>
      </c>
      <c r="F25" s="7"/>
    </row>
    <row r="26" spans="1:6" x14ac:dyDescent="0.35">
      <c r="A26" s="16" t="s">
        <v>242</v>
      </c>
      <c r="B26" s="12"/>
      <c r="C26" s="17"/>
      <c r="D26" s="41" t="s">
        <v>223</v>
      </c>
      <c r="E26" s="12"/>
      <c r="F26" s="42">
        <v>1519436.59</v>
      </c>
    </row>
    <row r="27" spans="1:6" x14ac:dyDescent="0.35">
      <c r="A27" s="16" t="s">
        <v>61</v>
      </c>
      <c r="B27" s="19">
        <v>1188</v>
      </c>
      <c r="C27" s="17"/>
      <c r="D27" s="24" t="s">
        <v>16</v>
      </c>
      <c r="E27" s="12"/>
      <c r="F27" s="15">
        <v>45528.62</v>
      </c>
    </row>
    <row r="28" spans="1:6" x14ac:dyDescent="0.35">
      <c r="A28" s="16" t="s">
        <v>243</v>
      </c>
      <c r="B28" s="19">
        <v>411774.41</v>
      </c>
      <c r="C28" s="17"/>
      <c r="D28" s="18" t="s">
        <v>244</v>
      </c>
      <c r="E28" s="12"/>
      <c r="F28" s="20"/>
    </row>
    <row r="29" spans="1:6" x14ac:dyDescent="0.35">
      <c r="A29" s="22" t="s">
        <v>245</v>
      </c>
      <c r="B29" s="12"/>
      <c r="C29" s="17"/>
      <c r="D29" s="18" t="s">
        <v>32</v>
      </c>
      <c r="E29" s="19">
        <v>-2569.38</v>
      </c>
      <c r="F29" s="20"/>
    </row>
    <row r="30" spans="1:6" x14ac:dyDescent="0.35">
      <c r="A30" s="22" t="s">
        <v>21</v>
      </c>
      <c r="B30" s="19">
        <v>75000</v>
      </c>
      <c r="C30" s="17"/>
      <c r="D30" s="18" t="s">
        <v>246</v>
      </c>
      <c r="E30" s="12"/>
      <c r="F30" s="20"/>
    </row>
    <row r="31" spans="1:6" x14ac:dyDescent="0.35">
      <c r="A31" s="22" t="s">
        <v>247</v>
      </c>
      <c r="B31" s="12"/>
      <c r="C31" s="17"/>
      <c r="D31" s="18" t="s">
        <v>248</v>
      </c>
      <c r="E31" s="12"/>
      <c r="F31" s="20"/>
    </row>
    <row r="32" spans="1:6" x14ac:dyDescent="0.35">
      <c r="A32" s="22" t="s">
        <v>56</v>
      </c>
      <c r="B32" s="19">
        <v>6716</v>
      </c>
      <c r="C32" s="17"/>
      <c r="D32" s="18" t="s">
        <v>249</v>
      </c>
      <c r="E32" s="12"/>
      <c r="F32" s="20"/>
    </row>
    <row r="33" spans="1:6" x14ac:dyDescent="0.35">
      <c r="A33" s="22" t="s">
        <v>250</v>
      </c>
      <c r="B33" s="23"/>
      <c r="C33" s="17"/>
      <c r="D33" s="18" t="s">
        <v>36</v>
      </c>
      <c r="E33" s="19">
        <v>48098</v>
      </c>
      <c r="F33" s="20"/>
    </row>
    <row r="34" spans="1:6" x14ac:dyDescent="0.35">
      <c r="A34" s="43" t="s">
        <v>224</v>
      </c>
      <c r="B34" s="12"/>
      <c r="C34" s="44">
        <v>1519436.59</v>
      </c>
      <c r="D34" s="18" t="s">
        <v>251</v>
      </c>
      <c r="E34" s="12"/>
      <c r="F34" s="20"/>
    </row>
    <row r="35" spans="1:6" x14ac:dyDescent="0.35">
      <c r="A35" s="12"/>
      <c r="B35" s="40">
        <v>10544927.050000001</v>
      </c>
      <c r="C35" s="7"/>
      <c r="D35" s="18" t="s">
        <v>252</v>
      </c>
      <c r="E35" s="12"/>
      <c r="F35" s="20"/>
    </row>
    <row r="36" spans="1:6" x14ac:dyDescent="0.35">
      <c r="A36" s="11" t="s">
        <v>17</v>
      </c>
      <c r="B36" s="12"/>
      <c r="C36" s="25">
        <v>724338.34</v>
      </c>
      <c r="D36" s="18" t="s">
        <v>253</v>
      </c>
      <c r="E36" s="12"/>
      <c r="F36" s="20"/>
    </row>
    <row r="37" spans="1:6" x14ac:dyDescent="0.35">
      <c r="A37" s="16" t="s">
        <v>254</v>
      </c>
      <c r="B37" s="19">
        <v>694196.34</v>
      </c>
      <c r="C37" s="17"/>
      <c r="D37" s="18" t="s">
        <v>255</v>
      </c>
      <c r="E37" s="12"/>
      <c r="F37" s="20"/>
    </row>
    <row r="38" spans="1:6" x14ac:dyDescent="0.35">
      <c r="A38" s="22" t="s">
        <v>256</v>
      </c>
      <c r="B38" s="12"/>
      <c r="C38" s="17"/>
      <c r="D38" s="18" t="s">
        <v>257</v>
      </c>
      <c r="E38" s="12"/>
      <c r="F38" s="20"/>
    </row>
    <row r="39" spans="1:6" x14ac:dyDescent="0.35">
      <c r="A39" s="22" t="s">
        <v>258</v>
      </c>
      <c r="B39" s="12"/>
      <c r="C39" s="17"/>
      <c r="D39" s="18" t="s">
        <v>259</v>
      </c>
      <c r="E39" s="12"/>
      <c r="F39" s="20"/>
    </row>
    <row r="40" spans="1:6" x14ac:dyDescent="0.35">
      <c r="A40" s="22" t="s">
        <v>260</v>
      </c>
      <c r="B40" s="12"/>
      <c r="C40" s="17"/>
      <c r="D40" s="18" t="s">
        <v>261</v>
      </c>
      <c r="E40" s="23"/>
      <c r="F40" s="20"/>
    </row>
    <row r="41" spans="1:6" x14ac:dyDescent="0.35">
      <c r="A41" s="22" t="s">
        <v>234</v>
      </c>
      <c r="B41" s="12"/>
      <c r="C41" s="17"/>
      <c r="D41" s="7"/>
      <c r="E41" s="7"/>
      <c r="F41" s="7"/>
    </row>
    <row r="42" spans="1:6" x14ac:dyDescent="0.35">
      <c r="A42" s="22" t="s">
        <v>262</v>
      </c>
      <c r="B42" s="12"/>
      <c r="C42" s="17"/>
      <c r="D42" s="7"/>
      <c r="E42" s="7"/>
      <c r="F42" s="7"/>
    </row>
    <row r="43" spans="1:6" x14ac:dyDescent="0.35">
      <c r="A43" s="22" t="s">
        <v>33</v>
      </c>
      <c r="B43" s="19">
        <v>18793</v>
      </c>
      <c r="C43" s="17"/>
      <c r="D43" s="7"/>
      <c r="E43" s="7"/>
      <c r="F43" s="7"/>
    </row>
    <row r="44" spans="1:6" x14ac:dyDescent="0.35">
      <c r="A44" s="22" t="s">
        <v>263</v>
      </c>
      <c r="B44" s="12"/>
      <c r="C44" s="17"/>
      <c r="D44" s="7"/>
      <c r="E44" s="7"/>
      <c r="F44" s="7"/>
    </row>
    <row r="45" spans="1:6" x14ac:dyDescent="0.35">
      <c r="A45" s="22" t="s">
        <v>264</v>
      </c>
      <c r="B45" s="12"/>
      <c r="C45" s="17"/>
      <c r="D45" s="7"/>
      <c r="E45" s="7"/>
      <c r="F45" s="7"/>
    </row>
    <row r="46" spans="1:6" x14ac:dyDescent="0.35">
      <c r="A46" s="22" t="s">
        <v>265</v>
      </c>
      <c r="B46" s="12"/>
      <c r="C46" s="17"/>
      <c r="D46" s="7"/>
      <c r="E46" s="7"/>
      <c r="F46" s="7"/>
    </row>
    <row r="47" spans="1:6" x14ac:dyDescent="0.35">
      <c r="A47" s="22" t="s">
        <v>39</v>
      </c>
      <c r="B47" s="19">
        <v>8649</v>
      </c>
      <c r="C47" s="17"/>
      <c r="D47" s="7"/>
      <c r="E47" s="7"/>
      <c r="F47" s="7"/>
    </row>
    <row r="48" spans="1:6" x14ac:dyDescent="0.35">
      <c r="A48" s="22" t="s">
        <v>266</v>
      </c>
      <c r="B48" s="12"/>
      <c r="C48" s="17"/>
      <c r="D48" s="7"/>
      <c r="E48" s="7"/>
      <c r="F48" s="7"/>
    </row>
    <row r="49" spans="1:6" x14ac:dyDescent="0.35">
      <c r="A49" s="22" t="s">
        <v>51</v>
      </c>
      <c r="B49" s="19">
        <v>2700</v>
      </c>
      <c r="C49" s="17"/>
      <c r="D49" s="7"/>
      <c r="E49" s="7"/>
      <c r="F49" s="7"/>
    </row>
    <row r="50" spans="1:6" x14ac:dyDescent="0.35">
      <c r="A50" s="22" t="s">
        <v>267</v>
      </c>
      <c r="B50" s="12"/>
      <c r="C50" s="17"/>
      <c r="D50" s="7"/>
      <c r="E50" s="7"/>
      <c r="F50" s="7"/>
    </row>
    <row r="51" spans="1:6" x14ac:dyDescent="0.35">
      <c r="A51" s="22" t="s">
        <v>268</v>
      </c>
      <c r="B51" s="12"/>
      <c r="C51" s="17"/>
      <c r="D51" s="7"/>
      <c r="E51" s="7"/>
      <c r="F51" s="7"/>
    </row>
    <row r="52" spans="1:6" x14ac:dyDescent="0.35">
      <c r="A52" s="22" t="s">
        <v>269</v>
      </c>
      <c r="B52" s="23"/>
      <c r="C52" s="17"/>
      <c r="D52" s="7"/>
      <c r="E52" s="7"/>
      <c r="F52" s="7"/>
    </row>
    <row r="53" spans="1:6" x14ac:dyDescent="0.35">
      <c r="A53" s="43" t="s">
        <v>225</v>
      </c>
      <c r="B53" s="12"/>
      <c r="C53" s="44">
        <v>840626.87</v>
      </c>
      <c r="D53" s="7"/>
      <c r="E53" s="7"/>
      <c r="F53" s="7"/>
    </row>
    <row r="54" spans="1:6" x14ac:dyDescent="0.35">
      <c r="A54" s="45" t="s">
        <v>185</v>
      </c>
      <c r="B54" s="46"/>
      <c r="C54" s="47">
        <v>1564965.21</v>
      </c>
      <c r="D54" s="48" t="s">
        <v>185</v>
      </c>
      <c r="E54" s="46"/>
      <c r="F54" s="40">
        <v>1564965.21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B8:C8"/>
    <mergeCell ref="E8:F8"/>
    <mergeCell ref="B9:C9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FF23-8D57-4AF4-B2B1-5638496AF8FB}">
  <dimension ref="A1:F47"/>
  <sheetViews>
    <sheetView topLeftCell="A31" workbookViewId="0">
      <selection activeCell="D42" sqref="D42"/>
    </sheetView>
  </sheetViews>
  <sheetFormatPr defaultRowHeight="14.5" x14ac:dyDescent="0.35"/>
  <cols>
    <col min="1" max="1" width="37.26953125" bestFit="1" customWidth="1"/>
    <col min="2" max="2" width="11.81640625" bestFit="1" customWidth="1"/>
    <col min="3" max="3" width="12.36328125" bestFit="1" customWidth="1"/>
    <col min="4" max="4" width="39.36328125" bestFit="1" customWidth="1"/>
    <col min="5" max="5" width="11.81640625" bestFit="1" customWidth="1"/>
    <col min="6" max="6" width="12.36328125" bestFit="1" customWidth="1"/>
  </cols>
  <sheetData>
    <row r="1" spans="1:6" ht="15.5" x14ac:dyDescent="0.35">
      <c r="A1" s="54" t="s">
        <v>142</v>
      </c>
      <c r="B1" s="54"/>
      <c r="C1" s="54"/>
      <c r="D1" s="7"/>
      <c r="E1" s="7"/>
      <c r="F1" s="7"/>
    </row>
    <row r="2" spans="1:6" x14ac:dyDescent="0.35">
      <c r="A2" s="49" t="s">
        <v>143</v>
      </c>
      <c r="B2" s="49"/>
      <c r="C2" s="49"/>
      <c r="D2" s="7"/>
      <c r="E2" s="7"/>
      <c r="F2" s="7"/>
    </row>
    <row r="3" spans="1:6" x14ac:dyDescent="0.35">
      <c r="A3" s="49" t="s">
        <v>144</v>
      </c>
      <c r="B3" s="49"/>
      <c r="C3" s="49"/>
      <c r="D3" s="7"/>
      <c r="E3" s="7"/>
      <c r="F3" s="7"/>
    </row>
    <row r="4" spans="1:6" x14ac:dyDescent="0.35">
      <c r="A4" s="49" t="s">
        <v>145</v>
      </c>
      <c r="B4" s="49"/>
      <c r="C4" s="49"/>
      <c r="D4" s="7"/>
      <c r="E4" s="7"/>
      <c r="F4" s="7"/>
    </row>
    <row r="5" spans="1:6" x14ac:dyDescent="0.35">
      <c r="A5" s="55" t="s">
        <v>146</v>
      </c>
      <c r="B5" s="55"/>
      <c r="C5" s="55"/>
      <c r="D5" s="7"/>
      <c r="E5" s="7"/>
      <c r="F5" s="7"/>
    </row>
    <row r="6" spans="1:6" ht="15.5" x14ac:dyDescent="0.35">
      <c r="A6" s="56" t="s">
        <v>147</v>
      </c>
      <c r="B6" s="56"/>
      <c r="C6" s="56"/>
      <c r="D6" s="7"/>
      <c r="E6" s="7"/>
      <c r="F6" s="7"/>
    </row>
    <row r="7" spans="1:6" x14ac:dyDescent="0.35">
      <c r="A7" s="49" t="s">
        <v>148</v>
      </c>
      <c r="B7" s="49"/>
      <c r="C7" s="49"/>
      <c r="D7" s="7"/>
      <c r="E7" s="7"/>
      <c r="F7" s="7"/>
    </row>
    <row r="8" spans="1:6" x14ac:dyDescent="0.35">
      <c r="A8" s="8" t="s">
        <v>149</v>
      </c>
      <c r="B8" s="50" t="s">
        <v>150</v>
      </c>
      <c r="C8" s="50"/>
      <c r="D8" s="8" t="s">
        <v>149</v>
      </c>
      <c r="E8" s="50" t="s">
        <v>150</v>
      </c>
      <c r="F8" s="50"/>
    </row>
    <row r="9" spans="1:6" x14ac:dyDescent="0.35">
      <c r="A9" s="9" t="s">
        <v>151</v>
      </c>
      <c r="B9" s="52" t="s">
        <v>152</v>
      </c>
      <c r="C9" s="52"/>
      <c r="D9" s="10" t="s">
        <v>153</v>
      </c>
      <c r="E9" s="52" t="s">
        <v>152</v>
      </c>
      <c r="F9" s="52"/>
    </row>
    <row r="10" spans="1:6" x14ac:dyDescent="0.35">
      <c r="A10" s="11" t="s">
        <v>8</v>
      </c>
      <c r="B10" s="12"/>
      <c r="C10" s="13">
        <v>2047293</v>
      </c>
      <c r="D10" s="14" t="s">
        <v>7</v>
      </c>
      <c r="E10" s="12"/>
      <c r="F10" s="15">
        <v>32769773.039999999</v>
      </c>
    </row>
    <row r="11" spans="1:6" x14ac:dyDescent="0.35">
      <c r="A11" s="16" t="s">
        <v>154</v>
      </c>
      <c r="B11" s="12"/>
      <c r="C11" s="17"/>
      <c r="D11" s="18" t="s">
        <v>155</v>
      </c>
      <c r="E11" s="19">
        <v>41092387.68</v>
      </c>
      <c r="F11" s="20"/>
    </row>
    <row r="12" spans="1:6" x14ac:dyDescent="0.35">
      <c r="A12" s="16" t="s">
        <v>156</v>
      </c>
      <c r="B12" s="12"/>
      <c r="C12" s="17"/>
      <c r="D12" s="18" t="s">
        <v>53</v>
      </c>
      <c r="E12" s="19">
        <v>-8221244.6399999997</v>
      </c>
      <c r="F12" s="20"/>
    </row>
    <row r="13" spans="1:6" x14ac:dyDescent="0.35">
      <c r="A13" s="16" t="s">
        <v>73</v>
      </c>
      <c r="B13" s="19">
        <v>2047293</v>
      </c>
      <c r="C13" s="17"/>
      <c r="D13" s="18" t="s">
        <v>59</v>
      </c>
      <c r="E13" s="21">
        <v>-101370</v>
      </c>
      <c r="F13" s="20"/>
    </row>
    <row r="14" spans="1:6" x14ac:dyDescent="0.35">
      <c r="A14" s="22" t="s">
        <v>157</v>
      </c>
      <c r="B14" s="23"/>
      <c r="C14" s="17"/>
      <c r="D14" s="24" t="s">
        <v>10</v>
      </c>
      <c r="E14" s="12"/>
      <c r="F14" s="15">
        <v>3684964.68</v>
      </c>
    </row>
    <row r="15" spans="1:6" x14ac:dyDescent="0.35">
      <c r="A15" s="11" t="s">
        <v>9</v>
      </c>
      <c r="B15" s="12"/>
      <c r="C15" s="25">
        <v>148222466.30000001</v>
      </c>
      <c r="D15" s="26" t="s">
        <v>158</v>
      </c>
      <c r="E15" s="12"/>
      <c r="F15" s="20"/>
    </row>
    <row r="16" spans="1:6" x14ac:dyDescent="0.35">
      <c r="A16" s="16" t="s">
        <v>159</v>
      </c>
      <c r="B16" s="19">
        <v>1799460.26</v>
      </c>
      <c r="C16" s="17"/>
      <c r="D16" s="26" t="s">
        <v>35</v>
      </c>
      <c r="E16" s="19">
        <v>3497336.38</v>
      </c>
      <c r="F16" s="20"/>
    </row>
    <row r="17" spans="1:6" x14ac:dyDescent="0.35">
      <c r="A17" s="16" t="s">
        <v>160</v>
      </c>
      <c r="B17" s="12"/>
      <c r="C17" s="17"/>
      <c r="D17" s="26" t="s">
        <v>161</v>
      </c>
      <c r="E17" s="12"/>
      <c r="F17" s="20"/>
    </row>
    <row r="18" spans="1:6" x14ac:dyDescent="0.35">
      <c r="A18" s="16" t="s">
        <v>62</v>
      </c>
      <c r="B18" s="19">
        <v>-7577.87</v>
      </c>
      <c r="C18" s="17"/>
      <c r="D18" s="26" t="s">
        <v>38</v>
      </c>
      <c r="E18" s="19">
        <v>112903.11</v>
      </c>
      <c r="F18" s="20"/>
    </row>
    <row r="19" spans="1:6" x14ac:dyDescent="0.35">
      <c r="A19" s="16" t="s">
        <v>31</v>
      </c>
      <c r="B19" s="19">
        <v>1263</v>
      </c>
      <c r="C19" s="17"/>
      <c r="D19" s="18" t="s">
        <v>162</v>
      </c>
      <c r="E19" s="19">
        <v>2366956.0099999998</v>
      </c>
      <c r="F19" s="20"/>
    </row>
    <row r="20" spans="1:6" x14ac:dyDescent="0.35">
      <c r="A20" s="16" t="s">
        <v>42</v>
      </c>
      <c r="B20" s="19">
        <v>174859703.22</v>
      </c>
      <c r="C20" s="17"/>
      <c r="D20" s="18" t="s">
        <v>163</v>
      </c>
      <c r="E20" s="19">
        <v>3353151.2</v>
      </c>
      <c r="F20" s="20"/>
    </row>
    <row r="21" spans="1:6" x14ac:dyDescent="0.35">
      <c r="A21" s="16" t="s">
        <v>45</v>
      </c>
      <c r="B21" s="12"/>
      <c r="C21" s="17"/>
      <c r="D21" s="18" t="s">
        <v>37</v>
      </c>
      <c r="E21" s="19">
        <v>36582</v>
      </c>
      <c r="F21" s="20"/>
    </row>
    <row r="22" spans="1:6" x14ac:dyDescent="0.35">
      <c r="A22" s="16" t="s">
        <v>46</v>
      </c>
      <c r="B22" s="19">
        <v>3807215.48</v>
      </c>
      <c r="C22" s="17"/>
      <c r="D22" s="18" t="s">
        <v>44</v>
      </c>
      <c r="E22" s="19">
        <v>-5784005.0099999998</v>
      </c>
      <c r="F22" s="20"/>
    </row>
    <row r="23" spans="1:6" x14ac:dyDescent="0.35">
      <c r="A23" s="16" t="s">
        <v>164</v>
      </c>
      <c r="B23" s="12"/>
      <c r="C23" s="17"/>
      <c r="D23" s="18" t="s">
        <v>71</v>
      </c>
      <c r="E23" s="21">
        <v>102040.99</v>
      </c>
      <c r="F23" s="20"/>
    </row>
    <row r="24" spans="1:6" x14ac:dyDescent="0.35">
      <c r="A24" s="16" t="s">
        <v>47</v>
      </c>
      <c r="B24" s="19">
        <v>3446716</v>
      </c>
      <c r="C24" s="17"/>
      <c r="D24" s="24" t="s">
        <v>165</v>
      </c>
      <c r="E24" s="12"/>
      <c r="F24" s="20"/>
    </row>
    <row r="25" spans="1:6" x14ac:dyDescent="0.35">
      <c r="A25" s="16" t="s">
        <v>50</v>
      </c>
      <c r="B25" s="19">
        <v>4666874.8499999996</v>
      </c>
      <c r="C25" s="17"/>
      <c r="D25" s="26" t="s">
        <v>166</v>
      </c>
      <c r="E25" s="23"/>
      <c r="F25" s="20"/>
    </row>
    <row r="26" spans="1:6" x14ac:dyDescent="0.35">
      <c r="A26" s="16" t="s">
        <v>52</v>
      </c>
      <c r="B26" s="19">
        <v>6418352.6500000004</v>
      </c>
      <c r="C26" s="17"/>
      <c r="D26" s="24" t="s">
        <v>11</v>
      </c>
      <c r="E26" s="12"/>
      <c r="F26" s="15">
        <v>174136839.83000001</v>
      </c>
    </row>
    <row r="27" spans="1:6" x14ac:dyDescent="0.35">
      <c r="A27" s="16" t="s">
        <v>55</v>
      </c>
      <c r="B27" s="19">
        <v>360000</v>
      </c>
      <c r="C27" s="17"/>
      <c r="D27" s="26" t="s">
        <v>28</v>
      </c>
      <c r="E27" s="19">
        <v>17137167.600000001</v>
      </c>
      <c r="F27" s="20"/>
    </row>
    <row r="28" spans="1:6" x14ac:dyDescent="0.35">
      <c r="A28" s="16" t="s">
        <v>60</v>
      </c>
      <c r="B28" s="19">
        <v>-865952.88</v>
      </c>
      <c r="C28" s="17"/>
      <c r="D28" s="26" t="s">
        <v>167</v>
      </c>
      <c r="E28" s="12"/>
      <c r="F28" s="20"/>
    </row>
    <row r="29" spans="1:6" x14ac:dyDescent="0.35">
      <c r="A29" s="22" t="s">
        <v>168</v>
      </c>
      <c r="B29" s="12"/>
      <c r="C29" s="17"/>
      <c r="D29" s="26" t="s">
        <v>63</v>
      </c>
      <c r="E29" s="19">
        <v>-63058891.579999998</v>
      </c>
      <c r="F29" s="20"/>
    </row>
    <row r="30" spans="1:6" x14ac:dyDescent="0.35">
      <c r="A30" s="22" t="s">
        <v>25</v>
      </c>
      <c r="B30" s="19">
        <v>-49955397.210000001</v>
      </c>
      <c r="C30" s="17"/>
      <c r="D30" s="26" t="s">
        <v>24</v>
      </c>
      <c r="E30" s="19">
        <v>21425</v>
      </c>
      <c r="F30" s="20"/>
    </row>
    <row r="31" spans="1:6" x14ac:dyDescent="0.35">
      <c r="A31" s="22" t="s">
        <v>169</v>
      </c>
      <c r="B31" s="12"/>
      <c r="C31" s="17"/>
      <c r="D31" s="26" t="s">
        <v>22</v>
      </c>
      <c r="E31" s="19">
        <v>216168421.41999999</v>
      </c>
      <c r="F31" s="20"/>
    </row>
    <row r="32" spans="1:6" x14ac:dyDescent="0.35">
      <c r="A32" s="22" t="s">
        <v>27</v>
      </c>
      <c r="B32" s="19">
        <v>-1770115.18</v>
      </c>
      <c r="C32" s="17"/>
      <c r="D32" s="26" t="s">
        <v>41</v>
      </c>
      <c r="E32" s="19">
        <v>74283.7</v>
      </c>
      <c r="F32" s="20"/>
    </row>
    <row r="33" spans="1:6" x14ac:dyDescent="0.35">
      <c r="A33" s="22" t="s">
        <v>170</v>
      </c>
      <c r="B33" s="12"/>
      <c r="C33" s="17"/>
      <c r="D33" s="18" t="s">
        <v>18</v>
      </c>
      <c r="E33" s="19">
        <v>31000</v>
      </c>
      <c r="F33" s="20"/>
    </row>
    <row r="34" spans="1:6" x14ac:dyDescent="0.35">
      <c r="A34" s="22" t="s">
        <v>171</v>
      </c>
      <c r="B34" s="12"/>
      <c r="C34" s="17"/>
      <c r="D34" s="18" t="s">
        <v>19</v>
      </c>
      <c r="E34" s="19">
        <v>1000000</v>
      </c>
      <c r="F34" s="20"/>
    </row>
    <row r="35" spans="1:6" x14ac:dyDescent="0.35">
      <c r="A35" s="22" t="s">
        <v>172</v>
      </c>
      <c r="B35" s="12"/>
      <c r="C35" s="17"/>
      <c r="D35" s="18" t="s">
        <v>20</v>
      </c>
      <c r="E35" s="19">
        <v>58000</v>
      </c>
      <c r="F35" s="20"/>
    </row>
    <row r="36" spans="1:6" x14ac:dyDescent="0.35">
      <c r="A36" s="22" t="s">
        <v>173</v>
      </c>
      <c r="B36" s="12"/>
      <c r="C36" s="17"/>
      <c r="D36" s="18" t="s">
        <v>174</v>
      </c>
      <c r="E36" s="12"/>
      <c r="F36" s="20"/>
    </row>
    <row r="37" spans="1:6" x14ac:dyDescent="0.35">
      <c r="A37" s="22" t="s">
        <v>48</v>
      </c>
      <c r="B37" s="19">
        <v>4910564</v>
      </c>
      <c r="C37" s="17"/>
      <c r="D37" s="18" t="s">
        <v>175</v>
      </c>
      <c r="E37" s="12"/>
      <c r="F37" s="20"/>
    </row>
    <row r="38" spans="1:6" x14ac:dyDescent="0.35">
      <c r="A38" s="22" t="s">
        <v>176</v>
      </c>
      <c r="B38" s="12"/>
      <c r="C38" s="17"/>
      <c r="D38" s="18" t="s">
        <v>54</v>
      </c>
      <c r="E38" s="19">
        <v>10000</v>
      </c>
      <c r="F38" s="20"/>
    </row>
    <row r="39" spans="1:6" x14ac:dyDescent="0.35">
      <c r="A39" s="22" t="s">
        <v>177</v>
      </c>
      <c r="B39" s="12"/>
      <c r="C39" s="17"/>
      <c r="D39" s="18" t="s">
        <v>178</v>
      </c>
      <c r="E39" s="12"/>
      <c r="F39" s="20"/>
    </row>
    <row r="40" spans="1:6" x14ac:dyDescent="0.35">
      <c r="A40" s="22" t="s">
        <v>49</v>
      </c>
      <c r="B40" s="19">
        <v>555918.81999999995</v>
      </c>
      <c r="C40" s="17"/>
      <c r="D40" s="18" t="s">
        <v>179</v>
      </c>
      <c r="E40" s="12"/>
      <c r="F40" s="20"/>
    </row>
    <row r="41" spans="1:6" x14ac:dyDescent="0.35">
      <c r="A41" s="22" t="s">
        <v>180</v>
      </c>
      <c r="B41" s="12"/>
      <c r="C41" s="17"/>
      <c r="D41" s="18" t="s">
        <v>65</v>
      </c>
      <c r="E41" s="19">
        <v>-5665</v>
      </c>
      <c r="F41" s="20"/>
    </row>
    <row r="42" spans="1:6" x14ac:dyDescent="0.35">
      <c r="A42" s="22" t="s">
        <v>64</v>
      </c>
      <c r="B42" s="21">
        <v>-4558.84</v>
      </c>
      <c r="C42" s="17"/>
      <c r="D42" s="18" t="s">
        <v>66</v>
      </c>
      <c r="E42" s="19">
        <v>32232.41</v>
      </c>
      <c r="F42" s="20"/>
    </row>
    <row r="43" spans="1:6" x14ac:dyDescent="0.35">
      <c r="A43" s="11" t="s">
        <v>181</v>
      </c>
      <c r="B43" s="12"/>
      <c r="C43" s="25">
        <v>60321780.450000003</v>
      </c>
      <c r="D43" s="18" t="s">
        <v>67</v>
      </c>
      <c r="E43" s="19">
        <v>-2581.42</v>
      </c>
      <c r="F43" s="20"/>
    </row>
    <row r="44" spans="1:6" x14ac:dyDescent="0.35">
      <c r="A44" s="22" t="s">
        <v>182</v>
      </c>
      <c r="B44" s="19">
        <v>59481153.579999998</v>
      </c>
      <c r="C44" s="17"/>
      <c r="D44" s="18" t="s">
        <v>68</v>
      </c>
      <c r="E44" s="19">
        <v>1091043.47</v>
      </c>
      <c r="F44" s="20"/>
    </row>
    <row r="45" spans="1:6" x14ac:dyDescent="0.35">
      <c r="A45" s="22" t="s">
        <v>183</v>
      </c>
      <c r="B45" s="21">
        <v>840626.87</v>
      </c>
      <c r="C45" s="17"/>
      <c r="D45" s="18" t="s">
        <v>69</v>
      </c>
      <c r="E45" s="19">
        <v>1499720.81</v>
      </c>
      <c r="F45" s="20"/>
    </row>
    <row r="46" spans="1:6" x14ac:dyDescent="0.35">
      <c r="A46" s="27" t="s">
        <v>184</v>
      </c>
      <c r="B46" s="12"/>
      <c r="C46" s="25">
        <v>37.799999999999997</v>
      </c>
      <c r="D46" s="18" t="s">
        <v>70</v>
      </c>
      <c r="E46" s="19">
        <v>80683.42</v>
      </c>
      <c r="F46" s="20"/>
    </row>
    <row r="47" spans="1:6" x14ac:dyDescent="0.35">
      <c r="A47" s="28" t="s">
        <v>185</v>
      </c>
      <c r="B47" s="29"/>
      <c r="C47" s="30">
        <v>210591577.55000001</v>
      </c>
      <c r="D47" s="31" t="s">
        <v>185</v>
      </c>
      <c r="E47" s="29"/>
      <c r="F47" s="32">
        <v>210591577.55000001</v>
      </c>
    </row>
  </sheetData>
  <mergeCells count="11">
    <mergeCell ref="A7:C7"/>
    <mergeCell ref="B8:C8"/>
    <mergeCell ref="E8:F8"/>
    <mergeCell ref="B9:C9"/>
    <mergeCell ref="E9:F9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</vt:lpstr>
      <vt:lpstr>PL_BaseType1 Condensed</vt:lpstr>
      <vt:lpstr>BS_BaseType1 Condensed</vt:lpstr>
      <vt:lpstr>PL_BaseType2 Detailed</vt:lpstr>
      <vt:lpstr>BS_BaseType2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Pritee R_User</dc:creator>
  <cp:lastModifiedBy>Pritee R_User</cp:lastModifiedBy>
  <dcterms:created xsi:type="dcterms:W3CDTF">2025-04-16T04:25:30Z</dcterms:created>
  <dcterms:modified xsi:type="dcterms:W3CDTF">2025-04-17T12:29:38Z</dcterms:modified>
</cp:coreProperties>
</file>