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L80" i="1"/>
  <c r="N81" i="1"/>
  <c r="N80" i="1"/>
  <c r="L75" i="1" l="1"/>
  <c r="L68" i="1"/>
  <c r="L60" i="1"/>
  <c r="G77" i="1"/>
  <c r="E68" i="1"/>
  <c r="E60" i="1"/>
  <c r="D13" i="1" l="1"/>
</calcChain>
</file>

<file path=xl/sharedStrings.xml><?xml version="1.0" encoding="utf-8"?>
<sst xmlns="http://schemas.openxmlformats.org/spreadsheetml/2006/main" count="88" uniqueCount="52">
  <si>
    <t>Fabio</t>
  </si>
  <si>
    <t>Mermeladas</t>
  </si>
  <si>
    <t xml:space="preserve">Miguel </t>
  </si>
  <si>
    <t>Ariel</t>
  </si>
  <si>
    <t>Melina</t>
  </si>
  <si>
    <t>Nahomi</t>
  </si>
  <si>
    <t>Johan</t>
  </si>
  <si>
    <t>Abraham</t>
  </si>
  <si>
    <t>Edson</t>
  </si>
  <si>
    <t>Kevin</t>
  </si>
  <si>
    <t>Joel</t>
  </si>
  <si>
    <t>Entregadas</t>
  </si>
  <si>
    <t>Cancelado</t>
  </si>
  <si>
    <t>Cancelado QR</t>
  </si>
  <si>
    <t xml:space="preserve">Mango </t>
  </si>
  <si>
    <t>Conservante</t>
  </si>
  <si>
    <t>azucar</t>
  </si>
  <si>
    <t>Azucar</t>
  </si>
  <si>
    <t>Limón</t>
  </si>
  <si>
    <t>Agua</t>
  </si>
  <si>
    <t>Guantes</t>
  </si>
  <si>
    <t>Canela</t>
  </si>
  <si>
    <t>Frascos</t>
  </si>
  <si>
    <t>mango</t>
  </si>
  <si>
    <t>conservante</t>
  </si>
  <si>
    <t>limon</t>
  </si>
  <si>
    <t>agua</t>
  </si>
  <si>
    <t>guantes</t>
  </si>
  <si>
    <t>canela</t>
  </si>
  <si>
    <t>frascos</t>
  </si>
  <si>
    <t>Carambola</t>
  </si>
  <si>
    <t>2DA P</t>
  </si>
  <si>
    <t>1RA P</t>
  </si>
  <si>
    <t>3RA P</t>
  </si>
  <si>
    <t xml:space="preserve">azucar </t>
  </si>
  <si>
    <t>gas</t>
  </si>
  <si>
    <t>gastos var</t>
  </si>
  <si>
    <t>debe</t>
  </si>
  <si>
    <t>etiquetas Moguel</t>
  </si>
  <si>
    <t>cintas Nao</t>
  </si>
  <si>
    <t>gaso a</t>
  </si>
  <si>
    <t>gaso j</t>
  </si>
  <si>
    <t>MA</t>
  </si>
  <si>
    <t>MM</t>
  </si>
  <si>
    <t>frascos producidos</t>
  </si>
  <si>
    <t>1ra</t>
  </si>
  <si>
    <t>mangos</t>
  </si>
  <si>
    <t>caja carambola</t>
  </si>
  <si>
    <t>todos llevaron 8</t>
  </si>
  <si>
    <t>producidas</t>
  </si>
  <si>
    <t>joel</t>
  </si>
  <si>
    <t>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</si>
</sst>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[$Bs-400A]* #,##0.00_-;\-[$Bs-400A]* #,##0.00_-;_-[$Bs-400A]* &quot;-&quot;??_-;_-@_-"/>
    <numFmt numFmtId="165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/>
    <xf numFmtId="164" fontId="0" fillId="0" borderId="1" xfId="0" applyNumberFormat="1" applyBorder="1"/>
    <xf numFmtId="0" fontId="0" fillId="0" borderId="2" xfId="0" applyBorder="1"/>
    <xf numFmtId="165" fontId="0" fillId="0" borderId="0" xfId="0" applyNumberFormat="1"/>
    <xf numFmtId="165" fontId="0" fillId="0" borderId="2" xfId="0" applyNumberFormat="1" applyBorder="1"/>
    <xf numFmtId="0" fontId="0" fillId="2" borderId="0" xfId="0" applyFill="1"/>
    <xf numFmtId="0" fontId="0" fillId="0" borderId="0" xfId="0" applyBorder="1"/>
    <xf numFmtId="165" fontId="0" fillId="0" borderId="0" xfId="0" applyNumberFormat="1" applyBorder="1"/>
    <xf numFmtId="0" fontId="0" fillId="0" borderId="2" xfId="0" applyFill="1" applyBorder="1"/>
    <xf numFmtId="44" fontId="0" fillId="0" borderId="2" xfId="1" applyFont="1" applyBorder="1"/>
    <xf numFmtId="0" fontId="0" fillId="0" borderId="1" xfId="0" applyBorder="1" applyAlignment="1">
      <alignment horizontal="center"/>
    </xf>
    <xf numFmtId="165" fontId="0" fillId="3" borderId="0" xfId="0" applyNumberFormat="1" applyFill="1"/>
    <xf numFmtId="165" fontId="0" fillId="3" borderId="2" xfId="0" applyNumberFormat="1" applyFill="1" applyBorder="1"/>
    <xf numFmtId="165" fontId="0" fillId="0" borderId="3" xfId="0" applyNumberFormat="1" applyBorder="1"/>
    <xf numFmtId="0" fontId="0" fillId="0" borderId="3" xfId="0" applyBorder="1"/>
    <xf numFmtId="44" fontId="0" fillId="3" borderId="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34"/>
  <sheetViews>
    <sheetView tabSelected="1" zoomScale="79" zoomScaleNormal="85" workbookViewId="0">
      <selection activeCell="L113" sqref="L113"/>
    </sheetView>
  </sheetViews>
  <sheetFormatPr baseColWidth="10" defaultColWidth="8.88671875" defaultRowHeight="14.4" x14ac:dyDescent="0.3"/>
  <cols>
    <col min="4" max="4" width="15.77734375" customWidth="1"/>
    <col min="5" max="5" width="11.6640625" customWidth="1"/>
    <col min="6" max="6" width="10" customWidth="1"/>
    <col min="7" max="7" width="12.6640625" customWidth="1"/>
    <col min="8" max="8" width="12.33203125" customWidth="1"/>
    <col min="9" max="9" width="12.77734375" customWidth="1"/>
    <col min="12" max="12" width="14.44140625" customWidth="1"/>
    <col min="13" max="13" width="12.88671875" customWidth="1"/>
    <col min="14" max="14" width="16.109375" customWidth="1"/>
    <col min="15" max="15" width="16.6640625" customWidth="1"/>
  </cols>
  <sheetData>
    <row r="4" spans="3:10" x14ac:dyDescent="0.3">
      <c r="C4" s="12" t="s">
        <v>1</v>
      </c>
      <c r="D4" s="12"/>
      <c r="E4" s="12"/>
      <c r="F4" s="12"/>
      <c r="G4" s="12"/>
      <c r="H4" s="12"/>
      <c r="I4" s="12"/>
      <c r="J4" s="2"/>
    </row>
    <row r="5" spans="3:10" x14ac:dyDescent="0.3">
      <c r="C5" s="1"/>
      <c r="D5" s="1" t="s">
        <v>11</v>
      </c>
      <c r="E5" s="1"/>
      <c r="F5" s="1"/>
      <c r="G5" s="1"/>
      <c r="H5" s="1" t="s">
        <v>12</v>
      </c>
      <c r="I5" s="1" t="s">
        <v>13</v>
      </c>
    </row>
    <row r="6" spans="3:10" x14ac:dyDescent="0.3">
      <c r="C6" s="1" t="s">
        <v>2</v>
      </c>
      <c r="D6" s="1">
        <v>21</v>
      </c>
      <c r="E6" s="1"/>
      <c r="F6" s="1"/>
      <c r="G6" s="1"/>
      <c r="H6" s="3">
        <v>0</v>
      </c>
      <c r="I6" s="3">
        <v>0</v>
      </c>
    </row>
    <row r="7" spans="3:10" x14ac:dyDescent="0.3">
      <c r="C7" s="1" t="s">
        <v>3</v>
      </c>
      <c r="D7" s="1">
        <v>21</v>
      </c>
      <c r="E7" s="1"/>
      <c r="F7" s="1"/>
      <c r="G7" s="1"/>
      <c r="H7" s="3">
        <v>0</v>
      </c>
      <c r="I7" s="3">
        <v>0</v>
      </c>
    </row>
    <row r="8" spans="3:10" x14ac:dyDescent="0.3">
      <c r="C8" s="1" t="s">
        <v>4</v>
      </c>
      <c r="D8" s="1">
        <v>22</v>
      </c>
      <c r="E8" s="1"/>
      <c r="F8" s="1"/>
      <c r="G8" s="1"/>
      <c r="H8" s="3">
        <v>60</v>
      </c>
      <c r="I8" s="3">
        <v>15</v>
      </c>
    </row>
    <row r="9" spans="3:10" x14ac:dyDescent="0.3">
      <c r="C9" s="1" t="s">
        <v>5</v>
      </c>
      <c r="D9" s="1">
        <v>17</v>
      </c>
      <c r="E9" s="1"/>
      <c r="F9" s="1"/>
      <c r="G9" s="1"/>
      <c r="H9" s="3">
        <v>0</v>
      </c>
      <c r="I9" s="3">
        <v>0</v>
      </c>
    </row>
    <row r="10" spans="3:10" x14ac:dyDescent="0.3">
      <c r="C10" s="1" t="s">
        <v>6</v>
      </c>
      <c r="D10" s="1">
        <v>22</v>
      </c>
      <c r="E10" s="1"/>
      <c r="F10" s="1"/>
      <c r="G10" s="1"/>
      <c r="H10" s="3">
        <v>0</v>
      </c>
      <c r="I10" s="3">
        <v>0</v>
      </c>
    </row>
    <row r="11" spans="3:10" x14ac:dyDescent="0.3">
      <c r="C11" s="1" t="s">
        <v>7</v>
      </c>
      <c r="D11" s="1">
        <v>22</v>
      </c>
      <c r="E11" s="1"/>
      <c r="F11" s="1"/>
      <c r="G11" s="1"/>
      <c r="H11" s="3">
        <v>0</v>
      </c>
      <c r="I11" s="3">
        <v>0</v>
      </c>
    </row>
    <row r="12" spans="3:10" x14ac:dyDescent="0.3">
      <c r="C12" s="1" t="s">
        <v>8</v>
      </c>
      <c r="D12" s="1">
        <v>22</v>
      </c>
      <c r="E12" s="1"/>
      <c r="F12" s="1"/>
      <c r="G12" s="1"/>
      <c r="H12" s="3">
        <v>0</v>
      </c>
      <c r="I12" s="3">
        <v>0</v>
      </c>
    </row>
    <row r="13" spans="3:10" x14ac:dyDescent="0.3">
      <c r="C13" s="1" t="s">
        <v>0</v>
      </c>
      <c r="D13" s="1">
        <f>15+2+4+2</f>
        <v>23</v>
      </c>
      <c r="E13" s="1"/>
      <c r="F13" s="1"/>
      <c r="G13" s="1"/>
      <c r="H13" s="3">
        <v>280</v>
      </c>
      <c r="I13" s="3">
        <v>0</v>
      </c>
    </row>
    <row r="14" spans="3:10" x14ac:dyDescent="0.3">
      <c r="C14" s="1" t="s">
        <v>9</v>
      </c>
      <c r="D14" s="1">
        <v>22</v>
      </c>
      <c r="E14" s="1"/>
      <c r="F14" s="1"/>
      <c r="G14" s="1"/>
      <c r="H14" s="3">
        <v>0</v>
      </c>
      <c r="I14" s="3">
        <v>0</v>
      </c>
    </row>
    <row r="15" spans="3:10" x14ac:dyDescent="0.3">
      <c r="C15" s="1" t="s">
        <v>10</v>
      </c>
      <c r="D15" s="1">
        <v>22</v>
      </c>
      <c r="E15" s="1"/>
      <c r="F15" s="1"/>
      <c r="G15" s="1"/>
      <c r="H15" s="3">
        <v>0</v>
      </c>
      <c r="I15" s="3">
        <v>0</v>
      </c>
    </row>
    <row r="25" spans="3:4" x14ac:dyDescent="0.3">
      <c r="C25" t="s">
        <v>14</v>
      </c>
      <c r="D25">
        <v>20</v>
      </c>
    </row>
    <row r="26" spans="3:4" x14ac:dyDescent="0.3">
      <c r="C26" t="s">
        <v>15</v>
      </c>
      <c r="D26">
        <v>10</v>
      </c>
    </row>
    <row r="27" spans="3:4" x14ac:dyDescent="0.3">
      <c r="C27" t="s">
        <v>17</v>
      </c>
      <c r="D27">
        <v>60</v>
      </c>
    </row>
    <row r="28" spans="3:4" x14ac:dyDescent="0.3">
      <c r="C28" t="s">
        <v>18</v>
      </c>
      <c r="D28">
        <v>3</v>
      </c>
    </row>
    <row r="29" spans="3:4" x14ac:dyDescent="0.3">
      <c r="C29" t="s">
        <v>19</v>
      </c>
      <c r="D29">
        <v>24</v>
      </c>
    </row>
    <row r="30" spans="3:4" x14ac:dyDescent="0.3">
      <c r="C30" t="s">
        <v>20</v>
      </c>
      <c r="D30">
        <v>15</v>
      </c>
    </row>
    <row r="31" spans="3:4" x14ac:dyDescent="0.3">
      <c r="C31" t="s">
        <v>21</v>
      </c>
      <c r="D31">
        <v>15</v>
      </c>
    </row>
    <row r="32" spans="3:4" x14ac:dyDescent="0.3">
      <c r="C32" t="s">
        <v>22</v>
      </c>
      <c r="D32">
        <v>400</v>
      </c>
    </row>
    <row r="46" spans="4:11" x14ac:dyDescent="0.3">
      <c r="D46" t="s">
        <v>43</v>
      </c>
      <c r="K46" t="s">
        <v>42</v>
      </c>
    </row>
    <row r="49" spans="4:14" x14ac:dyDescent="0.3">
      <c r="D49" s="7" t="s">
        <v>32</v>
      </c>
      <c r="K49" s="7" t="s">
        <v>32</v>
      </c>
    </row>
    <row r="50" spans="4:14" x14ac:dyDescent="0.3">
      <c r="D50" t="s">
        <v>23</v>
      </c>
      <c r="E50" s="5">
        <v>20</v>
      </c>
      <c r="K50" t="s">
        <v>23</v>
      </c>
      <c r="L50" s="5">
        <v>20</v>
      </c>
    </row>
    <row r="51" spans="4:14" x14ac:dyDescent="0.3">
      <c r="D51" t="s">
        <v>24</v>
      </c>
      <c r="E51" s="5">
        <v>10</v>
      </c>
      <c r="K51" t="s">
        <v>24</v>
      </c>
      <c r="L51" s="5">
        <v>10</v>
      </c>
    </row>
    <row r="52" spans="4:14" x14ac:dyDescent="0.3">
      <c r="D52" t="s">
        <v>16</v>
      </c>
      <c r="E52" s="5">
        <v>60</v>
      </c>
      <c r="K52" t="s">
        <v>16</v>
      </c>
      <c r="L52" s="5">
        <v>60</v>
      </c>
    </row>
    <row r="53" spans="4:14" x14ac:dyDescent="0.3">
      <c r="D53" t="s">
        <v>25</v>
      </c>
      <c r="E53" s="5">
        <v>3</v>
      </c>
      <c r="G53" s="8"/>
      <c r="K53" t="s">
        <v>25</v>
      </c>
      <c r="L53" s="5">
        <v>3</v>
      </c>
      <c r="N53" s="8"/>
    </row>
    <row r="54" spans="4:14" x14ac:dyDescent="0.3">
      <c r="D54" t="s">
        <v>26</v>
      </c>
      <c r="E54" s="5">
        <v>24</v>
      </c>
      <c r="G54" s="8"/>
      <c r="K54" t="s">
        <v>26</v>
      </c>
      <c r="L54" s="5">
        <v>24</v>
      </c>
      <c r="N54" s="8"/>
    </row>
    <row r="55" spans="4:14" x14ac:dyDescent="0.3">
      <c r="D55" t="s">
        <v>27</v>
      </c>
      <c r="E55" s="5">
        <v>15</v>
      </c>
      <c r="G55" s="8"/>
      <c r="K55" t="s">
        <v>27</v>
      </c>
      <c r="L55" s="5">
        <v>15</v>
      </c>
      <c r="N55" s="8"/>
    </row>
    <row r="56" spans="4:14" x14ac:dyDescent="0.3">
      <c r="D56" t="s">
        <v>28</v>
      </c>
      <c r="E56" s="5">
        <v>15</v>
      </c>
      <c r="K56" t="s">
        <v>28</v>
      </c>
      <c r="L56" s="5">
        <v>15</v>
      </c>
    </row>
    <row r="57" spans="4:14" x14ac:dyDescent="0.3">
      <c r="E57" s="5"/>
      <c r="I57" s="8"/>
      <c r="L57" s="5"/>
    </row>
    <row r="58" spans="4:14" x14ac:dyDescent="0.3">
      <c r="E58" s="5"/>
      <c r="L58" s="5">
        <v>40.5</v>
      </c>
    </row>
    <row r="59" spans="4:14" x14ac:dyDescent="0.3">
      <c r="D59" s="4" t="s">
        <v>29</v>
      </c>
      <c r="E59" s="6">
        <v>400</v>
      </c>
      <c r="K59" s="4" t="s">
        <v>29</v>
      </c>
      <c r="L59" s="6">
        <v>400</v>
      </c>
    </row>
    <row r="60" spans="4:14" x14ac:dyDescent="0.3">
      <c r="E60" s="5">
        <f>SUM(E50:E59)</f>
        <v>547</v>
      </c>
      <c r="G60" s="13">
        <v>547</v>
      </c>
      <c r="K60" s="4"/>
      <c r="L60" s="6">
        <f>SUM(L50:L59)</f>
        <v>587.5</v>
      </c>
      <c r="M60" s="4"/>
      <c r="N60" s="14">
        <v>587</v>
      </c>
    </row>
    <row r="61" spans="4:14" x14ac:dyDescent="0.3">
      <c r="E61" s="5"/>
      <c r="L61" s="5"/>
    </row>
    <row r="62" spans="4:14" x14ac:dyDescent="0.3">
      <c r="E62" s="5"/>
      <c r="L62" s="5"/>
    </row>
    <row r="63" spans="4:14" x14ac:dyDescent="0.3">
      <c r="D63" s="7" t="s">
        <v>31</v>
      </c>
      <c r="E63" s="5"/>
      <c r="K63" s="7" t="s">
        <v>31</v>
      </c>
      <c r="L63" s="5"/>
    </row>
    <row r="64" spans="4:14" x14ac:dyDescent="0.3">
      <c r="D64" t="s">
        <v>23</v>
      </c>
      <c r="E64" s="5">
        <v>130</v>
      </c>
      <c r="K64" t="s">
        <v>23</v>
      </c>
      <c r="L64" s="5">
        <v>130</v>
      </c>
    </row>
    <row r="65" spans="3:14" x14ac:dyDescent="0.3">
      <c r="C65" t="s">
        <v>37</v>
      </c>
      <c r="D65" t="s">
        <v>28</v>
      </c>
      <c r="E65" s="5">
        <v>15</v>
      </c>
      <c r="J65" t="s">
        <v>37</v>
      </c>
      <c r="K65" t="s">
        <v>28</v>
      </c>
      <c r="L65" s="5">
        <v>15</v>
      </c>
    </row>
    <row r="66" spans="3:14" x14ac:dyDescent="0.3">
      <c r="D66" t="s">
        <v>29</v>
      </c>
      <c r="E66" s="5">
        <v>600</v>
      </c>
      <c r="K66" t="s">
        <v>29</v>
      </c>
      <c r="L66" s="5">
        <v>600</v>
      </c>
    </row>
    <row r="67" spans="3:14" x14ac:dyDescent="0.3">
      <c r="C67" t="s">
        <v>37</v>
      </c>
      <c r="D67" s="4" t="s">
        <v>25</v>
      </c>
      <c r="E67" s="6">
        <v>4</v>
      </c>
      <c r="J67" t="s">
        <v>37</v>
      </c>
      <c r="K67" s="4" t="s">
        <v>25</v>
      </c>
      <c r="L67" s="6">
        <v>4</v>
      </c>
    </row>
    <row r="68" spans="3:14" x14ac:dyDescent="0.3">
      <c r="E68" s="5">
        <f>SUM(E64:E67)</f>
        <v>749</v>
      </c>
      <c r="G68" s="13">
        <v>749</v>
      </c>
      <c r="K68" s="4"/>
      <c r="L68" s="6">
        <f>SUM(L64:L67)</f>
        <v>749</v>
      </c>
      <c r="M68" s="4"/>
      <c r="N68" s="14">
        <v>749</v>
      </c>
    </row>
    <row r="69" spans="3:14" x14ac:dyDescent="0.3">
      <c r="E69" s="5"/>
      <c r="L69" s="5"/>
      <c r="N69" s="5"/>
    </row>
    <row r="70" spans="3:14" x14ac:dyDescent="0.3">
      <c r="E70" s="5"/>
      <c r="L70" s="5"/>
      <c r="M70" t="s">
        <v>41</v>
      </c>
      <c r="N70" s="5"/>
    </row>
    <row r="71" spans="3:14" x14ac:dyDescent="0.3">
      <c r="D71" s="7" t="s">
        <v>33</v>
      </c>
      <c r="E71" s="5"/>
      <c r="K71" s="7" t="s">
        <v>33</v>
      </c>
      <c r="L71" s="5"/>
      <c r="M71" t="s">
        <v>40</v>
      </c>
      <c r="N71" s="5"/>
    </row>
    <row r="72" spans="3:14" x14ac:dyDescent="0.3">
      <c r="C72" t="s">
        <v>37</v>
      </c>
      <c r="D72" t="s">
        <v>30</v>
      </c>
      <c r="E72" s="5">
        <v>50</v>
      </c>
      <c r="J72" t="s">
        <v>37</v>
      </c>
      <c r="K72" t="s">
        <v>30</v>
      </c>
      <c r="L72" s="5">
        <v>50</v>
      </c>
    </row>
    <row r="73" spans="3:14" x14ac:dyDescent="0.3">
      <c r="D73" s="8" t="s">
        <v>34</v>
      </c>
      <c r="E73" s="9">
        <v>30</v>
      </c>
      <c r="K73" s="8" t="s">
        <v>34</v>
      </c>
      <c r="L73" s="9">
        <v>30</v>
      </c>
    </row>
    <row r="74" spans="3:14" x14ac:dyDescent="0.3">
      <c r="D74" s="10" t="s">
        <v>35</v>
      </c>
      <c r="E74" s="11">
        <v>25</v>
      </c>
      <c r="K74" s="10" t="s">
        <v>35</v>
      </c>
      <c r="L74" s="11">
        <v>25</v>
      </c>
    </row>
    <row r="75" spans="3:14" x14ac:dyDescent="0.3">
      <c r="D75" t="s">
        <v>36</v>
      </c>
      <c r="E75" s="5">
        <v>13.5</v>
      </c>
      <c r="K75" s="4"/>
      <c r="L75" s="6">
        <f>SUM(L72:L74)</f>
        <v>105</v>
      </c>
      <c r="M75" s="4"/>
      <c r="N75" s="14">
        <v>105</v>
      </c>
    </row>
    <row r="76" spans="3:14" x14ac:dyDescent="0.3">
      <c r="E76" s="5">
        <f>SUM(E72:E75)</f>
        <v>118.5</v>
      </c>
      <c r="G76" s="14">
        <v>118.5</v>
      </c>
      <c r="K76" t="s">
        <v>39</v>
      </c>
      <c r="L76" s="5">
        <v>16</v>
      </c>
      <c r="N76" s="5"/>
    </row>
    <row r="77" spans="3:14" x14ac:dyDescent="0.3">
      <c r="G77" s="5">
        <f>SUM(G60:G76)</f>
        <v>1414.5</v>
      </c>
      <c r="K77" t="s">
        <v>38</v>
      </c>
      <c r="L77" s="5">
        <v>40</v>
      </c>
    </row>
    <row r="78" spans="3:14" x14ac:dyDescent="0.3">
      <c r="K78" s="4" t="s">
        <v>36</v>
      </c>
      <c r="L78" s="6">
        <v>13.5</v>
      </c>
    </row>
    <row r="79" spans="3:14" x14ac:dyDescent="0.3">
      <c r="K79" s="16"/>
      <c r="L79" s="15">
        <v>9</v>
      </c>
    </row>
    <row r="80" spans="3:14" x14ac:dyDescent="0.3">
      <c r="K80" s="4"/>
      <c r="L80" s="6">
        <f>SUM(L76:L79)</f>
        <v>78.5</v>
      </c>
      <c r="M80" s="4"/>
      <c r="N80" s="17">
        <f>69.5+9</f>
        <v>78.5</v>
      </c>
    </row>
    <row r="81" spans="12:14" x14ac:dyDescent="0.3">
      <c r="N81" s="13">
        <f>SUM(N60:N80)</f>
        <v>1519.5</v>
      </c>
    </row>
    <row r="82" spans="12:14" x14ac:dyDescent="0.3">
      <c r="L82" s="8"/>
    </row>
    <row r="83" spans="12:14" x14ac:dyDescent="0.3">
      <c r="L83" s="8"/>
    </row>
    <row r="99" spans="3:7" x14ac:dyDescent="0.3">
      <c r="C99" t="s">
        <v>44</v>
      </c>
      <c r="E99">
        <v>218</v>
      </c>
    </row>
    <row r="101" spans="3:7" x14ac:dyDescent="0.3">
      <c r="D101" t="s">
        <v>46</v>
      </c>
      <c r="E101">
        <v>50</v>
      </c>
      <c r="G101" t="s">
        <v>50</v>
      </c>
    </row>
    <row r="102" spans="3:7" x14ac:dyDescent="0.3">
      <c r="C102" t="s">
        <v>45</v>
      </c>
      <c r="D102" t="s">
        <v>49</v>
      </c>
      <c r="E102">
        <v>43</v>
      </c>
      <c r="G102" t="s">
        <v>51</v>
      </c>
    </row>
    <row r="110" spans="3:7" x14ac:dyDescent="0.3">
      <c r="D110" t="s">
        <v>46</v>
      </c>
      <c r="E110">
        <v>39</v>
      </c>
    </row>
    <row r="111" spans="3:7" x14ac:dyDescent="0.3">
      <c r="C111" t="s">
        <v>45</v>
      </c>
      <c r="D111" t="s">
        <v>49</v>
      </c>
      <c r="E111">
        <v>31</v>
      </c>
    </row>
    <row r="121" spans="3:5" x14ac:dyDescent="0.3">
      <c r="D121" t="s">
        <v>46</v>
      </c>
      <c r="E121">
        <v>81</v>
      </c>
    </row>
    <row r="122" spans="3:5" x14ac:dyDescent="0.3">
      <c r="C122" t="s">
        <v>45</v>
      </c>
      <c r="D122" t="s">
        <v>49</v>
      </c>
      <c r="E122">
        <v>66</v>
      </c>
    </row>
    <row r="132" spans="3:5" x14ac:dyDescent="0.3">
      <c r="D132" t="s">
        <v>47</v>
      </c>
      <c r="E132">
        <v>2</v>
      </c>
    </row>
    <row r="133" spans="3:5" x14ac:dyDescent="0.3">
      <c r="C133" t="s">
        <v>45</v>
      </c>
      <c r="D133" t="s">
        <v>49</v>
      </c>
      <c r="E133">
        <v>78</v>
      </c>
    </row>
    <row r="134" spans="3:5" x14ac:dyDescent="0.3">
      <c r="D134" t="s">
        <v>48</v>
      </c>
    </row>
  </sheetData>
  <mergeCells count="1">
    <mergeCell ref="C4:I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2025-02-05T04:44:19Z</dcterms:modified>
</cp:coreProperties>
</file>