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6" windowHeight="8192" windowWidth="16384" xWindow="0" yWindow="0"/>
  </bookViews>
  <sheets>
    <sheet name="Feuille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<sst xmlns="http://schemas.openxmlformats.org/spreadsheetml/2006/main" count="116" uniqueCount="65">
  <si>
    <t>DESIGNATION</t>
  </si>
  <si>
    <t>FOURNISSEUR</t>
  </si>
  <si>
    <t>REF </t>
  </si>
  <si>
    <t>PRIX HT UNITAIRE</t>
  </si>
  <si>
    <t>QTY/ CARTE</t>
  </si>
  <si>
    <t>PRIX / CARTE</t>
  </si>
  <si>
    <t>MOTOR BOARD_32</t>
  </si>
  <si>
    <t>LM5104</t>
  </si>
  <si>
    <t>FARNELL</t>
  </si>
  <si>
    <t>4.90 (1-9 pièces) 4.20 (10-99 pièces)</t>
  </si>
  <si>
    <t>EMB WEIDMULLER CI 6PTS PAS 3.5</t>
  </si>
  <si>
    <t>1.95</t>
  </si>
  <si>
    <t>ne se récupère pas bien</t>
  </si>
  <si>
    <t>STP80NF10FP - MOSFET, N CH, 100V, 38A, TO-220FP</t>
  </si>
  <si>
    <t>2.66(1-24 pièces) 2.39 (25-99 pièces</t>
  </si>
  <si>
    <t>25 c'est mieux</t>
  </si>
  <si>
    <t>EMBASE RJ12 6P 6C </t>
  </si>
  <si>
    <t>1.10(1-9 pièces) 0.99 (10-99 pièces)</t>
  </si>
  <si>
    <t>EMBASE HE10 CI DROITE 16</t>
  </si>
  <si>
    <t>PANASONIC - EEEFK1V152AM - CONDENSATEUR 1500UF 35V CMS </t>
  </si>
  <si>
    <t>SN74LVCC3245APWR - IC, 8BIT BUS </t>
  </si>
  <si>
    <t>1,15 (1-9 pièces) 0,91 (10-99 pièces)</t>
  </si>
  <si>
    <t>PCA9306DCUTE4 - TRANSLATEUR I2C &amp; SMBUS CMS</t>
  </si>
  <si>
    <t>1,37 (1-9 pièces) 1,09 (10-99 pièces)</t>
  </si>
  <si>
    <t>TOTAL</t>
  </si>
  <si>
    <t>IOIO BOARD</t>
  </si>
  <si>
    <t>PIC24FJ256GB206-I/PT - MCU, 16BIT, PIC24, 32MHZ, TQFP-64 </t>
  </si>
  <si>
    <t>7,91 (1-9 pièces) 4,69 (10-99 pièces)</t>
  </si>
  <si>
    <t>NXP - BSH202 - MOSFET CANAL P 30V 0.52A SOT23 </t>
  </si>
  <si>
    <t>MUSB-A-S-RA-TSMT - MINI USB 2.0 TYPE A RECEPTACLE </t>
  </si>
  <si>
    <t>10 c'est mieux</t>
  </si>
  <si>
    <t>PANASONIC - EVM2WSX80B53 - TRIMMER 5KOHM 25% 0.15W </t>
  </si>
  <si>
    <t>0,235(*5)</t>
  </si>
  <si>
    <t>4UART/USB  BOARD</t>
  </si>
  <si>
    <t>20 c'est mieux</t>
  </si>
  <si>
    <t>FTDI - FT4232HL-R - USB-UART/MPSSE 2232 QUADRUPLE 64LQFP </t>
  </si>
  <si>
    <t>MICROCHIP - 93LC46B-I/SN - MEMOIRE EEPROM SERIE 1K 93LC46 SOIC8</t>
  </si>
  <si>
    <t>0,189 (1-9 pièces) 0,1579 (10-99 pièces)</t>
  </si>
  <si>
    <t>MULTICOMP - MC32597 - FICHE FEMELLE USB CI TYPE B </t>
  </si>
  <si>
    <t>0,77 (1-9 pièces) 0,52 (10-99 pièces)</t>
  </si>
  <si>
    <t>NXP - 74HC595D,118 - CIRCUIT LOGIQUE 74HC CMS </t>
  </si>
  <si>
    <t>0,60 (1-9 pièces) 0,33 (10-99 pièces)</t>
  </si>
  <si>
    <t>COMMUN</t>
  </si>
  <si>
    <t>RESISTANCE 0603 1K 1% </t>
  </si>
  <si>
    <t>RESISTANCE 0603 200K 1% </t>
  </si>
  <si>
    <t>RESISTANCE 0603 10K 1%</t>
  </si>
  <si>
    <t>TE CONNECTIVITY / AMP - 1734328-1 - MINI USB TYPE AB RECEPTACLE SMT </t>
  </si>
  <si>
    <t>1 POUR TEST</t>
  </si>
  <si>
    <t>CONDENSATEUR MLCC 0603 NP0 50V 27PF</t>
  </si>
  <si>
    <t>PRO POWER - MCOS6C24 RI-GREY - CABLE 24AWG BLINDE 6 CONDUCTEURS AU MTRE</t>
  </si>
  <si>
    <t>longueur à déterminer</t>
  </si>
  <si>
    <t>PERLE DE FERRITE 0603 30 OHM </t>
  </si>
  <si>
    <t>REPARATION MOTOR BOARD V2.31</t>
  </si>
  <si>
    <t>2.66(1-25 pièces) 2.39 (25-99 pièces</t>
  </si>
  <si>
    <t>4.90 (1-10 pièces) 4.20 (10-99 pièces)</t>
  </si>
  <si>
    <t>PIC32_64</t>
  </si>
  <si>
    <t>MICROCHIP - PIC32MX795F512H-80I/PT - MICRO 32 BITS 512K FLASH USB 64TQFP </t>
  </si>
  <si>
    <t>6,41 (&gt;10pièces)</t>
  </si>
  <si>
    <t>MULTICOMP - 2214S-16SG-85 - FICHE FEMELLE CI 2 RANGEE VERT 16VOIES</t>
  </si>
  <si>
    <t>2,02 (50-95 pièces)</t>
  </si>
  <si>
    <t>REMPLACE PAR LA LIGNE DE DESSOUS</t>
  </si>
  <si>
    <t>MULTICOMP - 2212S-12SG-85 - FICHE FEMELLE CI 1 RANGEE 12VOIES </t>
  </si>
  <si>
    <t>0,136(10-40 pièces)  0,124(50-90 pièces) 0.114(100-490 pièc)</t>
  </si>
  <si>
    <t>100 c'est mieux (il en faut 80 pour faire 10 cartes</t>
  </si>
  <si>
    <t>TOTAL HT</t>
  </si>
</sst>
</file>

<file path=xl/styles.xml><?xml version="1.0" encoding="utf-8"?>
<styleSheet xmlns="http://schemas.openxmlformats.org/spreadsheetml/2006/main">
  <numFmts count="2">
    <numFmt formatCode="GENERAL" numFmtId="164"/>
    <numFmt formatCode="#,##0.0000;[RED]\-#,##0.0000" numFmtId="165"/>
  </numFmts>
  <fonts count="7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color rgb="FFC0C0C0"/>
      <sz val="10"/>
    </font>
    <font>
      <name val="Arial"/>
      <family val="2"/>
      <b val="true"/>
      <i val="true"/>
      <sz val="10"/>
    </font>
  </fonts>
  <fills count="6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E6E6FF"/>
        <bgColor rgb="FFFFFFFF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5" xfId="0">
      <alignment horizontal="right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2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2" fontId="0" numFmtId="165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false" applyProtection="false" borderId="1" fillId="0" fontId="0" numFmtId="165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1" fillId="0" fontId="4" numFmtId="164" xfId="0">
      <alignment horizontal="center" indent="0" shrinkToFit="false" textRotation="0" vertical="center" wrapText="true"/>
      <protection hidden="false" locked="true"/>
    </xf>
    <xf applyAlignment="true" applyBorder="false" applyFont="false" applyProtection="false" borderId="0" fillId="3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3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3" fontId="0" numFmtId="164" xfId="0">
      <alignment horizontal="center" indent="0" shrinkToFit="false" textRotation="0" vertical="bottom" wrapText="true"/>
      <protection hidden="false" locked="true"/>
    </xf>
    <xf applyAlignment="true" applyBorder="false" applyFont="false" applyProtection="false" borderId="0" fillId="3" fontId="0" numFmtId="165" xfId="0">
      <alignment horizontal="right" indent="0" shrinkToFit="false" textRotation="0" vertical="center" wrapText="true"/>
      <protection hidden="false" locked="true"/>
    </xf>
    <xf applyAlignment="true" applyBorder="false" applyFont="true" applyProtection="false" borderId="0" fillId="3" fontId="5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3" fontId="5" numFmtId="164" xfId="0">
      <alignment horizontal="center" indent="0" shrinkToFit="false" textRotation="0" vertical="center" wrapText="true"/>
      <protection hidden="false" locked="true"/>
    </xf>
    <xf applyAlignment="false" applyBorder="false" applyFont="fals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4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4" fontId="0" numFmtId="164" xfId="0">
      <alignment horizontal="center" indent="0" shrinkToFit="false" textRotation="0" vertical="bottom" wrapText="true"/>
      <protection hidden="false" locked="true"/>
    </xf>
    <xf applyAlignment="true" applyBorder="false" applyFont="false" applyProtection="false" borderId="0" fillId="4" fontId="0" numFmtId="165" xfId="0">
      <alignment horizontal="right" indent="0" shrinkToFit="false" textRotation="0" vertical="bottom" wrapText="true"/>
      <protection hidden="false" locked="true"/>
    </xf>
    <xf applyAlignment="true" applyBorder="false" applyFont="true" applyProtection="false" borderId="0" fillId="0" fontId="6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center" wrapText="true"/>
      <protection hidden="false" locked="true"/>
    </xf>
    <xf applyAlignment="true" applyBorder="false" applyFont="false" applyProtection="false" borderId="0" fillId="0" fontId="0" numFmtId="165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4" xfId="0">
      <alignment horizontal="right" indent="0" shrinkToFit="false" textRotation="0" vertical="center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false" applyProtection="false" borderId="1" fillId="5" fontId="0" numFmtId="165" xfId="0">
      <alignment horizontal="right" indent="0" shrinkToFit="false" textRotation="0" vertical="bottom" wrapText="true"/>
      <protection hidden="false" locked="true"/>
    </xf>
    <xf applyAlignment="true" applyBorder="true" applyFont="false" applyProtection="false" borderId="1" fillId="3" fontId="0" numFmtId="165" xfId="0">
      <alignment horizontal="right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4</xdr:col>
      <xdr:colOff>1337400</xdr:colOff>
      <xdr:row>7</xdr:row>
      <xdr:rowOff>236520</xdr:rowOff>
    </xdr:from>
    <xdr:to>
      <xdr:col>6</xdr:col>
      <xdr:colOff>8640</xdr:colOff>
      <xdr:row>14</xdr:row>
      <xdr:rowOff>85680</xdr:rowOff>
    </xdr:to>
    <xdr:sp>
      <xdr:nvSpPr>
        <xdr:cNvPr id="0" name="Freeform 1"/>
        <xdr:cNvSpPr/>
      </xdr:nvSpPr>
      <xdr:spPr>
        <a:xfrm>
          <a:off x="11503080" y="1975680"/>
          <a:ext cx="720360" cy="1365120"/>
        </a:xfrm>
        <a:custGeom>
          <a:avLst/>
          <a:gdLst/>
          <a:ahLst/>
          <a:rect b="b" l="0" r="r" t="0"/>
          <a:pathLst>
            <a:path h="3792" w="2001">
              <a:moveTo>
                <a:pt x="190" y="3791"/>
              </a:moveTo>
              <a:cubicBezTo>
                <a:pt x="452" y="3784"/>
                <a:pt x="689" y="3675"/>
                <a:pt x="951" y="3664"/>
              </a:cubicBezTo>
              <a:cubicBezTo>
                <a:pt x="1214" y="3652"/>
                <a:pt x="1396" y="3462"/>
                <a:pt x="1561" y="3311"/>
              </a:cubicBezTo>
              <a:cubicBezTo>
                <a:pt x="1739" y="3147"/>
                <a:pt x="1906" y="2953"/>
                <a:pt x="1940" y="2735"/>
              </a:cubicBezTo>
              <a:cubicBezTo>
                <a:pt x="1969" y="2555"/>
                <a:pt x="2000" y="2355"/>
                <a:pt x="1884" y="2191"/>
              </a:cubicBezTo>
              <a:cubicBezTo>
                <a:pt x="1757" y="2010"/>
                <a:pt x="1752" y="1804"/>
                <a:pt x="1656" y="1616"/>
              </a:cubicBezTo>
              <a:cubicBezTo>
                <a:pt x="1562" y="1435"/>
                <a:pt x="1474" y="1251"/>
                <a:pt x="1332" y="1087"/>
              </a:cubicBezTo>
              <a:cubicBezTo>
                <a:pt x="1186" y="918"/>
                <a:pt x="1056" y="743"/>
                <a:pt x="933" y="559"/>
              </a:cubicBezTo>
              <a:cubicBezTo>
                <a:pt x="801" y="364"/>
                <a:pt x="552" y="249"/>
                <a:pt x="362" y="95"/>
              </a:cubicBezTo>
              <a:lnTo>
                <a:pt x="152" y="0"/>
              </a:lnTo>
              <a:lnTo>
                <a:pt x="0" y="0"/>
              </a:lnTo>
            </a:path>
          </a:pathLst>
        </a:custGeom>
        <a:ln>
          <a:solidFill>
            <a:srgbClr val="3465af"/>
          </a:solidFill>
        </a:ln>
      </xdr:spPr>
    </xdr:sp>
    <xdr:clientData/>
  </xdr:twoCellAnchor>
  <xdr:twoCellAnchor editAs="absolute">
    <xdr:from>
      <xdr:col>5</xdr:col>
      <xdr:colOff>53280</xdr:colOff>
      <xdr:row>14</xdr:row>
      <xdr:rowOff>59040</xdr:rowOff>
    </xdr:from>
    <xdr:to>
      <xdr:col>5</xdr:col>
      <xdr:colOff>473400</xdr:colOff>
      <xdr:row>16</xdr:row>
      <xdr:rowOff>68400</xdr:rowOff>
    </xdr:to>
    <xdr:sp>
      <xdr:nvSpPr>
        <xdr:cNvPr id="1" name="Freeform 1"/>
        <xdr:cNvSpPr/>
      </xdr:nvSpPr>
      <xdr:spPr>
        <a:xfrm>
          <a:off x="11563200" y="3310560"/>
          <a:ext cx="446040" cy="466560"/>
        </a:xfrm>
        <a:custGeom>
          <a:avLst/>
          <a:gdLst/>
          <a:ahLst/>
          <a:rect b="b" l="0" r="r" t="0"/>
          <a:pathLst>
            <a:path h="1296" w="1239">
              <a:moveTo>
                <a:pt x="0" y="28"/>
              </a:moveTo>
              <a:cubicBezTo>
                <a:pt x="200" y="5"/>
                <a:pt x="405" y="0"/>
                <a:pt x="604" y="28"/>
              </a:cubicBezTo>
              <a:cubicBezTo>
                <a:pt x="827" y="59"/>
                <a:pt x="1045" y="182"/>
                <a:pt x="1110" y="393"/>
              </a:cubicBezTo>
              <a:cubicBezTo>
                <a:pt x="1165" y="569"/>
                <a:pt x="1238" y="768"/>
                <a:pt x="1013" y="915"/>
              </a:cubicBezTo>
              <a:cubicBezTo>
                <a:pt x="813" y="1046"/>
                <a:pt x="666" y="1270"/>
                <a:pt x="389" y="1295"/>
              </a:cubicBezTo>
              <a:lnTo>
                <a:pt x="312" y="1295"/>
              </a:lnTo>
            </a:path>
          </a:pathLst>
        </a:custGeom>
        <a:ln>
          <a:solidFill>
            <a:srgbClr val="3465af"/>
          </a:solidFill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colorId="64" defaultGridColor="true" rightToLeft="false" showFormulas="false" showGridLines="true" showOutlineSymbols="true" showRowColHeaders="true" showZeros="true" tabSelected="true" topLeftCell="B1" view="normal" windowProtection="true" workbookViewId="0" zoomScale="140" zoomScaleNormal="140" zoomScalePageLayoutView="100">
      <pane activePane="bottomLeft" state="frozen" topLeftCell="I2" xSplit="0" ySplit="1"/>
      <selection activeCell="B1" activeCellId="0" pane="topLeft" sqref="B1"/>
      <selection activeCell="C13" activeCellId="0" pane="bottomLeft" sqref="C13"/>
    </sheetView>
  </sheetViews>
  <sheetFormatPr defaultRowHeight="12.1"/>
  <cols>
    <col collapsed="false" hidden="false" max="1" min="1" style="0" width="34.4591836734694"/>
    <col collapsed="false" hidden="false" max="2" min="2" style="0" width="82.5969387755102"/>
    <col collapsed="false" hidden="false" max="3" min="3" style="0" width="15.4081632653061"/>
    <col collapsed="false" hidden="false" max="4" min="4" style="1" width="11.6071428571429"/>
    <col collapsed="false" hidden="false" max="5" min="5" style="2" width="19.0510204081633"/>
    <col collapsed="false" hidden="false" max="6" min="6" style="2" width="9.81632653061224"/>
    <col collapsed="false" hidden="false" max="7" min="7" style="3" width="9.52040816326531"/>
    <col collapsed="false" hidden="false" max="8" min="8" style="0" width="42.6938775510204"/>
    <col collapsed="false" hidden="false" max="1025" min="9" style="0" width="11.5204081632653"/>
  </cols>
  <sheetData>
    <row collapsed="false" customFormat="true" customHeight="false" hidden="false" ht="23.45" outlineLevel="0" r="1" s="4">
      <c r="B1" s="5" t="s">
        <v>0</v>
      </c>
      <c r="C1" s="5" t="s">
        <v>1</v>
      </c>
      <c r="D1" s="5" t="s">
        <v>2</v>
      </c>
      <c r="E1" s="6" t="s">
        <v>3</v>
      </c>
      <c r="F1" s="6" t="s">
        <v>4</v>
      </c>
      <c r="G1" s="7" t="s">
        <v>5</v>
      </c>
    </row>
    <row collapsed="false" customFormat="true" customHeight="true" hidden="false" ht="29.85" outlineLevel="0" r="2" s="4">
      <c r="A2" s="8" t="s">
        <v>6</v>
      </c>
      <c r="B2" s="8" t="s">
        <v>7</v>
      </c>
      <c r="C2" s="8" t="s">
        <v>8</v>
      </c>
      <c r="D2" s="8" t="n">
        <v>8181390</v>
      </c>
      <c r="E2" s="9" t="s">
        <v>9</v>
      </c>
      <c r="F2" s="9" t="n">
        <v>4</v>
      </c>
      <c r="G2" s="10" t="n">
        <v>16.8</v>
      </c>
    </row>
    <row collapsed="false" customFormat="true" customHeight="false" hidden="false" ht="12.25" outlineLevel="0" r="3" s="4">
      <c r="A3" s="8"/>
      <c r="B3" s="8" t="s">
        <v>10</v>
      </c>
      <c r="C3" s="8" t="s">
        <v>8</v>
      </c>
      <c r="D3" s="8" t="n">
        <v>1121797</v>
      </c>
      <c r="E3" s="9" t="s">
        <v>11</v>
      </c>
      <c r="F3" s="9" t="n">
        <v>1</v>
      </c>
      <c r="G3" s="10" t="n">
        <v>1.95</v>
      </c>
      <c r="H3" s="4" t="s">
        <v>12</v>
      </c>
    </row>
    <row collapsed="false" customFormat="true" customHeight="false" hidden="false" ht="23.45" outlineLevel="0" r="4" s="4">
      <c r="A4" s="8"/>
      <c r="B4" s="8" t="s">
        <v>13</v>
      </c>
      <c r="C4" s="8" t="s">
        <v>8</v>
      </c>
      <c r="D4" s="8" t="n">
        <v>1752168</v>
      </c>
      <c r="E4" s="9" t="s">
        <v>14</v>
      </c>
      <c r="F4" s="9" t="n">
        <v>8</v>
      </c>
      <c r="G4" s="10" t="n">
        <v>19.12</v>
      </c>
      <c r="H4" s="4" t="s">
        <v>15</v>
      </c>
    </row>
    <row collapsed="false" customFormat="true" customHeight="false" hidden="false" ht="23.45" outlineLevel="0" r="5" s="4">
      <c r="A5" s="8"/>
      <c r="B5" s="8" t="s">
        <v>16</v>
      </c>
      <c r="C5" s="8" t="s">
        <v>8</v>
      </c>
      <c r="D5" s="8" t="n">
        <v>3938414</v>
      </c>
      <c r="E5" s="11" t="s">
        <v>17</v>
      </c>
      <c r="F5" s="9" t="n">
        <v>1</v>
      </c>
      <c r="G5" s="10" t="n">
        <v>0.99</v>
      </c>
      <c r="H5" s="4" t="s">
        <v>12</v>
      </c>
    </row>
    <row collapsed="false" customFormat="true" customHeight="false" hidden="false" ht="12.25" outlineLevel="0" r="6" s="4">
      <c r="A6" s="8"/>
      <c r="B6" s="8" t="s">
        <v>18</v>
      </c>
      <c r="C6" s="8" t="s">
        <v>8</v>
      </c>
      <c r="D6" s="8" t="n">
        <v>8395934</v>
      </c>
      <c r="E6" s="9" t="n">
        <v>0.956</v>
      </c>
      <c r="F6" s="9" t="n">
        <v>4</v>
      </c>
      <c r="G6" s="10" t="n">
        <v>3.824</v>
      </c>
      <c r="H6" s="4" t="s">
        <v>12</v>
      </c>
    </row>
    <row collapsed="false" customFormat="true" customHeight="false" hidden="false" ht="12.25" outlineLevel="0" r="7" s="4">
      <c r="A7" s="8"/>
      <c r="B7" s="8" t="s">
        <v>19</v>
      </c>
      <c r="C7" s="8" t="s">
        <v>8</v>
      </c>
      <c r="D7" s="8" t="n">
        <v>2326215</v>
      </c>
      <c r="E7" s="9" t="n">
        <v>1.25</v>
      </c>
      <c r="F7" s="9" t="n">
        <v>2</v>
      </c>
      <c r="G7" s="10" t="n">
        <v>2.5</v>
      </c>
    </row>
    <row collapsed="false" customFormat="true" customHeight="false" hidden="false" ht="23.45" outlineLevel="0" r="8" s="4">
      <c r="A8" s="8"/>
      <c r="B8" s="8" t="s">
        <v>20</v>
      </c>
      <c r="C8" s="8" t="s">
        <v>8</v>
      </c>
      <c r="D8" s="8" t="n">
        <v>2119962</v>
      </c>
      <c r="E8" s="9" t="s">
        <v>21</v>
      </c>
      <c r="F8" s="9" t="n">
        <v>3</v>
      </c>
      <c r="G8" s="10" t="n">
        <v>2.73</v>
      </c>
    </row>
    <row collapsed="false" customFormat="true" customHeight="false" hidden="false" ht="23.45" outlineLevel="0" r="9" s="4">
      <c r="A9" s="8"/>
      <c r="B9" s="8" t="s">
        <v>22</v>
      </c>
      <c r="C9" s="8" t="s">
        <v>8</v>
      </c>
      <c r="D9" s="8" t="n">
        <v>1053573</v>
      </c>
      <c r="E9" s="9" t="s">
        <v>23</v>
      </c>
      <c r="F9" s="9" t="n">
        <v>1</v>
      </c>
      <c r="G9" s="10" t="n">
        <v>1.09</v>
      </c>
    </row>
    <row collapsed="false" customFormat="true" customHeight="false" hidden="false" ht="12.25" outlineLevel="0" r="10" s="4">
      <c r="A10" s="12"/>
      <c r="B10" s="12"/>
      <c r="C10" s="12"/>
      <c r="D10" s="12"/>
      <c r="E10" s="13"/>
      <c r="F10" s="14" t="s">
        <v>24</v>
      </c>
      <c r="G10" s="15" t="n">
        <f aca="false">SUM(G2:G9)</f>
        <v>49.004</v>
      </c>
    </row>
    <row collapsed="false" customFormat="true" customHeight="false" hidden="false" ht="23.45" outlineLevel="0" r="11" s="4">
      <c r="A11" s="8" t="s">
        <v>25</v>
      </c>
      <c r="B11" s="8" t="s">
        <v>26</v>
      </c>
      <c r="C11" s="8" t="s">
        <v>8</v>
      </c>
      <c r="D11" s="8" t="n">
        <v>1823290</v>
      </c>
      <c r="E11" s="9" t="s">
        <v>27</v>
      </c>
      <c r="F11" s="9" t="n">
        <v>7.91</v>
      </c>
      <c r="G11" s="10" t="n">
        <v>7.91</v>
      </c>
    </row>
    <row collapsed="false" customFormat="true" customHeight="false" hidden="false" ht="12.25" outlineLevel="0" r="12" s="4">
      <c r="A12" s="8"/>
      <c r="B12" s="8" t="s">
        <v>28</v>
      </c>
      <c r="C12" s="8" t="s">
        <v>8</v>
      </c>
      <c r="D12" s="8" t="n">
        <v>1894740</v>
      </c>
      <c r="E12" s="9" t="n">
        <v>0.36</v>
      </c>
      <c r="F12" s="9" t="n">
        <v>1</v>
      </c>
      <c r="G12" s="10"/>
    </row>
    <row collapsed="false" customFormat="true" customHeight="false" hidden="false" ht="12.25" outlineLevel="0" r="13" s="4">
      <c r="A13" s="8"/>
      <c r="B13" s="8" t="s">
        <v>29</v>
      </c>
      <c r="C13" s="8" t="s">
        <v>8</v>
      </c>
      <c r="D13" s="8" t="n">
        <v>2112368</v>
      </c>
      <c r="E13" s="9" t="n">
        <v>0.75</v>
      </c>
      <c r="F13" s="9" t="n">
        <v>1</v>
      </c>
      <c r="G13" s="10" t="n">
        <v>0.75</v>
      </c>
      <c r="H13" s="4" t="s">
        <v>30</v>
      </c>
    </row>
    <row collapsed="false" customFormat="true" customHeight="false" hidden="false" ht="12.25" outlineLevel="0" r="14" s="4">
      <c r="A14" s="8"/>
      <c r="B14" s="8" t="s">
        <v>31</v>
      </c>
      <c r="C14" s="8" t="s">
        <v>8</v>
      </c>
      <c r="D14" s="8" t="n">
        <v>1849771</v>
      </c>
      <c r="E14" s="9" t="s">
        <v>32</v>
      </c>
      <c r="F14" s="9" t="n">
        <v>1</v>
      </c>
      <c r="G14" s="10" t="n">
        <v>0.235</v>
      </c>
      <c r="H14" s="4" t="s">
        <v>30</v>
      </c>
    </row>
    <row collapsed="false" customFormat="true" customHeight="false" hidden="false" ht="23.45" outlineLevel="0" r="15" s="4">
      <c r="A15" s="8"/>
      <c r="B15" s="8" t="s">
        <v>20</v>
      </c>
      <c r="C15" s="8" t="s">
        <v>8</v>
      </c>
      <c r="D15" s="8" t="n">
        <v>2119962</v>
      </c>
      <c r="E15" s="9" t="s">
        <v>21</v>
      </c>
      <c r="F15" s="9" t="n">
        <v>2</v>
      </c>
      <c r="G15" s="10" t="n">
        <v>1.82</v>
      </c>
    </row>
    <row collapsed="false" customFormat="true" customHeight="false" hidden="false" ht="12.25" outlineLevel="0" r="16" s="4">
      <c r="A16" s="16"/>
      <c r="B16" s="16"/>
      <c r="C16" s="16"/>
      <c r="D16" s="16"/>
      <c r="E16" s="17"/>
      <c r="F16" s="14" t="s">
        <v>24</v>
      </c>
      <c r="G16" s="15" t="n">
        <f aca="false">SUM(G11:G15)</f>
        <v>10.715</v>
      </c>
    </row>
    <row collapsed="false" customFormat="true" customHeight="false" hidden="false" ht="23.45" outlineLevel="0" r="17" s="4">
      <c r="A17" s="8" t="s">
        <v>33</v>
      </c>
      <c r="B17" s="8" t="s">
        <v>20</v>
      </c>
      <c r="C17" s="8" t="s">
        <v>8</v>
      </c>
      <c r="D17" s="8" t="n">
        <v>2119962</v>
      </c>
      <c r="E17" s="9" t="s">
        <v>21</v>
      </c>
      <c r="F17" s="9" t="n">
        <v>2</v>
      </c>
      <c r="G17" s="10" t="n">
        <v>1.82</v>
      </c>
      <c r="H17" s="4" t="s">
        <v>34</v>
      </c>
    </row>
    <row collapsed="false" customFormat="true" customHeight="false" hidden="false" ht="12.25" outlineLevel="0" r="18" s="4">
      <c r="A18" s="8"/>
      <c r="B18" s="8" t="s">
        <v>35</v>
      </c>
      <c r="C18" s="8" t="s">
        <v>8</v>
      </c>
      <c r="D18" s="8" t="n">
        <v>1697463</v>
      </c>
      <c r="E18" s="9" t="n">
        <v>12.1</v>
      </c>
      <c r="F18" s="9" t="n">
        <v>1</v>
      </c>
      <c r="G18" s="10" t="n">
        <v>12.1</v>
      </c>
    </row>
    <row collapsed="false" customFormat="true" customHeight="false" hidden="false" ht="34.6" outlineLevel="0" r="19" s="4">
      <c r="A19" s="8"/>
      <c r="B19" s="8" t="s">
        <v>36</v>
      </c>
      <c r="C19" s="8" t="s">
        <v>8</v>
      </c>
      <c r="D19" s="8" t="n">
        <v>9758232</v>
      </c>
      <c r="E19" s="9" t="s">
        <v>37</v>
      </c>
      <c r="F19" s="9" t="n">
        <v>1</v>
      </c>
      <c r="G19" s="10" t="n">
        <v>0.1579</v>
      </c>
      <c r="H19" s="4" t="s">
        <v>30</v>
      </c>
    </row>
    <row collapsed="false" customFormat="true" customHeight="false" hidden="false" ht="23.45" outlineLevel="0" r="20" s="4">
      <c r="A20" s="8"/>
      <c r="B20" s="8" t="s">
        <v>38</v>
      </c>
      <c r="C20" s="8" t="s">
        <v>8</v>
      </c>
      <c r="D20" s="8" t="n">
        <v>1696538</v>
      </c>
      <c r="E20" s="9" t="s">
        <v>39</v>
      </c>
      <c r="F20" s="9" t="n">
        <v>1</v>
      </c>
      <c r="G20" s="10" t="n">
        <v>0.52</v>
      </c>
    </row>
    <row collapsed="false" customFormat="true" customHeight="false" hidden="false" ht="23.45" outlineLevel="0" r="21" s="4">
      <c r="A21" s="8"/>
      <c r="B21" s="8" t="s">
        <v>40</v>
      </c>
      <c r="C21" s="8" t="s">
        <v>8</v>
      </c>
      <c r="D21" s="8" t="n">
        <v>1201269</v>
      </c>
      <c r="E21" s="9" t="s">
        <v>41</v>
      </c>
      <c r="F21" s="9" t="n">
        <v>1</v>
      </c>
      <c r="G21" s="10" t="n">
        <v>0.33</v>
      </c>
      <c r="H21" s="4" t="s">
        <v>30</v>
      </c>
    </row>
    <row collapsed="false" customFormat="true" customHeight="false" hidden="false" ht="12.25" outlineLevel="0" r="22" s="4">
      <c r="A22" s="12"/>
      <c r="B22" s="12"/>
      <c r="C22" s="12"/>
      <c r="D22" s="12"/>
      <c r="E22" s="13"/>
      <c r="F22" s="14" t="s">
        <v>24</v>
      </c>
      <c r="G22" s="15" t="n">
        <f aca="false">SUM(G17:G21)</f>
        <v>14.9279</v>
      </c>
    </row>
    <row collapsed="false" customFormat="true" customHeight="false" hidden="false" ht="12.25" outlineLevel="0" r="23" s="4">
      <c r="A23" s="8" t="s">
        <v>42</v>
      </c>
      <c r="B23" s="8" t="s">
        <v>43</v>
      </c>
      <c r="C23" s="8" t="s">
        <v>8</v>
      </c>
      <c r="D23" s="8" t="n">
        <v>2073348</v>
      </c>
      <c r="E23" s="9" t="n">
        <v>0.008</v>
      </c>
      <c r="F23" s="9" t="n">
        <v>100</v>
      </c>
      <c r="G23" s="10" t="n">
        <v>0.8</v>
      </c>
    </row>
    <row collapsed="false" customFormat="true" customHeight="false" hidden="false" ht="12.25" outlineLevel="0" r="24" s="4">
      <c r="A24" s="8"/>
      <c r="B24" s="8" t="s">
        <v>44</v>
      </c>
      <c r="C24" s="8" t="s">
        <v>8</v>
      </c>
      <c r="D24" s="8" t="n">
        <v>2073422</v>
      </c>
      <c r="E24" s="9" t="n">
        <v>0.008</v>
      </c>
      <c r="F24" s="9" t="n">
        <v>100</v>
      </c>
      <c r="G24" s="10" t="n">
        <v>0.8</v>
      </c>
    </row>
    <row collapsed="false" customFormat="true" customHeight="false" hidden="false" ht="12.25" outlineLevel="0" r="25" s="4">
      <c r="A25" s="8"/>
      <c r="B25" s="8" t="s">
        <v>45</v>
      </c>
      <c r="C25" s="8" t="s">
        <v>8</v>
      </c>
      <c r="D25" s="8" t="n">
        <v>2073349</v>
      </c>
      <c r="E25" s="9" t="n">
        <v>0.008</v>
      </c>
      <c r="F25" s="9" t="n">
        <v>100</v>
      </c>
      <c r="G25" s="10" t="n">
        <v>0.8</v>
      </c>
    </row>
    <row collapsed="false" customFormat="true" customHeight="false" hidden="false" ht="23.45" outlineLevel="0" r="26" s="4">
      <c r="A26" s="8"/>
      <c r="B26" s="8" t="s">
        <v>46</v>
      </c>
      <c r="C26" s="8" t="s">
        <v>8</v>
      </c>
      <c r="D26" s="8" t="n">
        <v>2112375</v>
      </c>
      <c r="E26" s="9" t="n">
        <v>1.44</v>
      </c>
      <c r="F26" s="9" t="s">
        <v>47</v>
      </c>
      <c r="G26" s="10" t="n">
        <v>1.44</v>
      </c>
    </row>
    <row collapsed="false" customFormat="true" customHeight="false" hidden="false" ht="12.25" outlineLevel="0" r="27" s="4">
      <c r="A27" s="8"/>
      <c r="B27" s="8" t="s">
        <v>48</v>
      </c>
      <c r="C27" s="8" t="s">
        <v>8</v>
      </c>
      <c r="D27" s="8" t="n">
        <v>1759058</v>
      </c>
      <c r="E27" s="9" t="n">
        <v>0.009</v>
      </c>
      <c r="F27" s="9" t="n">
        <v>50</v>
      </c>
      <c r="G27" s="10" t="n">
        <v>0.45</v>
      </c>
    </row>
    <row collapsed="false" customFormat="true" customHeight="false" hidden="false" ht="12.25" outlineLevel="0" r="28" s="4">
      <c r="A28" s="8"/>
      <c r="B28" s="8" t="s">
        <v>49</v>
      </c>
      <c r="C28" s="8" t="s">
        <v>8</v>
      </c>
      <c r="D28" s="8" t="n">
        <v>1387719</v>
      </c>
      <c r="E28" s="9" t="n">
        <v>2.82</v>
      </c>
      <c r="F28" s="9" t="n">
        <v>1</v>
      </c>
      <c r="G28" s="10" t="n">
        <v>2.82</v>
      </c>
      <c r="H28" s="4" t="s">
        <v>50</v>
      </c>
    </row>
    <row collapsed="false" customFormat="true" customHeight="false" hidden="false" ht="12.25" outlineLevel="0" r="29" s="4">
      <c r="A29" s="8"/>
      <c r="B29" s="8" t="s">
        <v>51</v>
      </c>
      <c r="C29" s="8" t="s">
        <v>8</v>
      </c>
      <c r="D29" s="8" t="n">
        <v>1669741</v>
      </c>
      <c r="E29" s="9" t="n">
        <v>0.036</v>
      </c>
      <c r="F29" s="9" t="n">
        <v>50</v>
      </c>
      <c r="G29" s="10" t="n">
        <v>1.8</v>
      </c>
    </row>
    <row collapsed="false" customFormat="true" customHeight="false" hidden="false" ht="12.25" outlineLevel="0" r="30" s="4">
      <c r="A30" s="12"/>
      <c r="B30" s="12"/>
      <c r="C30" s="12"/>
      <c r="D30" s="12"/>
      <c r="E30" s="13"/>
      <c r="F30" s="14" t="s">
        <v>24</v>
      </c>
      <c r="G30" s="15" t="n">
        <f aca="false">SUM(G23:G29)</f>
        <v>8.91</v>
      </c>
    </row>
    <row collapsed="false" customFormat="true" customHeight="false" hidden="false" ht="23.45" outlineLevel="0" r="31" s="4">
      <c r="A31" s="8" t="s">
        <v>52</v>
      </c>
      <c r="B31" s="8" t="s">
        <v>13</v>
      </c>
      <c r="C31" s="8" t="s">
        <v>8</v>
      </c>
      <c r="D31" s="8" t="n">
        <v>1752168</v>
      </c>
      <c r="E31" s="9" t="s">
        <v>53</v>
      </c>
      <c r="F31" s="9" t="n">
        <v>8</v>
      </c>
      <c r="G31" s="10" t="n">
        <v>19.12</v>
      </c>
    </row>
    <row collapsed="false" customFormat="true" customHeight="false" hidden="false" ht="23.45" outlineLevel="0" r="32" s="4">
      <c r="A32" s="8"/>
      <c r="B32" s="8" t="s">
        <v>7</v>
      </c>
      <c r="C32" s="8" t="s">
        <v>8</v>
      </c>
      <c r="D32" s="8" t="n">
        <v>8181390</v>
      </c>
      <c r="E32" s="9" t="s">
        <v>54</v>
      </c>
      <c r="F32" s="9" t="n">
        <v>4</v>
      </c>
      <c r="G32" s="10" t="n">
        <v>16.8</v>
      </c>
    </row>
    <row collapsed="false" customFormat="true" customHeight="false" hidden="false" ht="12.25" outlineLevel="0" r="33" s="4">
      <c r="A33" s="12"/>
      <c r="B33" s="12"/>
      <c r="C33" s="12"/>
      <c r="D33" s="12"/>
      <c r="E33" s="13"/>
      <c r="F33" s="14" t="s">
        <v>24</v>
      </c>
      <c r="G33" s="15" t="n">
        <f aca="false">SUM(G31:G32)</f>
        <v>35.92</v>
      </c>
    </row>
    <row collapsed="false" customFormat="true" customHeight="false" hidden="false" ht="12.25" outlineLevel="0" r="34" s="4">
      <c r="A34" s="0" t="s">
        <v>55</v>
      </c>
      <c r="B34" s="8" t="s">
        <v>56</v>
      </c>
      <c r="C34" s="8" t="s">
        <v>8</v>
      </c>
      <c r="D34" s="1" t="n">
        <v>1778989</v>
      </c>
      <c r="E34" s="2" t="s">
        <v>57</v>
      </c>
      <c r="F34" s="2" t="n">
        <v>1</v>
      </c>
      <c r="G34" s="3" t="n">
        <v>6.41</v>
      </c>
    </row>
    <row collapsed="false" customFormat="true" customHeight="false" hidden="false" ht="12.25" outlineLevel="0" r="35" s="4">
      <c r="A35" s="18"/>
      <c r="B35" s="19" t="s">
        <v>58</v>
      </c>
      <c r="C35" s="19" t="s">
        <v>8</v>
      </c>
      <c r="D35" s="20" t="n">
        <v>1593492</v>
      </c>
      <c r="E35" s="21" t="s">
        <v>59</v>
      </c>
      <c r="F35" s="21" t="n">
        <v>4</v>
      </c>
      <c r="G35" s="22" t="n">
        <v>8.08</v>
      </c>
      <c r="H35" s="23" t="s">
        <v>60</v>
      </c>
    </row>
    <row collapsed="false" customFormat="true" customHeight="false" hidden="false" ht="34.6" outlineLevel="0" r="36" s="4">
      <c r="B36" s="8" t="s">
        <v>61</v>
      </c>
      <c r="C36" s="8" t="s">
        <v>8</v>
      </c>
      <c r="D36" s="4" t="n">
        <v>1593465</v>
      </c>
      <c r="E36" s="24" t="s">
        <v>62</v>
      </c>
      <c r="F36" s="24" t="n">
        <v>8</v>
      </c>
      <c r="G36" s="25" t="n">
        <v>0.992</v>
      </c>
      <c r="H36" s="4" t="s">
        <v>63</v>
      </c>
    </row>
    <row collapsed="false" customFormat="true" customHeight="false" hidden="false" ht="12.25" outlineLevel="0" r="37" s="4">
      <c r="A37" s="12"/>
      <c r="B37" s="12"/>
      <c r="C37" s="12"/>
      <c r="D37" s="12"/>
      <c r="E37" s="13"/>
      <c r="F37" s="14" t="s">
        <v>24</v>
      </c>
      <c r="G37" s="15" t="n">
        <f aca="false">SUM(G34+G36)</f>
        <v>7.402</v>
      </c>
    </row>
    <row collapsed="false" customFormat="true" customHeight="false" hidden="false" ht="12.1" outlineLevel="0" r="38" s="4">
      <c r="A38" s="0"/>
      <c r="B38" s="0"/>
      <c r="C38" s="0"/>
      <c r="D38" s="1"/>
      <c r="E38" s="2"/>
      <c r="F38" s="2"/>
      <c r="G38" s="3"/>
    </row>
    <row collapsed="false" customFormat="true" customHeight="false" hidden="false" ht="12.25" outlineLevel="0" r="39" s="4">
      <c r="A39" s="0"/>
      <c r="B39" s="26" t="s">
        <v>6</v>
      </c>
      <c r="C39" s="27"/>
      <c r="D39" s="28"/>
      <c r="E39" s="29" t="n">
        <f aca="false">G10</f>
        <v>49.004</v>
      </c>
      <c r="F39" s="30" t="n">
        <v>2</v>
      </c>
      <c r="G39" s="31" t="n">
        <f aca="false">PRODUCT(E39:F39)</f>
        <v>98.008</v>
      </c>
    </row>
    <row collapsed="false" customFormat="false" customHeight="false" hidden="false" ht="12.25" outlineLevel="0" r="40">
      <c r="B40" s="26" t="s">
        <v>25</v>
      </c>
      <c r="C40" s="27"/>
      <c r="D40" s="28"/>
      <c r="E40" s="29" t="n">
        <f aca="false">G16</f>
        <v>10.715</v>
      </c>
      <c r="F40" s="30" t="n">
        <v>2</v>
      </c>
      <c r="G40" s="31" t="n">
        <f aca="false">PRODUCT(E40:F40)</f>
        <v>21.43</v>
      </c>
    </row>
    <row collapsed="false" customFormat="false" customHeight="false" hidden="false" ht="12.25" outlineLevel="0" r="41">
      <c r="B41" s="26" t="s">
        <v>33</v>
      </c>
      <c r="C41" s="27"/>
      <c r="D41" s="28"/>
      <c r="E41" s="29" t="n">
        <f aca="false">G22</f>
        <v>14.9279</v>
      </c>
      <c r="F41" s="30" t="n">
        <v>2</v>
      </c>
      <c r="G41" s="31" t="n">
        <f aca="false">PRODUCT(E41:F41)</f>
        <v>29.8558</v>
      </c>
    </row>
    <row collapsed="false" customFormat="false" customHeight="false" hidden="false" ht="12.25" outlineLevel="0" r="42">
      <c r="B42" s="26" t="s">
        <v>42</v>
      </c>
      <c r="C42" s="27"/>
      <c r="D42" s="28"/>
      <c r="E42" s="29" t="n">
        <f aca="false">G30</f>
        <v>8.91</v>
      </c>
      <c r="F42" s="30" t="n">
        <v>1</v>
      </c>
      <c r="G42" s="31" t="n">
        <f aca="false">PRODUCT(E42:F42)</f>
        <v>8.91</v>
      </c>
    </row>
    <row collapsed="false" customFormat="false" customHeight="false" hidden="false" ht="12.25" outlineLevel="0" r="43">
      <c r="B43" s="26" t="s">
        <v>52</v>
      </c>
      <c r="C43" s="27"/>
      <c r="D43" s="28"/>
      <c r="E43" s="29" t="n">
        <f aca="false">G33</f>
        <v>35.92</v>
      </c>
      <c r="F43" s="30" t="n">
        <v>1</v>
      </c>
      <c r="G43" s="31" t="n">
        <f aca="false">PRODUCT(E43:F43)</f>
        <v>35.92</v>
      </c>
    </row>
    <row collapsed="false" customFormat="false" customHeight="false" hidden="false" ht="12.25" outlineLevel="0" r="44">
      <c r="B44" s="29" t="s">
        <v>55</v>
      </c>
      <c r="C44" s="27"/>
      <c r="D44" s="28"/>
      <c r="E44" s="29" t="n">
        <f aca="false">G37</f>
        <v>7.402</v>
      </c>
      <c r="F44" s="30" t="n">
        <v>10</v>
      </c>
      <c r="G44" s="31" t="n">
        <f aca="false">PRODUCT(E44:F44)</f>
        <v>74.02</v>
      </c>
    </row>
    <row collapsed="false" customFormat="false" customHeight="false" hidden="false" ht="12.25" outlineLevel="0" r="45">
      <c r="F45" s="14" t="s">
        <v>64</v>
      </c>
      <c r="G45" s="32" t="n">
        <f aca="false">SUM(G39:G44)</f>
        <v>268.1438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5318</TotalTime>
  <Application>LibreOffice/4.0.4.2$Linux_X86_64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2014-06-13T22:35:23.00Z</dcterms:created>
  <dc:creator>f4deb </dc:creator>
  <cp:lastModifiedBy>f4deb </cp:lastModifiedBy>
  <dcterms:modified xsi:type="dcterms:W3CDTF">2014-06-17T22:29:12.00Z</dcterms:modified>
  <cp:revision>17</cp:revision>
</cp:coreProperties>
</file>