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35" yWindow="95" windowWidth="23393" windowHeight="10134" activeTab="5"/>
  </bookViews>
  <sheets>
    <sheet name="PICAT-SOC" sheetId="1" r:id="rId1"/>
    <sheet name="PICAT-MKS" sheetId="4" r:id="rId2"/>
    <sheet name="CBS" sheetId="2" r:id="rId3"/>
    <sheet name="Solved" sheetId="3" r:id="rId4"/>
    <sheet name="Cost" sheetId="5" r:id="rId5"/>
    <sheet name="Analysis" sheetId="6" r:id="rId6"/>
  </sheets>
  <calcPr calcId="144525"/>
</workbook>
</file>

<file path=xl/calcChain.xml><?xml version="1.0" encoding="utf-8"?>
<calcChain xmlns="http://schemas.openxmlformats.org/spreadsheetml/2006/main">
  <c r="B62" i="6" l="1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C61" i="6"/>
  <c r="D61" i="6"/>
  <c r="B61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F48" i="6"/>
  <c r="G48" i="6"/>
  <c r="E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C48" i="6"/>
  <c r="D48" i="6"/>
  <c r="B48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2" i="5"/>
  <c r="I2" i="5" l="1"/>
  <c r="I6" i="5" l="1"/>
  <c r="H3" i="5"/>
  <c r="H2" i="5" l="1"/>
  <c r="I3" i="5"/>
  <c r="I4" i="5"/>
  <c r="I5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K661" i="5" s="1"/>
  <c r="I662" i="5"/>
  <c r="I663" i="5"/>
  <c r="I664" i="5"/>
  <c r="I665" i="5"/>
  <c r="I666" i="5"/>
  <c r="I667" i="5"/>
  <c r="I668" i="5"/>
  <c r="I669" i="5"/>
  <c r="K669" i="5" s="1"/>
  <c r="I670" i="5"/>
  <c r="I671" i="5"/>
  <c r="I672" i="5"/>
  <c r="I673" i="5"/>
  <c r="I674" i="5"/>
  <c r="I675" i="5"/>
  <c r="I676" i="5"/>
  <c r="I677" i="5"/>
  <c r="K677" i="5" s="1"/>
  <c r="I678" i="5"/>
  <c r="I679" i="5"/>
  <c r="I680" i="5"/>
  <c r="I681" i="5"/>
  <c r="I682" i="5"/>
  <c r="I683" i="5"/>
  <c r="I684" i="5"/>
  <c r="I685" i="5"/>
  <c r="K685" i="5" s="1"/>
  <c r="I686" i="5"/>
  <c r="I687" i="5"/>
  <c r="I688" i="5"/>
  <c r="I689" i="5"/>
  <c r="I690" i="5"/>
  <c r="I691" i="5"/>
  <c r="I692" i="5"/>
  <c r="I693" i="5"/>
  <c r="K693" i="5" s="1"/>
  <c r="I694" i="5"/>
  <c r="I695" i="5"/>
  <c r="K695" i="5" s="1"/>
  <c r="I696" i="5"/>
  <c r="I697" i="5"/>
  <c r="I698" i="5"/>
  <c r="I699" i="5"/>
  <c r="I700" i="5"/>
  <c r="I701" i="5"/>
  <c r="K701" i="5" s="1"/>
  <c r="I702" i="5"/>
  <c r="I703" i="5"/>
  <c r="K703" i="5" s="1"/>
  <c r="I704" i="5"/>
  <c r="I705" i="5"/>
  <c r="I706" i="5"/>
  <c r="I707" i="5"/>
  <c r="I708" i="5"/>
  <c r="I709" i="5"/>
  <c r="K709" i="5" s="1"/>
  <c r="I710" i="5"/>
  <c r="I711" i="5"/>
  <c r="K711" i="5" s="1"/>
  <c r="I712" i="5"/>
  <c r="I713" i="5"/>
  <c r="I714" i="5"/>
  <c r="I715" i="5"/>
  <c r="I716" i="5"/>
  <c r="I717" i="5"/>
  <c r="K717" i="5" s="1"/>
  <c r="I718" i="5"/>
  <c r="I719" i="5"/>
  <c r="K719" i="5" s="1"/>
  <c r="I720" i="5"/>
  <c r="I721" i="5"/>
  <c r="I722" i="5"/>
  <c r="I723" i="5"/>
  <c r="I724" i="5"/>
  <c r="I725" i="5"/>
  <c r="K725" i="5" s="1"/>
  <c r="I726" i="5"/>
  <c r="K726" i="5" s="1"/>
  <c r="I727" i="5"/>
  <c r="K727" i="5" s="1"/>
  <c r="I728" i="5"/>
  <c r="I729" i="5"/>
  <c r="I730" i="5"/>
  <c r="I731" i="5"/>
  <c r="I732" i="5"/>
  <c r="I733" i="5"/>
  <c r="K733" i="5" s="1"/>
  <c r="I734" i="5"/>
  <c r="K734" i="5" s="1"/>
  <c r="I735" i="5"/>
  <c r="K735" i="5" s="1"/>
  <c r="I736" i="5"/>
  <c r="I737" i="5"/>
  <c r="I738" i="5"/>
  <c r="I739" i="5"/>
  <c r="I740" i="5"/>
  <c r="I741" i="5"/>
  <c r="K741" i="5" s="1"/>
  <c r="I742" i="5"/>
  <c r="K742" i="5" s="1"/>
  <c r="I743" i="5"/>
  <c r="K743" i="5" s="1"/>
  <c r="I744" i="5"/>
  <c r="I745" i="5"/>
  <c r="I746" i="5"/>
  <c r="I747" i="5"/>
  <c r="I748" i="5"/>
  <c r="I749" i="5"/>
  <c r="K749" i="5" s="1"/>
  <c r="I750" i="5"/>
  <c r="K750" i="5" s="1"/>
  <c r="I751" i="5"/>
  <c r="K751" i="5" s="1"/>
  <c r="I752" i="5"/>
  <c r="I753" i="5"/>
  <c r="I754" i="5"/>
  <c r="I755" i="5"/>
  <c r="I756" i="5"/>
  <c r="I757" i="5"/>
  <c r="K757" i="5" s="1"/>
  <c r="I758" i="5"/>
  <c r="K758" i="5" s="1"/>
  <c r="I759" i="5"/>
  <c r="K759" i="5" s="1"/>
  <c r="I760" i="5"/>
  <c r="I761" i="5"/>
  <c r="I762" i="5"/>
  <c r="I763" i="5"/>
  <c r="I764" i="5"/>
  <c r="I765" i="5"/>
  <c r="K765" i="5" s="1"/>
  <c r="I766" i="5"/>
  <c r="K766" i="5" s="1"/>
  <c r="I767" i="5"/>
  <c r="K767" i="5" s="1"/>
  <c r="I768" i="5"/>
  <c r="I769" i="5"/>
  <c r="I770" i="5"/>
  <c r="I771" i="5"/>
  <c r="I772" i="5"/>
  <c r="I773" i="5"/>
  <c r="K773" i="5" s="1"/>
  <c r="I774" i="5"/>
  <c r="K774" i="5" s="1"/>
  <c r="I775" i="5"/>
  <c r="K775" i="5" s="1"/>
  <c r="I776" i="5"/>
  <c r="I777" i="5"/>
  <c r="I778" i="5"/>
  <c r="I779" i="5"/>
  <c r="I780" i="5"/>
  <c r="I781" i="5"/>
  <c r="K781" i="5" s="1"/>
  <c r="I782" i="5"/>
  <c r="K782" i="5" s="1"/>
  <c r="I783" i="5"/>
  <c r="K783" i="5" s="1"/>
  <c r="I784" i="5"/>
  <c r="I785" i="5"/>
  <c r="I786" i="5"/>
  <c r="I787" i="5"/>
  <c r="I788" i="5"/>
  <c r="I789" i="5"/>
  <c r="K789" i="5" s="1"/>
  <c r="I790" i="5"/>
  <c r="K790" i="5" s="1"/>
  <c r="I791" i="5"/>
  <c r="K791" i="5" s="1"/>
  <c r="I792" i="5"/>
  <c r="I793" i="5"/>
  <c r="I794" i="5"/>
  <c r="I795" i="5"/>
  <c r="I796" i="5"/>
  <c r="I797" i="5"/>
  <c r="K797" i="5" s="1"/>
  <c r="I798" i="5"/>
  <c r="K798" i="5" s="1"/>
  <c r="I799" i="5"/>
  <c r="K799" i="5" s="1"/>
  <c r="I800" i="5"/>
  <c r="I801" i="5"/>
  <c r="I802" i="5"/>
  <c r="I803" i="5"/>
  <c r="I804" i="5"/>
  <c r="I805" i="5"/>
  <c r="K805" i="5" s="1"/>
  <c r="I806" i="5"/>
  <c r="K806" i="5" s="1"/>
  <c r="I807" i="5"/>
  <c r="K807" i="5" s="1"/>
  <c r="I808" i="5"/>
  <c r="I809" i="5"/>
  <c r="I810" i="5"/>
  <c r="I811" i="5"/>
  <c r="I812" i="5"/>
  <c r="I813" i="5"/>
  <c r="K813" i="5" s="1"/>
  <c r="I814" i="5"/>
  <c r="K814" i="5" s="1"/>
  <c r="I815" i="5"/>
  <c r="K815" i="5" s="1"/>
  <c r="I816" i="5"/>
  <c r="I817" i="5"/>
  <c r="I818" i="5"/>
  <c r="I819" i="5"/>
  <c r="I820" i="5"/>
  <c r="I821" i="5"/>
  <c r="K821" i="5" s="1"/>
  <c r="I822" i="5"/>
  <c r="K822" i="5" s="1"/>
  <c r="I823" i="5"/>
  <c r="K823" i="5" s="1"/>
  <c r="I824" i="5"/>
  <c r="I825" i="5"/>
  <c r="I826" i="5"/>
  <c r="I827" i="5"/>
  <c r="I828" i="5"/>
  <c r="I829" i="5"/>
  <c r="K829" i="5" s="1"/>
  <c r="I830" i="5"/>
  <c r="K830" i="5" s="1"/>
  <c r="I831" i="5"/>
  <c r="K831" i="5" s="1"/>
  <c r="I832" i="5"/>
  <c r="I833" i="5"/>
  <c r="I834" i="5"/>
  <c r="I835" i="5"/>
  <c r="I836" i="5"/>
  <c r="I837" i="5"/>
  <c r="K837" i="5" s="1"/>
  <c r="I838" i="5"/>
  <c r="K838" i="5" s="1"/>
  <c r="I839" i="5"/>
  <c r="K839" i="5" s="1"/>
  <c r="I840" i="5"/>
  <c r="I841" i="5"/>
  <c r="I842" i="5"/>
  <c r="I843" i="5"/>
  <c r="I844" i="5"/>
  <c r="I845" i="5"/>
  <c r="K845" i="5" s="1"/>
  <c r="I846" i="5"/>
  <c r="K846" i="5" s="1"/>
  <c r="I847" i="5"/>
  <c r="K847" i="5" s="1"/>
  <c r="I848" i="5"/>
  <c r="I849" i="5"/>
  <c r="I850" i="5"/>
  <c r="I851" i="5"/>
  <c r="I852" i="5"/>
  <c r="I853" i="5"/>
  <c r="K853" i="5" s="1"/>
  <c r="I854" i="5"/>
  <c r="K854" i="5" s="1"/>
  <c r="I855" i="5"/>
  <c r="K855" i="5" s="1"/>
  <c r="I856" i="5"/>
  <c r="I857" i="5"/>
  <c r="I858" i="5"/>
  <c r="I859" i="5"/>
  <c r="I860" i="5"/>
  <c r="I861" i="5"/>
  <c r="K861" i="5" s="1"/>
  <c r="I862" i="5"/>
  <c r="K862" i="5" s="1"/>
  <c r="I863" i="5"/>
  <c r="K863" i="5" s="1"/>
  <c r="I864" i="5"/>
  <c r="I865" i="5"/>
  <c r="I866" i="5"/>
  <c r="I867" i="5"/>
  <c r="I868" i="5"/>
  <c r="I869" i="5"/>
  <c r="K869" i="5" s="1"/>
  <c r="I870" i="5"/>
  <c r="K870" i="5" s="1"/>
  <c r="I871" i="5"/>
  <c r="K871" i="5" s="1"/>
  <c r="I872" i="5"/>
  <c r="I873" i="5"/>
  <c r="I874" i="5"/>
  <c r="I875" i="5"/>
  <c r="I876" i="5"/>
  <c r="I877" i="5"/>
  <c r="K877" i="5" s="1"/>
  <c r="I878" i="5"/>
  <c r="K878" i="5" s="1"/>
  <c r="I879" i="5"/>
  <c r="K879" i="5" s="1"/>
  <c r="I880" i="5"/>
  <c r="I881" i="5"/>
  <c r="I882" i="5"/>
  <c r="I883" i="5"/>
  <c r="I884" i="5"/>
  <c r="I885" i="5"/>
  <c r="K885" i="5" s="1"/>
  <c r="I886" i="5"/>
  <c r="K886" i="5" s="1"/>
  <c r="I887" i="5"/>
  <c r="K887" i="5" s="1"/>
  <c r="I888" i="5"/>
  <c r="I889" i="5"/>
  <c r="I890" i="5"/>
  <c r="I891" i="5"/>
  <c r="I892" i="5"/>
  <c r="I893" i="5"/>
  <c r="K893" i="5" s="1"/>
  <c r="I894" i="5"/>
  <c r="K894" i="5" s="1"/>
  <c r="I895" i="5"/>
  <c r="K895" i="5" s="1"/>
  <c r="I896" i="5"/>
  <c r="I897" i="5"/>
  <c r="I898" i="5"/>
  <c r="I899" i="5"/>
  <c r="I900" i="5"/>
  <c r="I901" i="5"/>
  <c r="K901" i="5" s="1"/>
  <c r="J3" i="5"/>
  <c r="H4" i="5"/>
  <c r="J4" i="5" s="1"/>
  <c r="H5" i="5"/>
  <c r="J5" i="5" s="1"/>
  <c r="H6" i="5"/>
  <c r="K6" i="5" s="1"/>
  <c r="H7" i="5"/>
  <c r="H8" i="5"/>
  <c r="H9" i="5"/>
  <c r="H10" i="5"/>
  <c r="H11" i="5"/>
  <c r="J11" i="5" s="1"/>
  <c r="H12" i="5"/>
  <c r="J12" i="5" s="1"/>
  <c r="H13" i="5"/>
  <c r="J13" i="5" s="1"/>
  <c r="H14" i="5"/>
  <c r="H15" i="5"/>
  <c r="H16" i="5"/>
  <c r="H17" i="5"/>
  <c r="H18" i="5"/>
  <c r="H19" i="5"/>
  <c r="J19" i="5" s="1"/>
  <c r="H20" i="5"/>
  <c r="J20" i="5" s="1"/>
  <c r="H21" i="5"/>
  <c r="J21" i="5" s="1"/>
  <c r="H22" i="5"/>
  <c r="H23" i="5"/>
  <c r="H24" i="5"/>
  <c r="H25" i="5"/>
  <c r="H26" i="5"/>
  <c r="H27" i="5"/>
  <c r="J27" i="5" s="1"/>
  <c r="H28" i="5"/>
  <c r="J28" i="5" s="1"/>
  <c r="H29" i="5"/>
  <c r="J29" i="5" s="1"/>
  <c r="H30" i="5"/>
  <c r="H31" i="5"/>
  <c r="H32" i="5"/>
  <c r="H33" i="5"/>
  <c r="H34" i="5"/>
  <c r="H35" i="5"/>
  <c r="J35" i="5" s="1"/>
  <c r="H36" i="5"/>
  <c r="J36" i="5" s="1"/>
  <c r="H37" i="5"/>
  <c r="J37" i="5" s="1"/>
  <c r="H38" i="5"/>
  <c r="H39" i="5"/>
  <c r="H40" i="5"/>
  <c r="H41" i="5"/>
  <c r="H42" i="5"/>
  <c r="H43" i="5"/>
  <c r="J43" i="5" s="1"/>
  <c r="H44" i="5"/>
  <c r="J44" i="5" s="1"/>
  <c r="H45" i="5"/>
  <c r="J45" i="5" s="1"/>
  <c r="H46" i="5"/>
  <c r="H47" i="5"/>
  <c r="H48" i="5"/>
  <c r="H49" i="5"/>
  <c r="H50" i="5"/>
  <c r="H51" i="5"/>
  <c r="J51" i="5" s="1"/>
  <c r="H52" i="5"/>
  <c r="J52" i="5" s="1"/>
  <c r="H53" i="5"/>
  <c r="J53" i="5" s="1"/>
  <c r="H54" i="5"/>
  <c r="H55" i="5"/>
  <c r="H56" i="5"/>
  <c r="H57" i="5"/>
  <c r="H58" i="5"/>
  <c r="H59" i="5"/>
  <c r="J59" i="5" s="1"/>
  <c r="H60" i="5"/>
  <c r="J60" i="5" s="1"/>
  <c r="H61" i="5"/>
  <c r="J61" i="5" s="1"/>
  <c r="H62" i="5"/>
  <c r="H63" i="5"/>
  <c r="H64" i="5"/>
  <c r="H65" i="5"/>
  <c r="H66" i="5"/>
  <c r="H67" i="5"/>
  <c r="J67" i="5" s="1"/>
  <c r="H68" i="5"/>
  <c r="J68" i="5" s="1"/>
  <c r="H69" i="5"/>
  <c r="J69" i="5" s="1"/>
  <c r="H70" i="5"/>
  <c r="H71" i="5"/>
  <c r="H72" i="5"/>
  <c r="H73" i="5"/>
  <c r="H74" i="5"/>
  <c r="H75" i="5"/>
  <c r="J75" i="5" s="1"/>
  <c r="H76" i="5"/>
  <c r="J76" i="5" s="1"/>
  <c r="H77" i="5"/>
  <c r="J77" i="5" s="1"/>
  <c r="H78" i="5"/>
  <c r="H79" i="5"/>
  <c r="H80" i="5"/>
  <c r="H81" i="5"/>
  <c r="H82" i="5"/>
  <c r="H83" i="5"/>
  <c r="J83" i="5" s="1"/>
  <c r="H84" i="5"/>
  <c r="J84" i="5" s="1"/>
  <c r="H85" i="5"/>
  <c r="J85" i="5" s="1"/>
  <c r="H86" i="5"/>
  <c r="H87" i="5"/>
  <c r="H88" i="5"/>
  <c r="H89" i="5"/>
  <c r="H90" i="5"/>
  <c r="H91" i="5"/>
  <c r="J91" i="5" s="1"/>
  <c r="H92" i="5"/>
  <c r="J92" i="5" s="1"/>
  <c r="H93" i="5"/>
  <c r="J93" i="5" s="1"/>
  <c r="H94" i="5"/>
  <c r="H95" i="5"/>
  <c r="H96" i="5"/>
  <c r="H97" i="5"/>
  <c r="H98" i="5"/>
  <c r="H99" i="5"/>
  <c r="J99" i="5" s="1"/>
  <c r="H100" i="5"/>
  <c r="J100" i="5" s="1"/>
  <c r="H101" i="5"/>
  <c r="J101" i="5" s="1"/>
  <c r="H102" i="5"/>
  <c r="H103" i="5"/>
  <c r="H104" i="5"/>
  <c r="H105" i="5"/>
  <c r="H106" i="5"/>
  <c r="H107" i="5"/>
  <c r="J107" i="5" s="1"/>
  <c r="H108" i="5"/>
  <c r="J108" i="5" s="1"/>
  <c r="H109" i="5"/>
  <c r="J109" i="5" s="1"/>
  <c r="H110" i="5"/>
  <c r="H111" i="5"/>
  <c r="H112" i="5"/>
  <c r="H113" i="5"/>
  <c r="H114" i="5"/>
  <c r="H115" i="5"/>
  <c r="J115" i="5" s="1"/>
  <c r="H116" i="5"/>
  <c r="J116" i="5" s="1"/>
  <c r="H117" i="5"/>
  <c r="J117" i="5" s="1"/>
  <c r="H118" i="5"/>
  <c r="H119" i="5"/>
  <c r="H120" i="5"/>
  <c r="H121" i="5"/>
  <c r="H122" i="5"/>
  <c r="H123" i="5"/>
  <c r="J123" i="5" s="1"/>
  <c r="H124" i="5"/>
  <c r="J124" i="5" s="1"/>
  <c r="H125" i="5"/>
  <c r="J125" i="5" s="1"/>
  <c r="H126" i="5"/>
  <c r="H127" i="5"/>
  <c r="H128" i="5"/>
  <c r="H129" i="5"/>
  <c r="H130" i="5"/>
  <c r="H131" i="5"/>
  <c r="J131" i="5" s="1"/>
  <c r="H132" i="5"/>
  <c r="J132" i="5" s="1"/>
  <c r="H133" i="5"/>
  <c r="J133" i="5" s="1"/>
  <c r="H134" i="5"/>
  <c r="H135" i="5"/>
  <c r="H136" i="5"/>
  <c r="H137" i="5"/>
  <c r="H138" i="5"/>
  <c r="H139" i="5"/>
  <c r="J139" i="5" s="1"/>
  <c r="H140" i="5"/>
  <c r="J140" i="5" s="1"/>
  <c r="H141" i="5"/>
  <c r="J141" i="5" s="1"/>
  <c r="H142" i="5"/>
  <c r="H143" i="5"/>
  <c r="H144" i="5"/>
  <c r="H145" i="5"/>
  <c r="H146" i="5"/>
  <c r="H147" i="5"/>
  <c r="J147" i="5" s="1"/>
  <c r="H148" i="5"/>
  <c r="J148" i="5" s="1"/>
  <c r="H149" i="5"/>
  <c r="J149" i="5" s="1"/>
  <c r="H150" i="5"/>
  <c r="H151" i="5"/>
  <c r="H152" i="5"/>
  <c r="H153" i="5"/>
  <c r="H154" i="5"/>
  <c r="H155" i="5"/>
  <c r="J155" i="5" s="1"/>
  <c r="H156" i="5"/>
  <c r="J156" i="5" s="1"/>
  <c r="H157" i="5"/>
  <c r="J157" i="5" s="1"/>
  <c r="H158" i="5"/>
  <c r="H159" i="5"/>
  <c r="H160" i="5"/>
  <c r="H161" i="5"/>
  <c r="H162" i="5"/>
  <c r="H163" i="5"/>
  <c r="J163" i="5" s="1"/>
  <c r="H164" i="5"/>
  <c r="J164" i="5" s="1"/>
  <c r="H165" i="5"/>
  <c r="J165" i="5" s="1"/>
  <c r="H166" i="5"/>
  <c r="H167" i="5"/>
  <c r="H168" i="5"/>
  <c r="H169" i="5"/>
  <c r="H170" i="5"/>
  <c r="H171" i="5"/>
  <c r="J171" i="5" s="1"/>
  <c r="H172" i="5"/>
  <c r="J172" i="5" s="1"/>
  <c r="H173" i="5"/>
  <c r="J173" i="5" s="1"/>
  <c r="H174" i="5"/>
  <c r="H175" i="5"/>
  <c r="H176" i="5"/>
  <c r="H177" i="5"/>
  <c r="H178" i="5"/>
  <c r="H179" i="5"/>
  <c r="J179" i="5" s="1"/>
  <c r="H180" i="5"/>
  <c r="J180" i="5" s="1"/>
  <c r="H181" i="5"/>
  <c r="J181" i="5" s="1"/>
  <c r="H182" i="5"/>
  <c r="H183" i="5"/>
  <c r="H184" i="5"/>
  <c r="H185" i="5"/>
  <c r="H186" i="5"/>
  <c r="H187" i="5"/>
  <c r="J187" i="5" s="1"/>
  <c r="H188" i="5"/>
  <c r="J188" i="5" s="1"/>
  <c r="H189" i="5"/>
  <c r="J189" i="5" s="1"/>
  <c r="H190" i="5"/>
  <c r="H191" i="5"/>
  <c r="H192" i="5"/>
  <c r="H193" i="5"/>
  <c r="H194" i="5"/>
  <c r="H195" i="5"/>
  <c r="J195" i="5" s="1"/>
  <c r="H196" i="5"/>
  <c r="J196" i="5" s="1"/>
  <c r="H197" i="5"/>
  <c r="J197" i="5" s="1"/>
  <c r="H198" i="5"/>
  <c r="H199" i="5"/>
  <c r="H200" i="5"/>
  <c r="H201" i="5"/>
  <c r="H202" i="5"/>
  <c r="H203" i="5"/>
  <c r="J203" i="5" s="1"/>
  <c r="H204" i="5"/>
  <c r="J204" i="5" s="1"/>
  <c r="H205" i="5"/>
  <c r="J205" i="5" s="1"/>
  <c r="H206" i="5"/>
  <c r="H207" i="5"/>
  <c r="H208" i="5"/>
  <c r="H209" i="5"/>
  <c r="H210" i="5"/>
  <c r="H211" i="5"/>
  <c r="J211" i="5" s="1"/>
  <c r="H212" i="5"/>
  <c r="J212" i="5" s="1"/>
  <c r="H213" i="5"/>
  <c r="J213" i="5" s="1"/>
  <c r="H214" i="5"/>
  <c r="H215" i="5"/>
  <c r="H216" i="5"/>
  <c r="H217" i="5"/>
  <c r="H218" i="5"/>
  <c r="H219" i="5"/>
  <c r="J219" i="5" s="1"/>
  <c r="H220" i="5"/>
  <c r="J220" i="5" s="1"/>
  <c r="H221" i="5"/>
  <c r="J221" i="5" s="1"/>
  <c r="H222" i="5"/>
  <c r="H223" i="5"/>
  <c r="H224" i="5"/>
  <c r="H225" i="5"/>
  <c r="H226" i="5"/>
  <c r="H227" i="5"/>
  <c r="J227" i="5" s="1"/>
  <c r="H228" i="5"/>
  <c r="J228" i="5" s="1"/>
  <c r="H229" i="5"/>
  <c r="J229" i="5" s="1"/>
  <c r="H230" i="5"/>
  <c r="H231" i="5"/>
  <c r="H232" i="5"/>
  <c r="H233" i="5"/>
  <c r="H234" i="5"/>
  <c r="H235" i="5"/>
  <c r="J235" i="5" s="1"/>
  <c r="H236" i="5"/>
  <c r="J236" i="5" s="1"/>
  <c r="H237" i="5"/>
  <c r="J237" i="5" s="1"/>
  <c r="H238" i="5"/>
  <c r="H239" i="5"/>
  <c r="H240" i="5"/>
  <c r="H241" i="5"/>
  <c r="H242" i="5"/>
  <c r="H243" i="5"/>
  <c r="J243" i="5" s="1"/>
  <c r="H244" i="5"/>
  <c r="J244" i="5" s="1"/>
  <c r="H245" i="5"/>
  <c r="J245" i="5" s="1"/>
  <c r="H246" i="5"/>
  <c r="H247" i="5"/>
  <c r="H248" i="5"/>
  <c r="H249" i="5"/>
  <c r="H250" i="5"/>
  <c r="H251" i="5"/>
  <c r="J251" i="5" s="1"/>
  <c r="H252" i="5"/>
  <c r="J252" i="5" s="1"/>
  <c r="H253" i="5"/>
  <c r="J253" i="5" s="1"/>
  <c r="H254" i="5"/>
  <c r="H255" i="5"/>
  <c r="H256" i="5"/>
  <c r="H257" i="5"/>
  <c r="H258" i="5"/>
  <c r="H259" i="5"/>
  <c r="J259" i="5" s="1"/>
  <c r="H260" i="5"/>
  <c r="J260" i="5" s="1"/>
  <c r="H261" i="5"/>
  <c r="J261" i="5" s="1"/>
  <c r="H262" i="5"/>
  <c r="H263" i="5"/>
  <c r="H264" i="5"/>
  <c r="H265" i="5"/>
  <c r="H266" i="5"/>
  <c r="H267" i="5"/>
  <c r="J267" i="5" s="1"/>
  <c r="H268" i="5"/>
  <c r="J268" i="5" s="1"/>
  <c r="H269" i="5"/>
  <c r="J269" i="5" s="1"/>
  <c r="H270" i="5"/>
  <c r="H271" i="5"/>
  <c r="H272" i="5"/>
  <c r="H273" i="5"/>
  <c r="H274" i="5"/>
  <c r="H275" i="5"/>
  <c r="J275" i="5" s="1"/>
  <c r="H276" i="5"/>
  <c r="J276" i="5" s="1"/>
  <c r="H277" i="5"/>
  <c r="J277" i="5" s="1"/>
  <c r="H278" i="5"/>
  <c r="H279" i="5"/>
  <c r="H280" i="5"/>
  <c r="H281" i="5"/>
  <c r="H282" i="5"/>
  <c r="H283" i="5"/>
  <c r="J283" i="5" s="1"/>
  <c r="H284" i="5"/>
  <c r="J284" i="5" s="1"/>
  <c r="H285" i="5"/>
  <c r="J285" i="5" s="1"/>
  <c r="H286" i="5"/>
  <c r="H287" i="5"/>
  <c r="H288" i="5"/>
  <c r="H289" i="5"/>
  <c r="H290" i="5"/>
  <c r="H291" i="5"/>
  <c r="J291" i="5" s="1"/>
  <c r="H292" i="5"/>
  <c r="J292" i="5" s="1"/>
  <c r="H293" i="5"/>
  <c r="J293" i="5" s="1"/>
  <c r="H294" i="5"/>
  <c r="H295" i="5"/>
  <c r="H296" i="5"/>
  <c r="H297" i="5"/>
  <c r="H298" i="5"/>
  <c r="H299" i="5"/>
  <c r="J299" i="5" s="1"/>
  <c r="H300" i="5"/>
  <c r="J300" i="5" s="1"/>
  <c r="H301" i="5"/>
  <c r="J301" i="5" s="1"/>
  <c r="H302" i="5"/>
  <c r="H303" i="5"/>
  <c r="H304" i="5"/>
  <c r="H305" i="5"/>
  <c r="H306" i="5"/>
  <c r="H307" i="5"/>
  <c r="J307" i="5" s="1"/>
  <c r="H308" i="5"/>
  <c r="J308" i="5" s="1"/>
  <c r="H309" i="5"/>
  <c r="J309" i="5" s="1"/>
  <c r="H310" i="5"/>
  <c r="H311" i="5"/>
  <c r="H312" i="5"/>
  <c r="H313" i="5"/>
  <c r="H314" i="5"/>
  <c r="H315" i="5"/>
  <c r="J315" i="5" s="1"/>
  <c r="H316" i="5"/>
  <c r="J316" i="5" s="1"/>
  <c r="H317" i="5"/>
  <c r="J317" i="5" s="1"/>
  <c r="H318" i="5"/>
  <c r="H319" i="5"/>
  <c r="H320" i="5"/>
  <c r="H321" i="5"/>
  <c r="H322" i="5"/>
  <c r="H323" i="5"/>
  <c r="J323" i="5" s="1"/>
  <c r="H324" i="5"/>
  <c r="J324" i="5" s="1"/>
  <c r="H325" i="5"/>
  <c r="J325" i="5" s="1"/>
  <c r="H326" i="5"/>
  <c r="H327" i="5"/>
  <c r="H328" i="5"/>
  <c r="H329" i="5"/>
  <c r="H330" i="5"/>
  <c r="H331" i="5"/>
  <c r="J331" i="5" s="1"/>
  <c r="H332" i="5"/>
  <c r="J332" i="5" s="1"/>
  <c r="H333" i="5"/>
  <c r="J333" i="5" s="1"/>
  <c r="H334" i="5"/>
  <c r="H335" i="5"/>
  <c r="H336" i="5"/>
  <c r="H337" i="5"/>
  <c r="H338" i="5"/>
  <c r="H339" i="5"/>
  <c r="J339" i="5" s="1"/>
  <c r="H340" i="5"/>
  <c r="J340" i="5" s="1"/>
  <c r="H341" i="5"/>
  <c r="J341" i="5" s="1"/>
  <c r="H342" i="5"/>
  <c r="H343" i="5"/>
  <c r="H344" i="5"/>
  <c r="H345" i="5"/>
  <c r="H346" i="5"/>
  <c r="H347" i="5"/>
  <c r="J347" i="5" s="1"/>
  <c r="H348" i="5"/>
  <c r="J348" i="5" s="1"/>
  <c r="H349" i="5"/>
  <c r="J349" i="5" s="1"/>
  <c r="H350" i="5"/>
  <c r="H351" i="5"/>
  <c r="H352" i="5"/>
  <c r="H353" i="5"/>
  <c r="H354" i="5"/>
  <c r="H355" i="5"/>
  <c r="J355" i="5" s="1"/>
  <c r="H356" i="5"/>
  <c r="J356" i="5" s="1"/>
  <c r="H357" i="5"/>
  <c r="J357" i="5" s="1"/>
  <c r="H358" i="5"/>
  <c r="H359" i="5"/>
  <c r="H360" i="5"/>
  <c r="H361" i="5"/>
  <c r="H362" i="5"/>
  <c r="H363" i="5"/>
  <c r="J363" i="5" s="1"/>
  <c r="H364" i="5"/>
  <c r="J364" i="5" s="1"/>
  <c r="H365" i="5"/>
  <c r="J365" i="5" s="1"/>
  <c r="H366" i="5"/>
  <c r="H367" i="5"/>
  <c r="H368" i="5"/>
  <c r="H369" i="5"/>
  <c r="H370" i="5"/>
  <c r="H371" i="5"/>
  <c r="J371" i="5" s="1"/>
  <c r="H372" i="5"/>
  <c r="J372" i="5" s="1"/>
  <c r="H373" i="5"/>
  <c r="J373" i="5" s="1"/>
  <c r="H374" i="5"/>
  <c r="H375" i="5"/>
  <c r="H376" i="5"/>
  <c r="H377" i="5"/>
  <c r="H378" i="5"/>
  <c r="H379" i="5"/>
  <c r="J379" i="5" s="1"/>
  <c r="H380" i="5"/>
  <c r="J380" i="5" s="1"/>
  <c r="H381" i="5"/>
  <c r="J381" i="5" s="1"/>
  <c r="H382" i="5"/>
  <c r="H383" i="5"/>
  <c r="H384" i="5"/>
  <c r="H385" i="5"/>
  <c r="H386" i="5"/>
  <c r="H387" i="5"/>
  <c r="J387" i="5" s="1"/>
  <c r="H388" i="5"/>
  <c r="J388" i="5" s="1"/>
  <c r="H389" i="5"/>
  <c r="J389" i="5" s="1"/>
  <c r="H390" i="5"/>
  <c r="H391" i="5"/>
  <c r="H392" i="5"/>
  <c r="H393" i="5"/>
  <c r="H394" i="5"/>
  <c r="H395" i="5"/>
  <c r="J395" i="5" s="1"/>
  <c r="H396" i="5"/>
  <c r="J396" i="5" s="1"/>
  <c r="H397" i="5"/>
  <c r="J397" i="5" s="1"/>
  <c r="H398" i="5"/>
  <c r="H399" i="5"/>
  <c r="H400" i="5"/>
  <c r="H401" i="5"/>
  <c r="H402" i="5"/>
  <c r="H403" i="5"/>
  <c r="J403" i="5" s="1"/>
  <c r="H404" i="5"/>
  <c r="J404" i="5" s="1"/>
  <c r="H405" i="5"/>
  <c r="J405" i="5" s="1"/>
  <c r="H406" i="5"/>
  <c r="H407" i="5"/>
  <c r="H408" i="5"/>
  <c r="H409" i="5"/>
  <c r="H410" i="5"/>
  <c r="H411" i="5"/>
  <c r="J411" i="5" s="1"/>
  <c r="H412" i="5"/>
  <c r="J412" i="5" s="1"/>
  <c r="H413" i="5"/>
  <c r="J413" i="5" s="1"/>
  <c r="H414" i="5"/>
  <c r="H415" i="5"/>
  <c r="H416" i="5"/>
  <c r="H417" i="5"/>
  <c r="H418" i="5"/>
  <c r="H419" i="5"/>
  <c r="J419" i="5" s="1"/>
  <c r="H420" i="5"/>
  <c r="J420" i="5" s="1"/>
  <c r="H421" i="5"/>
  <c r="J421" i="5" s="1"/>
  <c r="H422" i="5"/>
  <c r="H423" i="5"/>
  <c r="H424" i="5"/>
  <c r="H425" i="5"/>
  <c r="H426" i="5"/>
  <c r="H427" i="5"/>
  <c r="J427" i="5" s="1"/>
  <c r="H428" i="5"/>
  <c r="J428" i="5" s="1"/>
  <c r="H429" i="5"/>
  <c r="J429" i="5" s="1"/>
  <c r="H430" i="5"/>
  <c r="H431" i="5"/>
  <c r="H432" i="5"/>
  <c r="H433" i="5"/>
  <c r="H434" i="5"/>
  <c r="H435" i="5"/>
  <c r="J435" i="5" s="1"/>
  <c r="H436" i="5"/>
  <c r="J436" i="5" s="1"/>
  <c r="H437" i="5"/>
  <c r="J437" i="5" s="1"/>
  <c r="H438" i="5"/>
  <c r="H439" i="5"/>
  <c r="H440" i="5"/>
  <c r="H441" i="5"/>
  <c r="H442" i="5"/>
  <c r="H443" i="5"/>
  <c r="J443" i="5" s="1"/>
  <c r="H444" i="5"/>
  <c r="J444" i="5" s="1"/>
  <c r="H445" i="5"/>
  <c r="J445" i="5" s="1"/>
  <c r="H446" i="5"/>
  <c r="H447" i="5"/>
  <c r="H448" i="5"/>
  <c r="H449" i="5"/>
  <c r="H450" i="5"/>
  <c r="H451" i="5"/>
  <c r="J451" i="5" s="1"/>
  <c r="H452" i="5"/>
  <c r="J452" i="5" s="1"/>
  <c r="H453" i="5"/>
  <c r="J453" i="5" s="1"/>
  <c r="H454" i="5"/>
  <c r="H455" i="5"/>
  <c r="H456" i="5"/>
  <c r="H457" i="5"/>
  <c r="H458" i="5"/>
  <c r="H459" i="5"/>
  <c r="J459" i="5" s="1"/>
  <c r="H460" i="5"/>
  <c r="J460" i="5" s="1"/>
  <c r="H461" i="5"/>
  <c r="J461" i="5" s="1"/>
  <c r="H462" i="5"/>
  <c r="H463" i="5"/>
  <c r="H464" i="5"/>
  <c r="H465" i="5"/>
  <c r="H466" i="5"/>
  <c r="H467" i="5"/>
  <c r="J467" i="5" s="1"/>
  <c r="H468" i="5"/>
  <c r="J468" i="5" s="1"/>
  <c r="H469" i="5"/>
  <c r="J469" i="5" s="1"/>
  <c r="H470" i="5"/>
  <c r="H471" i="5"/>
  <c r="H472" i="5"/>
  <c r="H473" i="5"/>
  <c r="H474" i="5"/>
  <c r="H475" i="5"/>
  <c r="J475" i="5" s="1"/>
  <c r="H476" i="5"/>
  <c r="J476" i="5" s="1"/>
  <c r="H477" i="5"/>
  <c r="J477" i="5" s="1"/>
  <c r="H478" i="5"/>
  <c r="H479" i="5"/>
  <c r="H480" i="5"/>
  <c r="H481" i="5"/>
  <c r="H482" i="5"/>
  <c r="H483" i="5"/>
  <c r="J483" i="5" s="1"/>
  <c r="H484" i="5"/>
  <c r="J484" i="5" s="1"/>
  <c r="H485" i="5"/>
  <c r="J485" i="5" s="1"/>
  <c r="H486" i="5"/>
  <c r="H487" i="5"/>
  <c r="H488" i="5"/>
  <c r="H489" i="5"/>
  <c r="H490" i="5"/>
  <c r="H491" i="5"/>
  <c r="J491" i="5" s="1"/>
  <c r="H492" i="5"/>
  <c r="J492" i="5" s="1"/>
  <c r="H493" i="5"/>
  <c r="J493" i="5" s="1"/>
  <c r="H494" i="5"/>
  <c r="H495" i="5"/>
  <c r="H496" i="5"/>
  <c r="H497" i="5"/>
  <c r="H498" i="5"/>
  <c r="H499" i="5"/>
  <c r="J499" i="5" s="1"/>
  <c r="H500" i="5"/>
  <c r="J500" i="5" s="1"/>
  <c r="H501" i="5"/>
  <c r="J501" i="5" s="1"/>
  <c r="H502" i="5"/>
  <c r="H503" i="5"/>
  <c r="H504" i="5"/>
  <c r="H505" i="5"/>
  <c r="H506" i="5"/>
  <c r="H507" i="5"/>
  <c r="J507" i="5" s="1"/>
  <c r="H508" i="5"/>
  <c r="J508" i="5" s="1"/>
  <c r="H509" i="5"/>
  <c r="J509" i="5" s="1"/>
  <c r="H510" i="5"/>
  <c r="H511" i="5"/>
  <c r="H512" i="5"/>
  <c r="H513" i="5"/>
  <c r="H514" i="5"/>
  <c r="H515" i="5"/>
  <c r="J515" i="5" s="1"/>
  <c r="H516" i="5"/>
  <c r="J516" i="5" s="1"/>
  <c r="H517" i="5"/>
  <c r="J517" i="5" s="1"/>
  <c r="H518" i="5"/>
  <c r="H519" i="5"/>
  <c r="H520" i="5"/>
  <c r="H521" i="5"/>
  <c r="H522" i="5"/>
  <c r="H523" i="5"/>
  <c r="J523" i="5" s="1"/>
  <c r="H524" i="5"/>
  <c r="J524" i="5" s="1"/>
  <c r="H525" i="5"/>
  <c r="J525" i="5" s="1"/>
  <c r="H526" i="5"/>
  <c r="H527" i="5"/>
  <c r="H528" i="5"/>
  <c r="H529" i="5"/>
  <c r="H530" i="5"/>
  <c r="H531" i="5"/>
  <c r="J531" i="5" s="1"/>
  <c r="H532" i="5"/>
  <c r="J532" i="5" s="1"/>
  <c r="H533" i="5"/>
  <c r="J533" i="5" s="1"/>
  <c r="H534" i="5"/>
  <c r="H535" i="5"/>
  <c r="H536" i="5"/>
  <c r="H537" i="5"/>
  <c r="H538" i="5"/>
  <c r="H539" i="5"/>
  <c r="J539" i="5" s="1"/>
  <c r="H540" i="5"/>
  <c r="J540" i="5" s="1"/>
  <c r="H541" i="5"/>
  <c r="J541" i="5" s="1"/>
  <c r="H542" i="5"/>
  <c r="H543" i="5"/>
  <c r="H544" i="5"/>
  <c r="H545" i="5"/>
  <c r="H546" i="5"/>
  <c r="H547" i="5"/>
  <c r="J547" i="5" s="1"/>
  <c r="H548" i="5"/>
  <c r="J548" i="5" s="1"/>
  <c r="H549" i="5"/>
  <c r="J549" i="5" s="1"/>
  <c r="H550" i="5"/>
  <c r="H551" i="5"/>
  <c r="H552" i="5"/>
  <c r="H553" i="5"/>
  <c r="H554" i="5"/>
  <c r="H555" i="5"/>
  <c r="J555" i="5" s="1"/>
  <c r="H556" i="5"/>
  <c r="J556" i="5" s="1"/>
  <c r="H557" i="5"/>
  <c r="J557" i="5" s="1"/>
  <c r="H558" i="5"/>
  <c r="H559" i="5"/>
  <c r="H560" i="5"/>
  <c r="H561" i="5"/>
  <c r="H562" i="5"/>
  <c r="H563" i="5"/>
  <c r="J563" i="5" s="1"/>
  <c r="H564" i="5"/>
  <c r="J564" i="5" s="1"/>
  <c r="H565" i="5"/>
  <c r="J565" i="5" s="1"/>
  <c r="H566" i="5"/>
  <c r="H567" i="5"/>
  <c r="H568" i="5"/>
  <c r="H569" i="5"/>
  <c r="H570" i="5"/>
  <c r="H571" i="5"/>
  <c r="J571" i="5" s="1"/>
  <c r="H572" i="5"/>
  <c r="J572" i="5" s="1"/>
  <c r="H573" i="5"/>
  <c r="J573" i="5" s="1"/>
  <c r="H574" i="5"/>
  <c r="H575" i="5"/>
  <c r="H576" i="5"/>
  <c r="H577" i="5"/>
  <c r="H578" i="5"/>
  <c r="H579" i="5"/>
  <c r="J579" i="5" s="1"/>
  <c r="H580" i="5"/>
  <c r="J580" i="5" s="1"/>
  <c r="H581" i="5"/>
  <c r="J581" i="5" s="1"/>
  <c r="H582" i="5"/>
  <c r="H583" i="5"/>
  <c r="H584" i="5"/>
  <c r="H585" i="5"/>
  <c r="H586" i="5"/>
  <c r="H587" i="5"/>
  <c r="J587" i="5" s="1"/>
  <c r="H588" i="5"/>
  <c r="J588" i="5" s="1"/>
  <c r="H589" i="5"/>
  <c r="J589" i="5" s="1"/>
  <c r="H590" i="5"/>
  <c r="H591" i="5"/>
  <c r="H592" i="5"/>
  <c r="H593" i="5"/>
  <c r="H594" i="5"/>
  <c r="H595" i="5"/>
  <c r="J595" i="5" s="1"/>
  <c r="H596" i="5"/>
  <c r="J596" i="5" s="1"/>
  <c r="H597" i="5"/>
  <c r="J597" i="5" s="1"/>
  <c r="H598" i="5"/>
  <c r="H599" i="5"/>
  <c r="H600" i="5"/>
  <c r="H601" i="5"/>
  <c r="H602" i="5"/>
  <c r="H603" i="5"/>
  <c r="J603" i="5" s="1"/>
  <c r="H604" i="5"/>
  <c r="J604" i="5" s="1"/>
  <c r="H605" i="5"/>
  <c r="J605" i="5" s="1"/>
  <c r="H606" i="5"/>
  <c r="H607" i="5"/>
  <c r="H608" i="5"/>
  <c r="H609" i="5"/>
  <c r="H610" i="5"/>
  <c r="H611" i="5"/>
  <c r="J611" i="5" s="1"/>
  <c r="H612" i="5"/>
  <c r="J612" i="5" s="1"/>
  <c r="H613" i="5"/>
  <c r="J613" i="5" s="1"/>
  <c r="H614" i="5"/>
  <c r="H615" i="5"/>
  <c r="H616" i="5"/>
  <c r="H617" i="5"/>
  <c r="H618" i="5"/>
  <c r="H619" i="5"/>
  <c r="J619" i="5" s="1"/>
  <c r="H620" i="5"/>
  <c r="J620" i="5" s="1"/>
  <c r="H621" i="5"/>
  <c r="J621" i="5" s="1"/>
  <c r="H622" i="5"/>
  <c r="H623" i="5"/>
  <c r="H624" i="5"/>
  <c r="H625" i="5"/>
  <c r="H626" i="5"/>
  <c r="H627" i="5"/>
  <c r="J627" i="5" s="1"/>
  <c r="H628" i="5"/>
  <c r="J628" i="5" s="1"/>
  <c r="H629" i="5"/>
  <c r="J629" i="5" s="1"/>
  <c r="H630" i="5"/>
  <c r="H631" i="5"/>
  <c r="H632" i="5"/>
  <c r="H633" i="5"/>
  <c r="H634" i="5"/>
  <c r="H635" i="5"/>
  <c r="J635" i="5" s="1"/>
  <c r="H636" i="5"/>
  <c r="J636" i="5" s="1"/>
  <c r="H637" i="5"/>
  <c r="J637" i="5" s="1"/>
  <c r="H638" i="5"/>
  <c r="H639" i="5"/>
  <c r="H640" i="5"/>
  <c r="H641" i="5"/>
  <c r="H642" i="5"/>
  <c r="H643" i="5"/>
  <c r="J643" i="5" s="1"/>
  <c r="H644" i="5"/>
  <c r="J644" i="5" s="1"/>
  <c r="H645" i="5"/>
  <c r="J645" i="5" s="1"/>
  <c r="H646" i="5"/>
  <c r="H647" i="5"/>
  <c r="H648" i="5"/>
  <c r="H649" i="5"/>
  <c r="H650" i="5"/>
  <c r="H651" i="5"/>
  <c r="J651" i="5" s="1"/>
  <c r="H652" i="5"/>
  <c r="J652" i="5" s="1"/>
  <c r="H653" i="5"/>
  <c r="J653" i="5" s="1"/>
  <c r="H654" i="5"/>
  <c r="H655" i="5"/>
  <c r="H656" i="5"/>
  <c r="H657" i="5"/>
  <c r="H658" i="5"/>
  <c r="H659" i="5"/>
  <c r="J659" i="5" s="1"/>
  <c r="H660" i="5"/>
  <c r="J660" i="5" s="1"/>
  <c r="H661" i="5"/>
  <c r="H662" i="5"/>
  <c r="H663" i="5"/>
  <c r="H664" i="5"/>
  <c r="H665" i="5"/>
  <c r="H666" i="5"/>
  <c r="H667" i="5"/>
  <c r="J667" i="5" s="1"/>
  <c r="H668" i="5"/>
  <c r="J668" i="5" s="1"/>
  <c r="H669" i="5"/>
  <c r="H670" i="5"/>
  <c r="H671" i="5"/>
  <c r="H672" i="5"/>
  <c r="H673" i="5"/>
  <c r="H674" i="5"/>
  <c r="H675" i="5"/>
  <c r="J675" i="5" s="1"/>
  <c r="H676" i="5"/>
  <c r="J676" i="5" s="1"/>
  <c r="H677" i="5"/>
  <c r="H678" i="5"/>
  <c r="H679" i="5"/>
  <c r="H680" i="5"/>
  <c r="H681" i="5"/>
  <c r="H682" i="5"/>
  <c r="H683" i="5"/>
  <c r="J683" i="5" s="1"/>
  <c r="H684" i="5"/>
  <c r="J684" i="5" s="1"/>
  <c r="H685" i="5"/>
  <c r="H686" i="5"/>
  <c r="H687" i="5"/>
  <c r="H688" i="5"/>
  <c r="H689" i="5"/>
  <c r="H690" i="5"/>
  <c r="J690" i="5" s="1"/>
  <c r="H691" i="5"/>
  <c r="J691" i="5" s="1"/>
  <c r="H692" i="5"/>
  <c r="J692" i="5" s="1"/>
  <c r="H693" i="5"/>
  <c r="H694" i="5"/>
  <c r="H695" i="5"/>
  <c r="H696" i="5"/>
  <c r="H697" i="5"/>
  <c r="H698" i="5"/>
  <c r="H699" i="5"/>
  <c r="J699" i="5" s="1"/>
  <c r="H700" i="5"/>
  <c r="J700" i="5" s="1"/>
  <c r="H701" i="5"/>
  <c r="H702" i="5"/>
  <c r="H703" i="5"/>
  <c r="H704" i="5"/>
  <c r="H705" i="5"/>
  <c r="H706" i="5"/>
  <c r="H707" i="5"/>
  <c r="J707" i="5" s="1"/>
  <c r="H708" i="5"/>
  <c r="J708" i="5" s="1"/>
  <c r="H709" i="5"/>
  <c r="H710" i="5"/>
  <c r="H711" i="5"/>
  <c r="H712" i="5"/>
  <c r="H713" i="5"/>
  <c r="H714" i="5"/>
  <c r="H715" i="5"/>
  <c r="J715" i="5" s="1"/>
  <c r="H716" i="5"/>
  <c r="J716" i="5" s="1"/>
  <c r="H717" i="5"/>
  <c r="H718" i="5"/>
  <c r="H719" i="5"/>
  <c r="H720" i="5"/>
  <c r="H721" i="5"/>
  <c r="H722" i="5"/>
  <c r="H723" i="5"/>
  <c r="J723" i="5" s="1"/>
  <c r="H724" i="5"/>
  <c r="J724" i="5" s="1"/>
  <c r="H725" i="5"/>
  <c r="H726" i="5"/>
  <c r="H727" i="5"/>
  <c r="H728" i="5"/>
  <c r="H729" i="5"/>
  <c r="H730" i="5"/>
  <c r="H731" i="5"/>
  <c r="J731" i="5" s="1"/>
  <c r="H732" i="5"/>
  <c r="J732" i="5" s="1"/>
  <c r="H733" i="5"/>
  <c r="H734" i="5"/>
  <c r="H735" i="5"/>
  <c r="H736" i="5"/>
  <c r="H737" i="5"/>
  <c r="H738" i="5"/>
  <c r="H739" i="5"/>
  <c r="J739" i="5" s="1"/>
  <c r="H740" i="5"/>
  <c r="J740" i="5" s="1"/>
  <c r="H741" i="5"/>
  <c r="H742" i="5"/>
  <c r="H743" i="5"/>
  <c r="H744" i="5"/>
  <c r="H745" i="5"/>
  <c r="H746" i="5"/>
  <c r="H747" i="5"/>
  <c r="J747" i="5" s="1"/>
  <c r="H748" i="5"/>
  <c r="J748" i="5" s="1"/>
  <c r="H749" i="5"/>
  <c r="H750" i="5"/>
  <c r="H751" i="5"/>
  <c r="H752" i="5"/>
  <c r="H753" i="5"/>
  <c r="H754" i="5"/>
  <c r="H755" i="5"/>
  <c r="J755" i="5" s="1"/>
  <c r="H756" i="5"/>
  <c r="J756" i="5" s="1"/>
  <c r="H757" i="5"/>
  <c r="H758" i="5"/>
  <c r="H759" i="5"/>
  <c r="H760" i="5"/>
  <c r="H761" i="5"/>
  <c r="H762" i="5"/>
  <c r="H763" i="5"/>
  <c r="J763" i="5" s="1"/>
  <c r="H764" i="5"/>
  <c r="J764" i="5" s="1"/>
  <c r="H765" i="5"/>
  <c r="H766" i="5"/>
  <c r="H767" i="5"/>
  <c r="H768" i="5"/>
  <c r="H769" i="5"/>
  <c r="H770" i="5"/>
  <c r="H771" i="5"/>
  <c r="J771" i="5" s="1"/>
  <c r="H772" i="5"/>
  <c r="J772" i="5" s="1"/>
  <c r="H773" i="5"/>
  <c r="H774" i="5"/>
  <c r="H775" i="5"/>
  <c r="H776" i="5"/>
  <c r="H777" i="5"/>
  <c r="H778" i="5"/>
  <c r="H779" i="5"/>
  <c r="J779" i="5" s="1"/>
  <c r="H780" i="5"/>
  <c r="J780" i="5" s="1"/>
  <c r="H781" i="5"/>
  <c r="H782" i="5"/>
  <c r="H783" i="5"/>
  <c r="H784" i="5"/>
  <c r="H785" i="5"/>
  <c r="H786" i="5"/>
  <c r="H787" i="5"/>
  <c r="J787" i="5" s="1"/>
  <c r="H788" i="5"/>
  <c r="J788" i="5" s="1"/>
  <c r="H789" i="5"/>
  <c r="H790" i="5"/>
  <c r="H791" i="5"/>
  <c r="H792" i="5"/>
  <c r="H793" i="5"/>
  <c r="H794" i="5"/>
  <c r="H795" i="5"/>
  <c r="J795" i="5" s="1"/>
  <c r="H796" i="5"/>
  <c r="J796" i="5" s="1"/>
  <c r="H797" i="5"/>
  <c r="H798" i="5"/>
  <c r="H799" i="5"/>
  <c r="H800" i="5"/>
  <c r="H801" i="5"/>
  <c r="H802" i="5"/>
  <c r="H803" i="5"/>
  <c r="J803" i="5" s="1"/>
  <c r="H804" i="5"/>
  <c r="J804" i="5" s="1"/>
  <c r="H805" i="5"/>
  <c r="H806" i="5"/>
  <c r="H807" i="5"/>
  <c r="H808" i="5"/>
  <c r="H809" i="5"/>
  <c r="H810" i="5"/>
  <c r="H811" i="5"/>
  <c r="J811" i="5" s="1"/>
  <c r="H812" i="5"/>
  <c r="J812" i="5" s="1"/>
  <c r="H813" i="5"/>
  <c r="H814" i="5"/>
  <c r="H815" i="5"/>
  <c r="H816" i="5"/>
  <c r="H817" i="5"/>
  <c r="H818" i="5"/>
  <c r="H819" i="5"/>
  <c r="J819" i="5" s="1"/>
  <c r="H820" i="5"/>
  <c r="J820" i="5" s="1"/>
  <c r="H821" i="5"/>
  <c r="H822" i="5"/>
  <c r="H823" i="5"/>
  <c r="H824" i="5"/>
  <c r="H825" i="5"/>
  <c r="H826" i="5"/>
  <c r="H827" i="5"/>
  <c r="J827" i="5" s="1"/>
  <c r="H828" i="5"/>
  <c r="J828" i="5" s="1"/>
  <c r="H829" i="5"/>
  <c r="H830" i="5"/>
  <c r="H831" i="5"/>
  <c r="H832" i="5"/>
  <c r="H833" i="5"/>
  <c r="H834" i="5"/>
  <c r="H835" i="5"/>
  <c r="J835" i="5" s="1"/>
  <c r="H836" i="5"/>
  <c r="J836" i="5" s="1"/>
  <c r="H837" i="5"/>
  <c r="H838" i="5"/>
  <c r="H839" i="5"/>
  <c r="H840" i="5"/>
  <c r="H841" i="5"/>
  <c r="H842" i="5"/>
  <c r="H843" i="5"/>
  <c r="J843" i="5" s="1"/>
  <c r="H844" i="5"/>
  <c r="J844" i="5" s="1"/>
  <c r="H845" i="5"/>
  <c r="H846" i="5"/>
  <c r="H847" i="5"/>
  <c r="H848" i="5"/>
  <c r="H849" i="5"/>
  <c r="H850" i="5"/>
  <c r="H851" i="5"/>
  <c r="J851" i="5" s="1"/>
  <c r="H852" i="5"/>
  <c r="J852" i="5" s="1"/>
  <c r="H853" i="5"/>
  <c r="H854" i="5"/>
  <c r="H855" i="5"/>
  <c r="H856" i="5"/>
  <c r="H857" i="5"/>
  <c r="H858" i="5"/>
  <c r="H859" i="5"/>
  <c r="J859" i="5" s="1"/>
  <c r="H860" i="5"/>
  <c r="J860" i="5" s="1"/>
  <c r="H861" i="5"/>
  <c r="H862" i="5"/>
  <c r="H863" i="5"/>
  <c r="H864" i="5"/>
  <c r="H865" i="5"/>
  <c r="H866" i="5"/>
  <c r="H867" i="5"/>
  <c r="J867" i="5" s="1"/>
  <c r="H868" i="5"/>
  <c r="J868" i="5" s="1"/>
  <c r="H869" i="5"/>
  <c r="H870" i="5"/>
  <c r="H871" i="5"/>
  <c r="H872" i="5"/>
  <c r="H873" i="5"/>
  <c r="H874" i="5"/>
  <c r="H875" i="5"/>
  <c r="J875" i="5" s="1"/>
  <c r="H876" i="5"/>
  <c r="J876" i="5" s="1"/>
  <c r="H877" i="5"/>
  <c r="H878" i="5"/>
  <c r="H879" i="5"/>
  <c r="H880" i="5"/>
  <c r="H881" i="5"/>
  <c r="H882" i="5"/>
  <c r="H883" i="5"/>
  <c r="J883" i="5" s="1"/>
  <c r="H884" i="5"/>
  <c r="J884" i="5" s="1"/>
  <c r="H885" i="5"/>
  <c r="H886" i="5"/>
  <c r="H887" i="5"/>
  <c r="H888" i="5"/>
  <c r="H889" i="5"/>
  <c r="H890" i="5"/>
  <c r="H891" i="5"/>
  <c r="H892" i="5"/>
  <c r="J892" i="5" s="1"/>
  <c r="H893" i="5"/>
  <c r="H894" i="5"/>
  <c r="H895" i="5"/>
  <c r="H896" i="5"/>
  <c r="H897" i="5"/>
  <c r="H898" i="5"/>
  <c r="H899" i="5"/>
  <c r="H900" i="5"/>
  <c r="H901" i="5"/>
  <c r="N4" i="3"/>
  <c r="N5" i="3"/>
  <c r="N3" i="3"/>
  <c r="M4" i="3"/>
  <c r="M5" i="3"/>
  <c r="M3" i="3"/>
  <c r="L4" i="3"/>
  <c r="L5" i="3"/>
  <c r="L3" i="3"/>
  <c r="I4" i="3"/>
  <c r="I5" i="3"/>
  <c r="I3" i="3"/>
  <c r="H5" i="3"/>
  <c r="H4" i="3"/>
  <c r="H3" i="3"/>
  <c r="G4" i="3"/>
  <c r="G5" i="3"/>
  <c r="G3" i="3"/>
  <c r="D4" i="3"/>
  <c r="D5" i="3"/>
  <c r="D6" i="3"/>
  <c r="D7" i="3"/>
  <c r="D8" i="3"/>
  <c r="D9" i="3"/>
  <c r="D10" i="3"/>
  <c r="D11" i="3"/>
  <c r="D12" i="3"/>
  <c r="D3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K899" i="5" l="1"/>
  <c r="K867" i="5"/>
  <c r="K835" i="5"/>
  <c r="K803" i="5"/>
  <c r="K771" i="5"/>
  <c r="K755" i="5"/>
  <c r="K739" i="5"/>
  <c r="K723" i="5"/>
  <c r="K707" i="5"/>
  <c r="K898" i="5"/>
  <c r="K890" i="5"/>
  <c r="K882" i="5"/>
  <c r="K874" i="5"/>
  <c r="K866" i="5"/>
  <c r="K858" i="5"/>
  <c r="K850" i="5"/>
  <c r="K842" i="5"/>
  <c r="K834" i="5"/>
  <c r="K826" i="5"/>
  <c r="K818" i="5"/>
  <c r="K810" i="5"/>
  <c r="K802" i="5"/>
  <c r="K794" i="5"/>
  <c r="K786" i="5"/>
  <c r="K778" i="5"/>
  <c r="K770" i="5"/>
  <c r="K762" i="5"/>
  <c r="K754" i="5"/>
  <c r="K746" i="5"/>
  <c r="K738" i="5"/>
  <c r="K730" i="5"/>
  <c r="K722" i="5"/>
  <c r="K714" i="5"/>
  <c r="K706" i="5"/>
  <c r="K698" i="5"/>
  <c r="K690" i="5"/>
  <c r="K682" i="5"/>
  <c r="K883" i="5"/>
  <c r="K851" i="5"/>
  <c r="K819" i="5"/>
  <c r="K787" i="5"/>
  <c r="K889" i="5"/>
  <c r="K881" i="5"/>
  <c r="K873" i="5"/>
  <c r="K865" i="5"/>
  <c r="K857" i="5"/>
  <c r="K849" i="5"/>
  <c r="K841" i="5"/>
  <c r="K833" i="5"/>
  <c r="K825" i="5"/>
  <c r="K817" i="5"/>
  <c r="K809" i="5"/>
  <c r="K801" i="5"/>
  <c r="K793" i="5"/>
  <c r="K785" i="5"/>
  <c r="K777" i="5"/>
  <c r="K769" i="5"/>
  <c r="K761" i="5"/>
  <c r="K753" i="5"/>
  <c r="K745" i="5"/>
  <c r="K737" i="5"/>
  <c r="K729" i="5"/>
  <c r="K721" i="5"/>
  <c r="K713" i="5"/>
  <c r="K705" i="5"/>
  <c r="K697" i="5"/>
  <c r="K689" i="5"/>
  <c r="K681" i="5"/>
  <c r="K673" i="5"/>
  <c r="K665" i="5"/>
  <c r="K657" i="5"/>
  <c r="K649" i="5"/>
  <c r="K641" i="5"/>
  <c r="K633" i="5"/>
  <c r="K625" i="5"/>
  <c r="K891" i="5"/>
  <c r="K859" i="5"/>
  <c r="K827" i="5"/>
  <c r="K795" i="5"/>
  <c r="K897" i="5"/>
  <c r="J877" i="5"/>
  <c r="J869" i="5"/>
  <c r="J861" i="5"/>
  <c r="J853" i="5"/>
  <c r="J845" i="5"/>
  <c r="J837" i="5"/>
  <c r="J829" i="5"/>
  <c r="J821" i="5"/>
  <c r="J813" i="5"/>
  <c r="J805" i="5"/>
  <c r="J797" i="5"/>
  <c r="J789" i="5"/>
  <c r="J781" i="5"/>
  <c r="J773" i="5"/>
  <c r="J765" i="5"/>
  <c r="J757" i="5"/>
  <c r="J749" i="5"/>
  <c r="J741" i="5"/>
  <c r="J733" i="5"/>
  <c r="J725" i="5"/>
  <c r="J717" i="5"/>
  <c r="J709" i="5"/>
  <c r="J701" i="5"/>
  <c r="J693" i="5"/>
  <c r="J685" i="5"/>
  <c r="J677" i="5"/>
  <c r="J669" i="5"/>
  <c r="J661" i="5"/>
  <c r="K896" i="5"/>
  <c r="K888" i="5"/>
  <c r="K880" i="5"/>
  <c r="K872" i="5"/>
  <c r="K864" i="5"/>
  <c r="K856" i="5"/>
  <c r="K848" i="5"/>
  <c r="K840" i="5"/>
  <c r="K832" i="5"/>
  <c r="K824" i="5"/>
  <c r="K816" i="5"/>
  <c r="K808" i="5"/>
  <c r="K800" i="5"/>
  <c r="K792" i="5"/>
  <c r="K784" i="5"/>
  <c r="K776" i="5"/>
  <c r="K768" i="5"/>
  <c r="K760" i="5"/>
  <c r="K752" i="5"/>
  <c r="K744" i="5"/>
  <c r="K736" i="5"/>
  <c r="K728" i="5"/>
  <c r="K720" i="5"/>
  <c r="K712" i="5"/>
  <c r="K704" i="5"/>
  <c r="K696" i="5"/>
  <c r="K688" i="5"/>
  <c r="K680" i="5"/>
  <c r="K672" i="5"/>
  <c r="K664" i="5"/>
  <c r="K656" i="5"/>
  <c r="K648" i="5"/>
  <c r="K687" i="5"/>
  <c r="K679" i="5"/>
  <c r="K671" i="5"/>
  <c r="K663" i="5"/>
  <c r="K655" i="5"/>
  <c r="K647" i="5"/>
  <c r="K639" i="5"/>
  <c r="K631" i="5"/>
  <c r="K623" i="5"/>
  <c r="K615" i="5"/>
  <c r="K607" i="5"/>
  <c r="K599" i="5"/>
  <c r="K591" i="5"/>
  <c r="K583" i="5"/>
  <c r="K575" i="5"/>
  <c r="K567" i="5"/>
  <c r="K559" i="5"/>
  <c r="K551" i="5"/>
  <c r="K543" i="5"/>
  <c r="K535" i="5"/>
  <c r="K527" i="5"/>
  <c r="K519" i="5"/>
  <c r="K511" i="5"/>
  <c r="K503" i="5"/>
  <c r="K495" i="5"/>
  <c r="K487" i="5"/>
  <c r="K479" i="5"/>
  <c r="K471" i="5"/>
  <c r="K463" i="5"/>
  <c r="K718" i="5"/>
  <c r="K710" i="5"/>
  <c r="K702" i="5"/>
  <c r="K694" i="5"/>
  <c r="K686" i="5"/>
  <c r="K678" i="5"/>
  <c r="K670" i="5"/>
  <c r="K662" i="5"/>
  <c r="K654" i="5"/>
  <c r="K646" i="5"/>
  <c r="K638" i="5"/>
  <c r="K630" i="5"/>
  <c r="K622" i="5"/>
  <c r="K614" i="5"/>
  <c r="K606" i="5"/>
  <c r="K598" i="5"/>
  <c r="K590" i="5"/>
  <c r="K582" i="5"/>
  <c r="K574" i="5"/>
  <c r="K566" i="5"/>
  <c r="K558" i="5"/>
  <c r="K550" i="5"/>
  <c r="K542" i="5"/>
  <c r="K534" i="5"/>
  <c r="K526" i="5"/>
  <c r="K518" i="5"/>
  <c r="K510" i="5"/>
  <c r="K502" i="5"/>
  <c r="K494" i="5"/>
  <c r="K486" i="5"/>
  <c r="K478" i="5"/>
  <c r="K470" i="5"/>
  <c r="K462" i="5"/>
  <c r="K454" i="5"/>
  <c r="K653" i="5"/>
  <c r="K645" i="5"/>
  <c r="K637" i="5"/>
  <c r="K629" i="5"/>
  <c r="K621" i="5"/>
  <c r="K613" i="5"/>
  <c r="K605" i="5"/>
  <c r="K597" i="5"/>
  <c r="K589" i="5"/>
  <c r="K581" i="5"/>
  <c r="K573" i="5"/>
  <c r="K565" i="5"/>
  <c r="K557" i="5"/>
  <c r="K549" i="5"/>
  <c r="K541" i="5"/>
  <c r="K533" i="5"/>
  <c r="K525" i="5"/>
  <c r="K517" i="5"/>
  <c r="K509" i="5"/>
  <c r="K501" i="5"/>
  <c r="K493" i="5"/>
  <c r="K485" i="5"/>
  <c r="K477" i="5"/>
  <c r="K469" i="5"/>
  <c r="K461" i="5"/>
  <c r="K453" i="5"/>
  <c r="K445" i="5"/>
  <c r="K437" i="5"/>
  <c r="K429" i="5"/>
  <c r="K421" i="5"/>
  <c r="K413" i="5"/>
  <c r="K405" i="5"/>
  <c r="K900" i="5"/>
  <c r="K892" i="5"/>
  <c r="K884" i="5"/>
  <c r="K876" i="5"/>
  <c r="K868" i="5"/>
  <c r="K860" i="5"/>
  <c r="K852" i="5"/>
  <c r="K844" i="5"/>
  <c r="K836" i="5"/>
  <c r="K828" i="5"/>
  <c r="K820" i="5"/>
  <c r="K812" i="5"/>
  <c r="K804" i="5"/>
  <c r="K796" i="5"/>
  <c r="K788" i="5"/>
  <c r="K780" i="5"/>
  <c r="K772" i="5"/>
  <c r="K764" i="5"/>
  <c r="K756" i="5"/>
  <c r="K748" i="5"/>
  <c r="K740" i="5"/>
  <c r="K732" i="5"/>
  <c r="K724" i="5"/>
  <c r="K716" i="5"/>
  <c r="K708" i="5"/>
  <c r="K700" i="5"/>
  <c r="K692" i="5"/>
  <c r="K684" i="5"/>
  <c r="K676" i="5"/>
  <c r="K668" i="5"/>
  <c r="K660" i="5"/>
  <c r="K652" i="5"/>
  <c r="K644" i="5"/>
  <c r="K636" i="5"/>
  <c r="K628" i="5"/>
  <c r="K620" i="5"/>
  <c r="K612" i="5"/>
  <c r="K604" i="5"/>
  <c r="K596" i="5"/>
  <c r="K875" i="5"/>
  <c r="K843" i="5"/>
  <c r="K811" i="5"/>
  <c r="K779" i="5"/>
  <c r="K763" i="5"/>
  <c r="K747" i="5"/>
  <c r="K731" i="5"/>
  <c r="K715" i="5"/>
  <c r="K699" i="5"/>
  <c r="K691" i="5"/>
  <c r="K683" i="5"/>
  <c r="K675" i="5"/>
  <c r="K667" i="5"/>
  <c r="K659" i="5"/>
  <c r="K651" i="5"/>
  <c r="K643" i="5"/>
  <c r="K635" i="5"/>
  <c r="K627" i="5"/>
  <c r="K619" i="5"/>
  <c r="K611" i="5"/>
  <c r="K603" i="5"/>
  <c r="K595" i="5"/>
  <c r="K587" i="5"/>
  <c r="K579" i="5"/>
  <c r="K571" i="5"/>
  <c r="K563" i="5"/>
  <c r="K555" i="5"/>
  <c r="K547" i="5"/>
  <c r="K539" i="5"/>
  <c r="K531" i="5"/>
  <c r="K523" i="5"/>
  <c r="K515" i="5"/>
  <c r="K507" i="5"/>
  <c r="K499" i="5"/>
  <c r="K491" i="5"/>
  <c r="K483" i="5"/>
  <c r="K475" i="5"/>
  <c r="K467" i="5"/>
  <c r="K617" i="5"/>
  <c r="K609" i="5"/>
  <c r="K601" i="5"/>
  <c r="K593" i="5"/>
  <c r="K585" i="5"/>
  <c r="K577" i="5"/>
  <c r="K569" i="5"/>
  <c r="K561" i="5"/>
  <c r="K553" i="5"/>
  <c r="K545" i="5"/>
  <c r="K537" i="5"/>
  <c r="K529" i="5"/>
  <c r="K521" i="5"/>
  <c r="K513" i="5"/>
  <c r="K505" i="5"/>
  <c r="K497" i="5"/>
  <c r="K489" i="5"/>
  <c r="K481" i="5"/>
  <c r="K473" i="5"/>
  <c r="K465" i="5"/>
  <c r="K457" i="5"/>
  <c r="K449" i="5"/>
  <c r="K441" i="5"/>
  <c r="K433" i="5"/>
  <c r="K425" i="5"/>
  <c r="K417" i="5"/>
  <c r="K409" i="5"/>
  <c r="K401" i="5"/>
  <c r="K393" i="5"/>
  <c r="K385" i="5"/>
  <c r="K377" i="5"/>
  <c r="K369" i="5"/>
  <c r="K361" i="5"/>
  <c r="K353" i="5"/>
  <c r="K345" i="5"/>
  <c r="K337" i="5"/>
  <c r="K329" i="5"/>
  <c r="K321" i="5"/>
  <c r="K313" i="5"/>
  <c r="K305" i="5"/>
  <c r="K297" i="5"/>
  <c r="K289" i="5"/>
  <c r="K281" i="5"/>
  <c r="K273" i="5"/>
  <c r="K265" i="5"/>
  <c r="K257" i="5"/>
  <c r="K249" i="5"/>
  <c r="K241" i="5"/>
  <c r="K233" i="5"/>
  <c r="K225" i="5"/>
  <c r="K217" i="5"/>
  <c r="K209" i="5"/>
  <c r="K201" i="5"/>
  <c r="K193" i="5"/>
  <c r="K185" i="5"/>
  <c r="K177" i="5"/>
  <c r="K169" i="5"/>
  <c r="K161" i="5"/>
  <c r="K153" i="5"/>
  <c r="K145" i="5"/>
  <c r="K137" i="5"/>
  <c r="K129" i="5"/>
  <c r="K121" i="5"/>
  <c r="K113" i="5"/>
  <c r="K105" i="5"/>
  <c r="K97" i="5"/>
  <c r="K89" i="5"/>
  <c r="K81" i="5"/>
  <c r="K73" i="5"/>
  <c r="K65" i="5"/>
  <c r="K57" i="5"/>
  <c r="K49" i="5"/>
  <c r="K41" i="5"/>
  <c r="K33" i="5"/>
  <c r="K25" i="5"/>
  <c r="K17" i="5"/>
  <c r="K9" i="5"/>
  <c r="K640" i="5"/>
  <c r="K632" i="5"/>
  <c r="K624" i="5"/>
  <c r="K616" i="5"/>
  <c r="K608" i="5"/>
  <c r="K600" i="5"/>
  <c r="K592" i="5"/>
  <c r="K584" i="5"/>
  <c r="K576" i="5"/>
  <c r="K568" i="5"/>
  <c r="K560" i="5"/>
  <c r="K552" i="5"/>
  <c r="K544" i="5"/>
  <c r="K536" i="5"/>
  <c r="K528" i="5"/>
  <c r="K520" i="5"/>
  <c r="K512" i="5"/>
  <c r="K504" i="5"/>
  <c r="K496" i="5"/>
  <c r="K488" i="5"/>
  <c r="K480" i="5"/>
  <c r="K472" i="5"/>
  <c r="K464" i="5"/>
  <c r="K456" i="5"/>
  <c r="K448" i="5"/>
  <c r="K440" i="5"/>
  <c r="K432" i="5"/>
  <c r="K424" i="5"/>
  <c r="K416" i="5"/>
  <c r="K408" i="5"/>
  <c r="K400" i="5"/>
  <c r="K392" i="5"/>
  <c r="K384" i="5"/>
  <c r="K376" i="5"/>
  <c r="K368" i="5"/>
  <c r="K360" i="5"/>
  <c r="K352" i="5"/>
  <c r="K344" i="5"/>
  <c r="K336" i="5"/>
  <c r="K328" i="5"/>
  <c r="K320" i="5"/>
  <c r="K312" i="5"/>
  <c r="K304" i="5"/>
  <c r="K296" i="5"/>
  <c r="K288" i="5"/>
  <c r="K280" i="5"/>
  <c r="K272" i="5"/>
  <c r="K264" i="5"/>
  <c r="K256" i="5"/>
  <c r="K248" i="5"/>
  <c r="K240" i="5"/>
  <c r="K232" i="5"/>
  <c r="K224" i="5"/>
  <c r="K216" i="5"/>
  <c r="K208" i="5"/>
  <c r="K200" i="5"/>
  <c r="K192" i="5"/>
  <c r="K184" i="5"/>
  <c r="K176" i="5"/>
  <c r="K168" i="5"/>
  <c r="K160" i="5"/>
  <c r="K152" i="5"/>
  <c r="K144" i="5"/>
  <c r="K136" i="5"/>
  <c r="K128" i="5"/>
  <c r="K120" i="5"/>
  <c r="K112" i="5"/>
  <c r="K104" i="5"/>
  <c r="K96" i="5"/>
  <c r="K88" i="5"/>
  <c r="K80" i="5"/>
  <c r="K72" i="5"/>
  <c r="K64" i="5"/>
  <c r="K56" i="5"/>
  <c r="K48" i="5"/>
  <c r="K40" i="5"/>
  <c r="K32" i="5"/>
  <c r="K24" i="5"/>
  <c r="K16" i="5"/>
  <c r="K8" i="5"/>
  <c r="K455" i="5"/>
  <c r="K447" i="5"/>
  <c r="K439" i="5"/>
  <c r="K431" i="5"/>
  <c r="K423" i="5"/>
  <c r="K415" i="5"/>
  <c r="K407" i="5"/>
  <c r="K399" i="5"/>
  <c r="K391" i="5"/>
  <c r="K383" i="5"/>
  <c r="K375" i="5"/>
  <c r="K367" i="5"/>
  <c r="K359" i="5"/>
  <c r="K351" i="5"/>
  <c r="K343" i="5"/>
  <c r="K335" i="5"/>
  <c r="K327" i="5"/>
  <c r="K319" i="5"/>
  <c r="K311" i="5"/>
  <c r="K303" i="5"/>
  <c r="K295" i="5"/>
  <c r="K287" i="5"/>
  <c r="K279" i="5"/>
  <c r="K271" i="5"/>
  <c r="K263" i="5"/>
  <c r="K255" i="5"/>
  <c r="K247" i="5"/>
  <c r="K239" i="5"/>
  <c r="K231" i="5"/>
  <c r="K223" i="5"/>
  <c r="K215" i="5"/>
  <c r="K207" i="5"/>
  <c r="K199" i="5"/>
  <c r="K191" i="5"/>
  <c r="K183" i="5"/>
  <c r="K175" i="5"/>
  <c r="K167" i="5"/>
  <c r="K159" i="5"/>
  <c r="K151" i="5"/>
  <c r="K143" i="5"/>
  <c r="K135" i="5"/>
  <c r="K127" i="5"/>
  <c r="K119" i="5"/>
  <c r="K111" i="5"/>
  <c r="K103" i="5"/>
  <c r="K95" i="5"/>
  <c r="K87" i="5"/>
  <c r="K79" i="5"/>
  <c r="K71" i="5"/>
  <c r="K63" i="5"/>
  <c r="K55" i="5"/>
  <c r="K47" i="5"/>
  <c r="K39" i="5"/>
  <c r="K31" i="5"/>
  <c r="K23" i="5"/>
  <c r="K15" i="5"/>
  <c r="K7" i="5"/>
  <c r="K446" i="5"/>
  <c r="K438" i="5"/>
  <c r="K430" i="5"/>
  <c r="K422" i="5"/>
  <c r="K414" i="5"/>
  <c r="K406" i="5"/>
  <c r="K398" i="5"/>
  <c r="K390" i="5"/>
  <c r="K382" i="5"/>
  <c r="K374" i="5"/>
  <c r="K366" i="5"/>
  <c r="K358" i="5"/>
  <c r="K350" i="5"/>
  <c r="K342" i="5"/>
  <c r="K334" i="5"/>
  <c r="K326" i="5"/>
  <c r="K318" i="5"/>
  <c r="K310" i="5"/>
  <c r="K302" i="5"/>
  <c r="K294" i="5"/>
  <c r="K286" i="5"/>
  <c r="K278" i="5"/>
  <c r="K270" i="5"/>
  <c r="K262" i="5"/>
  <c r="K254" i="5"/>
  <c r="K246" i="5"/>
  <c r="K238" i="5"/>
  <c r="K230" i="5"/>
  <c r="K222" i="5"/>
  <c r="K214" i="5"/>
  <c r="K206" i="5"/>
  <c r="K198" i="5"/>
  <c r="K190" i="5"/>
  <c r="K182" i="5"/>
  <c r="K174" i="5"/>
  <c r="K166" i="5"/>
  <c r="K158" i="5"/>
  <c r="K150" i="5"/>
  <c r="K142" i="5"/>
  <c r="K134" i="5"/>
  <c r="K126" i="5"/>
  <c r="K118" i="5"/>
  <c r="K110" i="5"/>
  <c r="K102" i="5"/>
  <c r="K94" i="5"/>
  <c r="K86" i="5"/>
  <c r="K78" i="5"/>
  <c r="K70" i="5"/>
  <c r="K62" i="5"/>
  <c r="K54" i="5"/>
  <c r="K46" i="5"/>
  <c r="K38" i="5"/>
  <c r="K30" i="5"/>
  <c r="K22" i="5"/>
  <c r="K14" i="5"/>
  <c r="K5" i="5"/>
  <c r="K397" i="5"/>
  <c r="K389" i="5"/>
  <c r="K381" i="5"/>
  <c r="K373" i="5"/>
  <c r="K365" i="5"/>
  <c r="K357" i="5"/>
  <c r="K349" i="5"/>
  <c r="K341" i="5"/>
  <c r="K333" i="5"/>
  <c r="K325" i="5"/>
  <c r="K317" i="5"/>
  <c r="K309" i="5"/>
  <c r="K301" i="5"/>
  <c r="K293" i="5"/>
  <c r="K285" i="5"/>
  <c r="K277" i="5"/>
  <c r="K269" i="5"/>
  <c r="K261" i="5"/>
  <c r="K253" i="5"/>
  <c r="K245" i="5"/>
  <c r="K237" i="5"/>
  <c r="K229" i="5"/>
  <c r="K221" i="5"/>
  <c r="K213" i="5"/>
  <c r="K205" i="5"/>
  <c r="K197" i="5"/>
  <c r="K189" i="5"/>
  <c r="K181" i="5"/>
  <c r="K173" i="5"/>
  <c r="K165" i="5"/>
  <c r="K157" i="5"/>
  <c r="K149" i="5"/>
  <c r="K141" i="5"/>
  <c r="K133" i="5"/>
  <c r="K125" i="5"/>
  <c r="K117" i="5"/>
  <c r="K109" i="5"/>
  <c r="K101" i="5"/>
  <c r="K93" i="5"/>
  <c r="K85" i="5"/>
  <c r="K77" i="5"/>
  <c r="K69" i="5"/>
  <c r="K61" i="5"/>
  <c r="K53" i="5"/>
  <c r="K45" i="5"/>
  <c r="K37" i="5"/>
  <c r="K29" i="5"/>
  <c r="K21" i="5"/>
  <c r="K13" i="5"/>
  <c r="K4" i="5"/>
  <c r="K588" i="5"/>
  <c r="K580" i="5"/>
  <c r="K572" i="5"/>
  <c r="K564" i="5"/>
  <c r="K556" i="5"/>
  <c r="K548" i="5"/>
  <c r="K540" i="5"/>
  <c r="K532" i="5"/>
  <c r="K524" i="5"/>
  <c r="K516" i="5"/>
  <c r="K508" i="5"/>
  <c r="K500" i="5"/>
  <c r="K492" i="5"/>
  <c r="K484" i="5"/>
  <c r="K476" i="5"/>
  <c r="K468" i="5"/>
  <c r="K460" i="5"/>
  <c r="K452" i="5"/>
  <c r="K444" i="5"/>
  <c r="K436" i="5"/>
  <c r="K428" i="5"/>
  <c r="K420" i="5"/>
  <c r="K412" i="5"/>
  <c r="K404" i="5"/>
  <c r="K396" i="5"/>
  <c r="K388" i="5"/>
  <c r="K380" i="5"/>
  <c r="K372" i="5"/>
  <c r="K364" i="5"/>
  <c r="K356" i="5"/>
  <c r="K348" i="5"/>
  <c r="K340" i="5"/>
  <c r="K332" i="5"/>
  <c r="K324" i="5"/>
  <c r="K316" i="5"/>
  <c r="K308" i="5"/>
  <c r="K300" i="5"/>
  <c r="K292" i="5"/>
  <c r="K284" i="5"/>
  <c r="K276" i="5"/>
  <c r="K268" i="5"/>
  <c r="K260" i="5"/>
  <c r="K252" i="5"/>
  <c r="K244" i="5"/>
  <c r="K236" i="5"/>
  <c r="K228" i="5"/>
  <c r="K220" i="5"/>
  <c r="K212" i="5"/>
  <c r="K204" i="5"/>
  <c r="K196" i="5"/>
  <c r="K188" i="5"/>
  <c r="K180" i="5"/>
  <c r="K172" i="5"/>
  <c r="K164" i="5"/>
  <c r="K156" i="5"/>
  <c r="K148" i="5"/>
  <c r="K140" i="5"/>
  <c r="K132" i="5"/>
  <c r="K124" i="5"/>
  <c r="K116" i="5"/>
  <c r="K108" i="5"/>
  <c r="K100" i="5"/>
  <c r="K92" i="5"/>
  <c r="K84" i="5"/>
  <c r="K76" i="5"/>
  <c r="K68" i="5"/>
  <c r="K60" i="5"/>
  <c r="K52" i="5"/>
  <c r="K44" i="5"/>
  <c r="K36" i="5"/>
  <c r="K28" i="5"/>
  <c r="K20" i="5"/>
  <c r="K12" i="5"/>
  <c r="K459" i="5"/>
  <c r="K451" i="5"/>
  <c r="K443" i="5"/>
  <c r="K435" i="5"/>
  <c r="K427" i="5"/>
  <c r="K419" i="5"/>
  <c r="K411" i="5"/>
  <c r="K403" i="5"/>
  <c r="K395" i="5"/>
  <c r="K387" i="5"/>
  <c r="K379" i="5"/>
  <c r="K371" i="5"/>
  <c r="K363" i="5"/>
  <c r="K355" i="5"/>
  <c r="K347" i="5"/>
  <c r="K339" i="5"/>
  <c r="K331" i="5"/>
  <c r="K323" i="5"/>
  <c r="K315" i="5"/>
  <c r="K307" i="5"/>
  <c r="K299" i="5"/>
  <c r="K291" i="5"/>
  <c r="K283" i="5"/>
  <c r="K275" i="5"/>
  <c r="K267" i="5"/>
  <c r="K259" i="5"/>
  <c r="K251" i="5"/>
  <c r="K243" i="5"/>
  <c r="K235" i="5"/>
  <c r="K227" i="5"/>
  <c r="K219" i="5"/>
  <c r="K211" i="5"/>
  <c r="K203" i="5"/>
  <c r="K195" i="5"/>
  <c r="K187" i="5"/>
  <c r="K179" i="5"/>
  <c r="K171" i="5"/>
  <c r="K163" i="5"/>
  <c r="K155" i="5"/>
  <c r="K147" i="5"/>
  <c r="K139" i="5"/>
  <c r="K131" i="5"/>
  <c r="K123" i="5"/>
  <c r="K115" i="5"/>
  <c r="K107" i="5"/>
  <c r="K99" i="5"/>
  <c r="K91" i="5"/>
  <c r="K83" i="5"/>
  <c r="K75" i="5"/>
  <c r="K67" i="5"/>
  <c r="K59" i="5"/>
  <c r="K51" i="5"/>
  <c r="K43" i="5"/>
  <c r="K35" i="5"/>
  <c r="K27" i="5"/>
  <c r="K19" i="5"/>
  <c r="K11" i="5"/>
  <c r="J2" i="5"/>
  <c r="B33" i="6"/>
  <c r="B11" i="6"/>
  <c r="C11" i="6"/>
  <c r="D4" i="6"/>
  <c r="D6" i="6"/>
  <c r="D39" i="6"/>
  <c r="B40" i="6"/>
  <c r="C33" i="6"/>
  <c r="D38" i="6"/>
  <c r="D41" i="6"/>
  <c r="C39" i="6"/>
  <c r="B37" i="6"/>
  <c r="C37" i="6"/>
  <c r="D12" i="6"/>
  <c r="D33" i="6"/>
  <c r="C36" i="6"/>
  <c r="B39" i="6"/>
  <c r="B9" i="6"/>
  <c r="B12" i="6"/>
  <c r="B7" i="6"/>
  <c r="C7" i="6"/>
  <c r="B34" i="6"/>
  <c r="C34" i="6"/>
  <c r="D34" i="6"/>
  <c r="B35" i="6"/>
  <c r="D37" i="6"/>
  <c r="C40" i="6"/>
  <c r="B5" i="6"/>
  <c r="D7" i="6"/>
  <c r="C10" i="6"/>
  <c r="B13" i="6"/>
  <c r="C35" i="6"/>
  <c r="B38" i="6"/>
  <c r="D40" i="6"/>
  <c r="C5" i="6"/>
  <c r="B8" i="6"/>
  <c r="D10" i="6"/>
  <c r="C13" i="6"/>
  <c r="D35" i="6"/>
  <c r="C38" i="6"/>
  <c r="B41" i="6"/>
  <c r="D5" i="6"/>
  <c r="C8" i="6"/>
  <c r="D13" i="6"/>
  <c r="B36" i="6"/>
  <c r="C41" i="6"/>
  <c r="B6" i="6"/>
  <c r="D8" i="6"/>
  <c r="C4" i="6"/>
  <c r="C6" i="6"/>
  <c r="D11" i="6"/>
  <c r="D36" i="6"/>
  <c r="C32" i="6"/>
  <c r="C9" i="6"/>
  <c r="B4" i="6"/>
  <c r="D32" i="6"/>
  <c r="D9" i="6"/>
  <c r="C12" i="6"/>
  <c r="B32" i="6"/>
  <c r="B10" i="6"/>
  <c r="K2" i="5"/>
  <c r="K674" i="5"/>
  <c r="K666" i="5"/>
  <c r="K658" i="5"/>
  <c r="K650" i="5"/>
  <c r="K642" i="5"/>
  <c r="K634" i="5"/>
  <c r="K626" i="5"/>
  <c r="K618" i="5"/>
  <c r="K610" i="5"/>
  <c r="K602" i="5"/>
  <c r="K594" i="5"/>
  <c r="K586" i="5"/>
  <c r="K578" i="5"/>
  <c r="K570" i="5"/>
  <c r="K562" i="5"/>
  <c r="K554" i="5"/>
  <c r="K546" i="5"/>
  <c r="K538" i="5"/>
  <c r="K530" i="5"/>
  <c r="K522" i="5"/>
  <c r="K514" i="5"/>
  <c r="K506" i="5"/>
  <c r="K498" i="5"/>
  <c r="K490" i="5"/>
  <c r="K482" i="5"/>
  <c r="K474" i="5"/>
  <c r="K466" i="5"/>
  <c r="K458" i="5"/>
  <c r="K450" i="5"/>
  <c r="K442" i="5"/>
  <c r="K434" i="5"/>
  <c r="K426" i="5"/>
  <c r="K418" i="5"/>
  <c r="K410" i="5"/>
  <c r="K402" i="5"/>
  <c r="K394" i="5"/>
  <c r="K386" i="5"/>
  <c r="K378" i="5"/>
  <c r="K370" i="5"/>
  <c r="K362" i="5"/>
  <c r="K354" i="5"/>
  <c r="K346" i="5"/>
  <c r="K338" i="5"/>
  <c r="K330" i="5"/>
  <c r="K322" i="5"/>
  <c r="K314" i="5"/>
  <c r="K306" i="5"/>
  <c r="K298" i="5"/>
  <c r="K290" i="5"/>
  <c r="K282" i="5"/>
  <c r="K274" i="5"/>
  <c r="K266" i="5"/>
  <c r="K258" i="5"/>
  <c r="K250" i="5"/>
  <c r="K242" i="5"/>
  <c r="K234" i="5"/>
  <c r="K226" i="5"/>
  <c r="K218" i="5"/>
  <c r="K210" i="5"/>
  <c r="K202" i="5"/>
  <c r="K194" i="5"/>
  <c r="K186" i="5"/>
  <c r="K178" i="5"/>
  <c r="K170" i="5"/>
  <c r="K162" i="5"/>
  <c r="K154" i="5"/>
  <c r="K146" i="5"/>
  <c r="K138" i="5"/>
  <c r="K130" i="5"/>
  <c r="K122" i="5"/>
  <c r="K114" i="5"/>
  <c r="K106" i="5"/>
  <c r="K98" i="5"/>
  <c r="K90" i="5"/>
  <c r="K82" i="5"/>
  <c r="K74" i="5"/>
  <c r="K66" i="5"/>
  <c r="K58" i="5"/>
  <c r="K50" i="5"/>
  <c r="K42" i="5"/>
  <c r="K34" i="5"/>
  <c r="K26" i="5"/>
  <c r="K18" i="5"/>
  <c r="K10" i="5"/>
  <c r="J900" i="5"/>
  <c r="K3" i="5"/>
  <c r="F33" i="6"/>
  <c r="E34" i="6"/>
  <c r="E38" i="6"/>
  <c r="F37" i="6"/>
  <c r="F11" i="6"/>
  <c r="E11" i="6"/>
  <c r="E13" i="6"/>
  <c r="G9" i="6"/>
  <c r="G36" i="6"/>
  <c r="G40" i="6"/>
  <c r="E32" i="6"/>
  <c r="F4" i="6"/>
  <c r="G4" i="6"/>
  <c r="F7" i="6"/>
  <c r="G12" i="6"/>
  <c r="G38" i="6"/>
  <c r="E33" i="6"/>
  <c r="G37" i="6"/>
  <c r="F5" i="6"/>
  <c r="G5" i="6"/>
  <c r="E7" i="6"/>
  <c r="F32" i="6"/>
  <c r="F40" i="6"/>
  <c r="F38" i="6"/>
  <c r="G7" i="6"/>
  <c r="F8" i="6"/>
  <c r="E9" i="6"/>
  <c r="G32" i="6"/>
  <c r="E8" i="6"/>
  <c r="G6" i="6"/>
  <c r="E36" i="6"/>
  <c r="F39" i="6"/>
  <c r="F13" i="6"/>
  <c r="F41" i="6"/>
  <c r="G33" i="6"/>
  <c r="F34" i="6"/>
  <c r="G35" i="6"/>
  <c r="G39" i="6"/>
  <c r="G10" i="6"/>
  <c r="G11" i="6"/>
  <c r="E12" i="6"/>
  <c r="F9" i="6"/>
  <c r="E39" i="6"/>
  <c r="E35" i="6"/>
  <c r="E37" i="6"/>
  <c r="E6" i="6"/>
  <c r="E5" i="6"/>
  <c r="E10" i="6"/>
  <c r="F12" i="6"/>
  <c r="G41" i="6"/>
  <c r="F35" i="6"/>
  <c r="G8" i="6"/>
  <c r="F10" i="6"/>
  <c r="F36" i="6"/>
  <c r="G34" i="6"/>
  <c r="E41" i="6"/>
  <c r="E40" i="6"/>
  <c r="G13" i="6"/>
  <c r="E4" i="6"/>
  <c r="F6" i="6"/>
  <c r="J901" i="5"/>
  <c r="J893" i="5"/>
  <c r="J885" i="5"/>
  <c r="J899" i="5"/>
  <c r="J891" i="5"/>
  <c r="J842" i="5"/>
  <c r="J834" i="5"/>
  <c r="J826" i="5"/>
  <c r="J818" i="5"/>
  <c r="J810" i="5"/>
  <c r="J802" i="5"/>
  <c r="J794" i="5"/>
  <c r="J786" i="5"/>
  <c r="J778" i="5"/>
  <c r="J770" i="5"/>
  <c r="J762" i="5"/>
  <c r="J754" i="5"/>
  <c r="J746" i="5"/>
  <c r="J738" i="5"/>
  <c r="J730" i="5"/>
  <c r="J722" i="5"/>
  <c r="J714" i="5"/>
  <c r="J706" i="5"/>
  <c r="J698" i="5"/>
  <c r="J682" i="5"/>
  <c r="J674" i="5"/>
  <c r="J666" i="5"/>
  <c r="J658" i="5"/>
  <c r="J650" i="5"/>
  <c r="J642" i="5"/>
  <c r="J634" i="5"/>
  <c r="J626" i="5"/>
  <c r="J618" i="5"/>
  <c r="J610" i="5"/>
  <c r="J602" i="5"/>
  <c r="J594" i="5"/>
  <c r="J586" i="5"/>
  <c r="J578" i="5"/>
  <c r="J570" i="5"/>
  <c r="J562" i="5"/>
  <c r="J554" i="5"/>
  <c r="J546" i="5"/>
  <c r="J538" i="5"/>
  <c r="J530" i="5"/>
  <c r="J522" i="5"/>
  <c r="J514" i="5"/>
  <c r="J506" i="5"/>
  <c r="J498" i="5"/>
  <c r="J490" i="5"/>
  <c r="J482" i="5"/>
  <c r="J474" i="5"/>
  <c r="J466" i="5"/>
  <c r="J458" i="5"/>
  <c r="J450" i="5"/>
  <c r="J442" i="5"/>
  <c r="J434" i="5"/>
  <c r="J426" i="5"/>
  <c r="J418" i="5"/>
  <c r="J410" i="5"/>
  <c r="J402" i="5"/>
  <c r="J394" i="5"/>
  <c r="J386" i="5"/>
  <c r="J378" i="5"/>
  <c r="J370" i="5"/>
  <c r="J362" i="5"/>
  <c r="J354" i="5"/>
  <c r="J346" i="5"/>
  <c r="J338" i="5"/>
  <c r="J330" i="5"/>
  <c r="J322" i="5"/>
  <c r="J314" i="5"/>
  <c r="J306" i="5"/>
  <c r="J298" i="5"/>
  <c r="J290" i="5"/>
  <c r="J282" i="5"/>
  <c r="J274" i="5"/>
  <c r="J266" i="5"/>
  <c r="J258" i="5"/>
  <c r="J250" i="5"/>
  <c r="J242" i="5"/>
  <c r="J234" i="5"/>
  <c r="J226" i="5"/>
  <c r="J218" i="5"/>
  <c r="J210" i="5"/>
  <c r="J202" i="5"/>
  <c r="J194" i="5"/>
  <c r="J186" i="5"/>
  <c r="J178" i="5"/>
  <c r="J170" i="5"/>
  <c r="J162" i="5"/>
  <c r="J154" i="5"/>
  <c r="J146" i="5"/>
  <c r="J138" i="5"/>
  <c r="J130" i="5"/>
  <c r="J122" i="5"/>
  <c r="J114" i="5"/>
  <c r="J106" i="5"/>
  <c r="J98" i="5"/>
  <c r="J90" i="5"/>
  <c r="J82" i="5"/>
  <c r="J74" i="5"/>
  <c r="J66" i="5"/>
  <c r="J58" i="5"/>
  <c r="J50" i="5"/>
  <c r="J42" i="5"/>
  <c r="J34" i="5"/>
  <c r="J26" i="5"/>
  <c r="J18" i="5"/>
  <c r="J10" i="5"/>
  <c r="J882" i="5"/>
  <c r="J874" i="5"/>
  <c r="J866" i="5"/>
  <c r="J858" i="5"/>
  <c r="J850" i="5"/>
  <c r="J890" i="5"/>
  <c r="J898" i="5"/>
  <c r="J897" i="5"/>
  <c r="J889" i="5"/>
  <c r="J881" i="5"/>
  <c r="J873" i="5"/>
  <c r="J865" i="5"/>
  <c r="J857" i="5"/>
  <c r="J849" i="5"/>
  <c r="J841" i="5"/>
  <c r="J833" i="5"/>
  <c r="J825" i="5"/>
  <c r="J817" i="5"/>
  <c r="J809" i="5"/>
  <c r="J801" i="5"/>
  <c r="J793" i="5"/>
  <c r="J785" i="5"/>
  <c r="J777" i="5"/>
  <c r="J769" i="5"/>
  <c r="J761" i="5"/>
  <c r="J753" i="5"/>
  <c r="J745" i="5"/>
  <c r="J737" i="5"/>
  <c r="J729" i="5"/>
  <c r="J721" i="5"/>
  <c r="J713" i="5"/>
  <c r="J705" i="5"/>
  <c r="J697" i="5"/>
  <c r="J689" i="5"/>
  <c r="J681" i="5"/>
  <c r="J673" i="5"/>
  <c r="J665" i="5"/>
  <c r="J657" i="5"/>
  <c r="J649" i="5"/>
  <c r="J641" i="5"/>
  <c r="J633" i="5"/>
  <c r="J625" i="5"/>
  <c r="J617" i="5"/>
  <c r="J609" i="5"/>
  <c r="J601" i="5"/>
  <c r="J593" i="5"/>
  <c r="J585" i="5"/>
  <c r="J577" i="5"/>
  <c r="J569" i="5"/>
  <c r="J561" i="5"/>
  <c r="J553" i="5"/>
  <c r="J545" i="5"/>
  <c r="J537" i="5"/>
  <c r="J529" i="5"/>
  <c r="J521" i="5"/>
  <c r="J513" i="5"/>
  <c r="J505" i="5"/>
  <c r="J497" i="5"/>
  <c r="J489" i="5"/>
  <c r="J481" i="5"/>
  <c r="J473" i="5"/>
  <c r="J465" i="5"/>
  <c r="J457" i="5"/>
  <c r="J449" i="5"/>
  <c r="J441" i="5"/>
  <c r="J433" i="5"/>
  <c r="J425" i="5"/>
  <c r="J417" i="5"/>
  <c r="J409" i="5"/>
  <c r="J401" i="5"/>
  <c r="J393" i="5"/>
  <c r="J385" i="5"/>
  <c r="J377" i="5"/>
  <c r="J369" i="5"/>
  <c r="J361" i="5"/>
  <c r="J353" i="5"/>
  <c r="J345" i="5"/>
  <c r="J337" i="5"/>
  <c r="J329" i="5"/>
  <c r="J321" i="5"/>
  <c r="J313" i="5"/>
  <c r="J305" i="5"/>
  <c r="J297" i="5"/>
  <c r="J289" i="5"/>
  <c r="J281" i="5"/>
  <c r="J273" i="5"/>
  <c r="J265" i="5"/>
  <c r="J257" i="5"/>
  <c r="J249" i="5"/>
  <c r="J241" i="5"/>
  <c r="J233" i="5"/>
  <c r="J225" i="5"/>
  <c r="J217" i="5"/>
  <c r="J209" i="5"/>
  <c r="J201" i="5"/>
  <c r="J193" i="5"/>
  <c r="J185" i="5"/>
  <c r="J177" i="5"/>
  <c r="J169" i="5"/>
  <c r="J161" i="5"/>
  <c r="J153" i="5"/>
  <c r="J145" i="5"/>
  <c r="J137" i="5"/>
  <c r="J129" i="5"/>
  <c r="J121" i="5"/>
  <c r="J113" i="5"/>
  <c r="J105" i="5"/>
  <c r="J97" i="5"/>
  <c r="J89" i="5"/>
  <c r="J81" i="5"/>
  <c r="J73" i="5"/>
  <c r="J65" i="5"/>
  <c r="J57" i="5"/>
  <c r="J49" i="5"/>
  <c r="J41" i="5"/>
  <c r="J33" i="5"/>
  <c r="J25" i="5"/>
  <c r="J17" i="5"/>
  <c r="J9" i="5"/>
  <c r="J896" i="5"/>
  <c r="J888" i="5"/>
  <c r="J880" i="5"/>
  <c r="J872" i="5"/>
  <c r="J864" i="5"/>
  <c r="J856" i="5"/>
  <c r="J848" i="5"/>
  <c r="J840" i="5"/>
  <c r="J832" i="5"/>
  <c r="J824" i="5"/>
  <c r="J816" i="5"/>
  <c r="J808" i="5"/>
  <c r="J800" i="5"/>
  <c r="J792" i="5"/>
  <c r="J784" i="5"/>
  <c r="J776" i="5"/>
  <c r="J768" i="5"/>
  <c r="J760" i="5"/>
  <c r="J752" i="5"/>
  <c r="J744" i="5"/>
  <c r="J736" i="5"/>
  <c r="J728" i="5"/>
  <c r="J720" i="5"/>
  <c r="J712" i="5"/>
  <c r="J704" i="5"/>
  <c r="J696" i="5"/>
  <c r="J688" i="5"/>
  <c r="J680" i="5"/>
  <c r="J672" i="5"/>
  <c r="J664" i="5"/>
  <c r="J656" i="5"/>
  <c r="J648" i="5"/>
  <c r="J640" i="5"/>
  <c r="J632" i="5"/>
  <c r="J624" i="5"/>
  <c r="J616" i="5"/>
  <c r="J608" i="5"/>
  <c r="J600" i="5"/>
  <c r="J592" i="5"/>
  <c r="J584" i="5"/>
  <c r="J576" i="5"/>
  <c r="J568" i="5"/>
  <c r="J560" i="5"/>
  <c r="J552" i="5"/>
  <c r="J544" i="5"/>
  <c r="J536" i="5"/>
  <c r="J528" i="5"/>
  <c r="J520" i="5"/>
  <c r="J512" i="5"/>
  <c r="J504" i="5"/>
  <c r="J496" i="5"/>
  <c r="J488" i="5"/>
  <c r="J480" i="5"/>
  <c r="J472" i="5"/>
  <c r="J464" i="5"/>
  <c r="J456" i="5"/>
  <c r="J448" i="5"/>
  <c r="J440" i="5"/>
  <c r="J432" i="5"/>
  <c r="J424" i="5"/>
  <c r="J416" i="5"/>
  <c r="J408" i="5"/>
  <c r="J400" i="5"/>
  <c r="J392" i="5"/>
  <c r="J384" i="5"/>
  <c r="J376" i="5"/>
  <c r="J368" i="5"/>
  <c r="J360" i="5"/>
  <c r="J352" i="5"/>
  <c r="J344" i="5"/>
  <c r="J336" i="5"/>
  <c r="J328" i="5"/>
  <c r="J320" i="5"/>
  <c r="J312" i="5"/>
  <c r="J304" i="5"/>
  <c r="J296" i="5"/>
  <c r="J288" i="5"/>
  <c r="J280" i="5"/>
  <c r="J272" i="5"/>
  <c r="J264" i="5"/>
  <c r="J256" i="5"/>
  <c r="J248" i="5"/>
  <c r="J240" i="5"/>
  <c r="J232" i="5"/>
  <c r="J224" i="5"/>
  <c r="J216" i="5"/>
  <c r="J208" i="5"/>
  <c r="J200" i="5"/>
  <c r="J192" i="5"/>
  <c r="J184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32" i="5"/>
  <c r="J24" i="5"/>
  <c r="J16" i="5"/>
  <c r="J8" i="5"/>
  <c r="J895" i="5"/>
  <c r="J887" i="5"/>
  <c r="J879" i="5"/>
  <c r="J871" i="5"/>
  <c r="J863" i="5"/>
  <c r="J855" i="5"/>
  <c r="J847" i="5"/>
  <c r="J839" i="5"/>
  <c r="J831" i="5"/>
  <c r="J823" i="5"/>
  <c r="J815" i="5"/>
  <c r="J807" i="5"/>
  <c r="J799" i="5"/>
  <c r="J791" i="5"/>
  <c r="J783" i="5"/>
  <c r="J775" i="5"/>
  <c r="J767" i="5"/>
  <c r="J759" i="5"/>
  <c r="J751" i="5"/>
  <c r="J743" i="5"/>
  <c r="J735" i="5"/>
  <c r="J727" i="5"/>
  <c r="J719" i="5"/>
  <c r="J711" i="5"/>
  <c r="J703" i="5"/>
  <c r="J695" i="5"/>
  <c r="J687" i="5"/>
  <c r="J679" i="5"/>
  <c r="J671" i="5"/>
  <c r="J663" i="5"/>
  <c r="J655" i="5"/>
  <c r="J647" i="5"/>
  <c r="J639" i="5"/>
  <c r="J631" i="5"/>
  <c r="J623" i="5"/>
  <c r="J615" i="5"/>
  <c r="J607" i="5"/>
  <c r="J599" i="5"/>
  <c r="J591" i="5"/>
  <c r="J583" i="5"/>
  <c r="J575" i="5"/>
  <c r="J567" i="5"/>
  <c r="J559" i="5"/>
  <c r="J551" i="5"/>
  <c r="J543" i="5"/>
  <c r="J535" i="5"/>
  <c r="J527" i="5"/>
  <c r="J519" i="5"/>
  <c r="J511" i="5"/>
  <c r="J503" i="5"/>
  <c r="J495" i="5"/>
  <c r="J487" i="5"/>
  <c r="J479" i="5"/>
  <c r="J471" i="5"/>
  <c r="J463" i="5"/>
  <c r="J455" i="5"/>
  <c r="J447" i="5"/>
  <c r="J439" i="5"/>
  <c r="J431" i="5"/>
  <c r="J423" i="5"/>
  <c r="J415" i="5"/>
  <c r="J407" i="5"/>
  <c r="J399" i="5"/>
  <c r="J391" i="5"/>
  <c r="J383" i="5"/>
  <c r="J375" i="5"/>
  <c r="J367" i="5"/>
  <c r="J359" i="5"/>
  <c r="J351" i="5"/>
  <c r="J343" i="5"/>
  <c r="J335" i="5"/>
  <c r="J327" i="5"/>
  <c r="J319" i="5"/>
  <c r="J311" i="5"/>
  <c r="J303" i="5"/>
  <c r="J295" i="5"/>
  <c r="J287" i="5"/>
  <c r="J279" i="5"/>
  <c r="J271" i="5"/>
  <c r="J263" i="5"/>
  <c r="J255" i="5"/>
  <c r="J247" i="5"/>
  <c r="J239" i="5"/>
  <c r="J231" i="5"/>
  <c r="J223" i="5"/>
  <c r="J215" i="5"/>
  <c r="J207" i="5"/>
  <c r="J199" i="5"/>
  <c r="J191" i="5"/>
  <c r="J183" i="5"/>
  <c r="J175" i="5"/>
  <c r="J167" i="5"/>
  <c r="J159" i="5"/>
  <c r="J151" i="5"/>
  <c r="J143" i="5"/>
  <c r="J135" i="5"/>
  <c r="J127" i="5"/>
  <c r="J119" i="5"/>
  <c r="J111" i="5"/>
  <c r="J103" i="5"/>
  <c r="J95" i="5"/>
  <c r="J87" i="5"/>
  <c r="J79" i="5"/>
  <c r="J71" i="5"/>
  <c r="J63" i="5"/>
  <c r="J55" i="5"/>
  <c r="J47" i="5"/>
  <c r="J39" i="5"/>
  <c r="J31" i="5"/>
  <c r="J23" i="5"/>
  <c r="J15" i="5"/>
  <c r="J7" i="5"/>
  <c r="J894" i="5"/>
  <c r="J886" i="5"/>
  <c r="J878" i="5"/>
  <c r="J870" i="5"/>
  <c r="J862" i="5"/>
  <c r="J854" i="5"/>
  <c r="J846" i="5"/>
  <c r="J838" i="5"/>
  <c r="J830" i="5"/>
  <c r="J822" i="5"/>
  <c r="J814" i="5"/>
  <c r="J806" i="5"/>
  <c r="J798" i="5"/>
  <c r="J790" i="5"/>
  <c r="J782" i="5"/>
  <c r="J774" i="5"/>
  <c r="J766" i="5"/>
  <c r="J758" i="5"/>
  <c r="J750" i="5"/>
  <c r="J742" i="5"/>
  <c r="J734" i="5"/>
  <c r="J726" i="5"/>
  <c r="J718" i="5"/>
  <c r="J710" i="5"/>
  <c r="J702" i="5"/>
  <c r="J694" i="5"/>
  <c r="J686" i="5"/>
  <c r="J678" i="5"/>
  <c r="J670" i="5"/>
  <c r="J662" i="5"/>
  <c r="J654" i="5"/>
  <c r="J646" i="5"/>
  <c r="J638" i="5"/>
  <c r="J630" i="5"/>
  <c r="J622" i="5"/>
  <c r="J614" i="5"/>
  <c r="J606" i="5"/>
  <c r="J598" i="5"/>
  <c r="J590" i="5"/>
  <c r="J582" i="5"/>
  <c r="J574" i="5"/>
  <c r="J566" i="5"/>
  <c r="J558" i="5"/>
  <c r="J550" i="5"/>
  <c r="J542" i="5"/>
  <c r="J534" i="5"/>
  <c r="J526" i="5"/>
  <c r="J518" i="5"/>
  <c r="J510" i="5"/>
  <c r="J502" i="5"/>
  <c r="J494" i="5"/>
  <c r="J486" i="5"/>
  <c r="J478" i="5"/>
  <c r="J470" i="5"/>
  <c r="J462" i="5"/>
  <c r="J454" i="5"/>
  <c r="J446" i="5"/>
  <c r="J438" i="5"/>
  <c r="J430" i="5"/>
  <c r="J422" i="5"/>
  <c r="J414" i="5"/>
  <c r="J406" i="5"/>
  <c r="J398" i="5"/>
  <c r="J390" i="5"/>
  <c r="J382" i="5"/>
  <c r="J374" i="5"/>
  <c r="J366" i="5"/>
  <c r="J358" i="5"/>
  <c r="J350" i="5"/>
  <c r="J342" i="5"/>
  <c r="J334" i="5"/>
  <c r="J326" i="5"/>
  <c r="J318" i="5"/>
  <c r="J310" i="5"/>
  <c r="J302" i="5"/>
  <c r="J294" i="5"/>
  <c r="J286" i="5"/>
  <c r="J278" i="5"/>
  <c r="J270" i="5"/>
  <c r="J262" i="5"/>
  <c r="J254" i="5"/>
  <c r="J246" i="5"/>
  <c r="J238" i="5"/>
  <c r="J230" i="5"/>
  <c r="J222" i="5"/>
  <c r="J214" i="5"/>
  <c r="J206" i="5"/>
  <c r="J198" i="5"/>
  <c r="J190" i="5"/>
  <c r="J182" i="5"/>
  <c r="J174" i="5"/>
  <c r="J166" i="5"/>
  <c r="J158" i="5"/>
  <c r="J150" i="5"/>
  <c r="J142" i="5"/>
  <c r="J134" i="5"/>
  <c r="J126" i="5"/>
  <c r="J118" i="5"/>
  <c r="J110" i="5"/>
  <c r="J102" i="5"/>
  <c r="J94" i="5"/>
  <c r="J86" i="5"/>
  <c r="J78" i="5"/>
  <c r="J70" i="5"/>
  <c r="J62" i="5"/>
  <c r="J54" i="5"/>
  <c r="J46" i="5"/>
  <c r="J38" i="5"/>
  <c r="J30" i="5"/>
  <c r="J22" i="5"/>
  <c r="J14" i="5"/>
  <c r="J6" i="5"/>
  <c r="B14" i="3"/>
  <c r="C14" i="3"/>
  <c r="D14" i="3"/>
  <c r="D20" i="6" l="1"/>
  <c r="D26" i="6"/>
  <c r="D18" i="6"/>
  <c r="D19" i="6"/>
  <c r="C23" i="6"/>
  <c r="B20" i="6"/>
  <c r="B19" i="6"/>
  <c r="D21" i="6"/>
  <c r="B26" i="6"/>
  <c r="D22" i="6"/>
  <c r="C24" i="6"/>
  <c r="B22" i="6"/>
  <c r="B21" i="6"/>
  <c r="C25" i="6"/>
  <c r="B18" i="6"/>
  <c r="B25" i="6"/>
  <c r="D23" i="6"/>
  <c r="C18" i="6"/>
  <c r="C19" i="6"/>
  <c r="B27" i="6"/>
  <c r="C26" i="6"/>
  <c r="C22" i="6"/>
  <c r="D24" i="6"/>
  <c r="C27" i="6"/>
  <c r="C21" i="6"/>
  <c r="D27" i="6"/>
  <c r="C20" i="6"/>
  <c r="B24" i="6"/>
  <c r="B23" i="6"/>
  <c r="D25" i="6"/>
</calcChain>
</file>

<file path=xl/sharedStrings.xml><?xml version="1.0" encoding="utf-8"?>
<sst xmlns="http://schemas.openxmlformats.org/spreadsheetml/2006/main" count="6384" uniqueCount="30">
  <si>
    <t>soc</t>
  </si>
  <si>
    <t>mks</t>
  </si>
  <si>
    <t>CBSTU</t>
  </si>
  <si>
    <t>solved</t>
  </si>
  <si>
    <t>PICAT-SOC</t>
  </si>
  <si>
    <t>PICAT-MKS</t>
  </si>
  <si>
    <t>CBS</t>
  </si>
  <si>
    <t xml:space="preserve">total </t>
  </si>
  <si>
    <t>agents</t>
  </si>
  <si>
    <t>unc</t>
  </si>
  <si>
    <t>size</t>
  </si>
  <si>
    <t>empty</t>
  </si>
  <si>
    <t>random</t>
  </si>
  <si>
    <t>map</t>
  </si>
  <si>
    <t>ID</t>
  </si>
  <si>
    <t>solver</t>
  </si>
  <si>
    <t>cost</t>
  </si>
  <si>
    <t>time</t>
  </si>
  <si>
    <t>CBS-TU</t>
  </si>
  <si>
    <t>SAT-based</t>
  </si>
  <si>
    <t>U=1</t>
  </si>
  <si>
    <t>U=3</t>
  </si>
  <si>
    <t>U=5</t>
  </si>
  <si>
    <t>solved by both</t>
  </si>
  <si>
    <t>avg improvement</t>
  </si>
  <si>
    <t>LB</t>
  </si>
  <si>
    <t>SOC-LB</t>
  </si>
  <si>
    <t>over LB CBS</t>
  </si>
  <si>
    <t>over LB PICAT</t>
  </si>
  <si>
    <t>cost over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</si>
</sst>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ální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workbookViewId="0">
      <selection activeCell="K9" sqref="K9"/>
    </sheetView>
  </sheetViews>
  <sheetFormatPr defaultRowHeight="14.3" x14ac:dyDescent="0.25"/>
  <sheetData>
    <row r="1" spans="1:9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26</v>
      </c>
    </row>
    <row r="2" spans="1:9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0</v>
      </c>
      <c r="G2">
        <v>99</v>
      </c>
      <c r="H2">
        <v>1.5629999999999999</v>
      </c>
      <c r="I2">
        <v>93</v>
      </c>
    </row>
    <row r="3" spans="1:9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0</v>
      </c>
      <c r="G3">
        <v>97</v>
      </c>
      <c r="H3">
        <v>2.4220000000000002</v>
      </c>
      <c r="I3">
        <v>90</v>
      </c>
    </row>
    <row r="4" spans="1:9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0</v>
      </c>
      <c r="G4">
        <v>106</v>
      </c>
      <c r="H4">
        <v>0.73499999999999999</v>
      </c>
      <c r="I4">
        <v>103</v>
      </c>
    </row>
    <row r="5" spans="1:9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0</v>
      </c>
      <c r="G5">
        <v>109</v>
      </c>
      <c r="H5">
        <v>1.0469999999999999</v>
      </c>
      <c r="I5">
        <v>105</v>
      </c>
    </row>
    <row r="6" spans="1:9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0</v>
      </c>
      <c r="G6">
        <v>80</v>
      </c>
      <c r="H6">
        <v>1.86</v>
      </c>
      <c r="I6">
        <v>73</v>
      </c>
    </row>
    <row r="7" spans="1:9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0</v>
      </c>
      <c r="G7">
        <v>160</v>
      </c>
      <c r="H7">
        <v>4.2190000000000003</v>
      </c>
      <c r="I7">
        <v>152</v>
      </c>
    </row>
    <row r="8" spans="1:9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0</v>
      </c>
      <c r="G8">
        <v>155</v>
      </c>
      <c r="H8">
        <v>4.016</v>
      </c>
      <c r="I8">
        <v>147</v>
      </c>
    </row>
    <row r="9" spans="1:9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0</v>
      </c>
      <c r="G9">
        <v>167</v>
      </c>
      <c r="H9">
        <v>4.25</v>
      </c>
      <c r="I9">
        <v>159</v>
      </c>
    </row>
    <row r="10" spans="1:9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0</v>
      </c>
      <c r="G10">
        <v>168</v>
      </c>
      <c r="H10">
        <v>5.1870000000000003</v>
      </c>
      <c r="I10">
        <v>159</v>
      </c>
    </row>
    <row r="11" spans="1:9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0</v>
      </c>
      <c r="G11">
        <v>135</v>
      </c>
      <c r="H11">
        <v>6.9219999999999997</v>
      </c>
      <c r="I11">
        <v>122</v>
      </c>
    </row>
    <row r="12" spans="1:9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0</v>
      </c>
      <c r="G12">
        <v>233</v>
      </c>
      <c r="H12">
        <v>8.375</v>
      </c>
      <c r="I12">
        <v>223</v>
      </c>
    </row>
    <row r="13" spans="1:9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0</v>
      </c>
      <c r="G13">
        <v>217</v>
      </c>
      <c r="H13">
        <v>4.6719999999999997</v>
      </c>
      <c r="I13">
        <v>210</v>
      </c>
    </row>
    <row r="14" spans="1:9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0</v>
      </c>
      <c r="G14">
        <v>223</v>
      </c>
      <c r="H14">
        <v>9.11</v>
      </c>
      <c r="I14">
        <v>211</v>
      </c>
    </row>
    <row r="15" spans="1:9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0</v>
      </c>
      <c r="G15">
        <v>234</v>
      </c>
      <c r="H15">
        <v>63.375</v>
      </c>
      <c r="I15">
        <v>205</v>
      </c>
    </row>
    <row r="16" spans="1:9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0</v>
      </c>
      <c r="G16">
        <v>172</v>
      </c>
      <c r="H16">
        <v>4.7809999999999997</v>
      </c>
      <c r="I16">
        <v>163</v>
      </c>
    </row>
    <row r="17" spans="1:9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0</v>
      </c>
      <c r="G17">
        <v>120</v>
      </c>
      <c r="H17">
        <v>3.9220000000000002</v>
      </c>
      <c r="I17">
        <v>111</v>
      </c>
    </row>
    <row r="18" spans="1:9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0</v>
      </c>
      <c r="G18">
        <v>112</v>
      </c>
      <c r="H18">
        <v>2.8279999999999998</v>
      </c>
      <c r="I18">
        <v>105</v>
      </c>
    </row>
    <row r="19" spans="1:9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0</v>
      </c>
      <c r="G19">
        <v>115</v>
      </c>
      <c r="H19">
        <v>0.81299999999999994</v>
      </c>
      <c r="I19">
        <v>112</v>
      </c>
    </row>
    <row r="20" spans="1:9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0</v>
      </c>
      <c r="G20">
        <v>131</v>
      </c>
      <c r="H20">
        <v>1.2030000000000001</v>
      </c>
      <c r="I20">
        <v>127</v>
      </c>
    </row>
    <row r="21" spans="1:9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0</v>
      </c>
      <c r="G21">
        <v>98</v>
      </c>
      <c r="H21">
        <v>3.2959999999999998</v>
      </c>
      <c r="I21">
        <v>89</v>
      </c>
    </row>
    <row r="22" spans="1:9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0</v>
      </c>
      <c r="G22">
        <v>193</v>
      </c>
      <c r="H22">
        <v>8.2029999999999994</v>
      </c>
      <c r="I22">
        <v>182</v>
      </c>
    </row>
    <row r="23" spans="1:9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0</v>
      </c>
      <c r="G23">
        <v>182</v>
      </c>
      <c r="H23">
        <v>10.11</v>
      </c>
      <c r="I23">
        <v>170</v>
      </c>
    </row>
    <row r="24" spans="1:9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0</v>
      </c>
      <c r="G24">
        <v>188</v>
      </c>
      <c r="H24">
        <v>8.0939999999999994</v>
      </c>
      <c r="I24">
        <v>176</v>
      </c>
    </row>
    <row r="25" spans="1:9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0</v>
      </c>
      <c r="G25">
        <v>205</v>
      </c>
      <c r="H25">
        <v>11.188000000000001</v>
      </c>
      <c r="I25">
        <v>193</v>
      </c>
    </row>
    <row r="26" spans="1:9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0</v>
      </c>
      <c r="G26">
        <v>166</v>
      </c>
      <c r="H26">
        <v>10.25</v>
      </c>
      <c r="I26">
        <v>152</v>
      </c>
    </row>
    <row r="27" spans="1:9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0</v>
      </c>
      <c r="G27">
        <v>274</v>
      </c>
      <c r="H27">
        <v>40.719000000000001</v>
      </c>
      <c r="I27">
        <v>254</v>
      </c>
    </row>
    <row r="28" spans="1:9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0</v>
      </c>
      <c r="G28">
        <v>249</v>
      </c>
      <c r="H28">
        <v>9.5779999999999994</v>
      </c>
      <c r="I28">
        <v>239</v>
      </c>
    </row>
    <row r="29" spans="1:9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0</v>
      </c>
      <c r="G29">
        <v>246</v>
      </c>
      <c r="H29">
        <v>22.844000000000001</v>
      </c>
      <c r="I29">
        <v>228</v>
      </c>
    </row>
    <row r="30" spans="1:9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0</v>
      </c>
      <c r="G30">
        <v>285</v>
      </c>
      <c r="H30">
        <v>221.172</v>
      </c>
      <c r="I30">
        <v>250</v>
      </c>
    </row>
    <row r="31" spans="1:9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0</v>
      </c>
      <c r="G31">
        <v>210</v>
      </c>
      <c r="H31">
        <v>8.1880000000000006</v>
      </c>
      <c r="I31">
        <v>199</v>
      </c>
    </row>
    <row r="32" spans="1:9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0</v>
      </c>
      <c r="G32">
        <v>135</v>
      </c>
      <c r="H32">
        <v>4.8129999999999997</v>
      </c>
      <c r="I32">
        <v>126</v>
      </c>
    </row>
    <row r="33" spans="1:9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0</v>
      </c>
      <c r="G33">
        <v>134</v>
      </c>
      <c r="H33">
        <v>4.2969999999999997</v>
      </c>
      <c r="I33">
        <v>126</v>
      </c>
    </row>
    <row r="34" spans="1:9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0</v>
      </c>
      <c r="G34">
        <v>132</v>
      </c>
      <c r="H34">
        <v>1.7809999999999999</v>
      </c>
      <c r="I34">
        <v>127</v>
      </c>
    </row>
    <row r="35" spans="1:9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0</v>
      </c>
      <c r="G35">
        <v>153</v>
      </c>
      <c r="H35">
        <v>10.484999999999999</v>
      </c>
      <c r="I35">
        <v>142</v>
      </c>
    </row>
    <row r="36" spans="1:9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0</v>
      </c>
      <c r="G36">
        <v>114</v>
      </c>
      <c r="H36">
        <v>7.984</v>
      </c>
      <c r="I36">
        <v>102</v>
      </c>
    </row>
    <row r="37" spans="1:9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0</v>
      </c>
      <c r="G37">
        <v>219</v>
      </c>
      <c r="H37">
        <v>13.14</v>
      </c>
      <c r="I37">
        <v>206</v>
      </c>
    </row>
    <row r="38" spans="1:9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0</v>
      </c>
      <c r="G38">
        <v>216</v>
      </c>
      <c r="H38">
        <v>53.875</v>
      </c>
      <c r="I38">
        <v>195</v>
      </c>
    </row>
    <row r="39" spans="1:9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0</v>
      </c>
      <c r="G39">
        <v>216</v>
      </c>
      <c r="H39">
        <v>26.625</v>
      </c>
      <c r="I39">
        <v>198</v>
      </c>
    </row>
    <row r="40" spans="1:9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0</v>
      </c>
      <c r="G40">
        <v>238</v>
      </c>
      <c r="H40">
        <v>46.046999999999997</v>
      </c>
      <c r="I40">
        <v>219</v>
      </c>
    </row>
    <row r="41" spans="1:9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0</v>
      </c>
      <c r="G41">
        <v>194</v>
      </c>
      <c r="H41">
        <v>18.094000000000001</v>
      </c>
      <c r="I41">
        <v>177</v>
      </c>
    </row>
    <row r="42" spans="1:9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0</v>
      </c>
      <c r="G42">
        <v>301</v>
      </c>
      <c r="H42">
        <v>48.813000000000002</v>
      </c>
      <c r="I42">
        <v>281</v>
      </c>
    </row>
    <row r="43" spans="1:9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0</v>
      </c>
      <c r="G43">
        <v>286</v>
      </c>
      <c r="H43">
        <v>15.936999999999999</v>
      </c>
      <c r="I43">
        <v>274</v>
      </c>
    </row>
    <row r="44" spans="1:9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0</v>
      </c>
      <c r="G44">
        <v>279</v>
      </c>
      <c r="H44">
        <v>54.015000000000001</v>
      </c>
      <c r="I44">
        <v>255</v>
      </c>
    </row>
    <row r="45" spans="1:9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0</v>
      </c>
      <c r="I45">
        <v>285</v>
      </c>
    </row>
    <row r="46" spans="1:9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0</v>
      </c>
      <c r="G46">
        <v>248</v>
      </c>
      <c r="H46">
        <v>26</v>
      </c>
      <c r="I46">
        <v>228</v>
      </c>
    </row>
    <row r="47" spans="1:9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0</v>
      </c>
      <c r="G47">
        <v>157</v>
      </c>
      <c r="H47">
        <v>7.3129999999999997</v>
      </c>
      <c r="I47">
        <v>147</v>
      </c>
    </row>
    <row r="48" spans="1:9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0</v>
      </c>
      <c r="G48">
        <v>155</v>
      </c>
      <c r="H48">
        <v>6.6870000000000003</v>
      </c>
      <c r="I48">
        <v>146</v>
      </c>
    </row>
    <row r="49" spans="1:9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0</v>
      </c>
      <c r="G49">
        <v>159</v>
      </c>
      <c r="H49">
        <v>7.36</v>
      </c>
      <c r="I49">
        <v>149</v>
      </c>
    </row>
    <row r="50" spans="1:9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0</v>
      </c>
      <c r="G50">
        <v>174</v>
      </c>
      <c r="H50">
        <v>29.687999999999999</v>
      </c>
      <c r="I50">
        <v>160</v>
      </c>
    </row>
    <row r="51" spans="1:9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0</v>
      </c>
      <c r="G51">
        <v>146</v>
      </c>
      <c r="H51">
        <v>35.734999999999999</v>
      </c>
      <c r="I51">
        <v>127</v>
      </c>
    </row>
    <row r="52" spans="1:9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0</v>
      </c>
      <c r="G52">
        <v>255</v>
      </c>
      <c r="H52">
        <v>20.437999999999999</v>
      </c>
      <c r="I52">
        <v>241</v>
      </c>
    </row>
    <row r="53" spans="1:9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0</v>
      </c>
      <c r="G53">
        <v>254</v>
      </c>
      <c r="H53">
        <v>251.5</v>
      </c>
      <c r="I53">
        <v>227</v>
      </c>
    </row>
    <row r="54" spans="1:9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0</v>
      </c>
      <c r="G54">
        <v>265</v>
      </c>
      <c r="H54">
        <v>105.75</v>
      </c>
      <c r="I54">
        <v>238</v>
      </c>
    </row>
    <row r="55" spans="1:9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0</v>
      </c>
      <c r="G55">
        <v>274</v>
      </c>
      <c r="H55">
        <v>122.90600000000001</v>
      </c>
      <c r="I55">
        <v>252</v>
      </c>
    </row>
    <row r="56" spans="1:9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0</v>
      </c>
      <c r="G56">
        <v>243</v>
      </c>
      <c r="H56">
        <v>56.875</v>
      </c>
      <c r="I56">
        <v>219</v>
      </c>
    </row>
    <row r="57" spans="1:9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0</v>
      </c>
      <c r="G57">
        <v>350</v>
      </c>
      <c r="H57">
        <v>111.03100000000001</v>
      </c>
      <c r="I57">
        <v>326</v>
      </c>
    </row>
    <row r="58" spans="1:9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0</v>
      </c>
      <c r="G58">
        <v>327</v>
      </c>
      <c r="H58">
        <v>39.078000000000003</v>
      </c>
      <c r="I58">
        <v>310</v>
      </c>
    </row>
    <row r="59" spans="1:9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0</v>
      </c>
      <c r="I59">
        <v>303</v>
      </c>
    </row>
    <row r="60" spans="1:9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0</v>
      </c>
      <c r="I60">
        <v>327</v>
      </c>
    </row>
    <row r="61" spans="1:9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0</v>
      </c>
      <c r="G61">
        <v>316</v>
      </c>
      <c r="H61">
        <v>156.84399999999999</v>
      </c>
      <c r="I61">
        <v>282</v>
      </c>
    </row>
    <row r="62" spans="1:9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0</v>
      </c>
      <c r="G62">
        <v>181</v>
      </c>
      <c r="H62">
        <v>16.140999999999998</v>
      </c>
      <c r="I62">
        <v>169</v>
      </c>
    </row>
    <row r="63" spans="1:9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0</v>
      </c>
      <c r="G63">
        <v>171</v>
      </c>
      <c r="H63">
        <v>14.391</v>
      </c>
      <c r="I63">
        <v>160</v>
      </c>
    </row>
    <row r="64" spans="1:9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0</v>
      </c>
      <c r="G64">
        <v>175</v>
      </c>
      <c r="H64">
        <v>8.5630000000000006</v>
      </c>
      <c r="I64">
        <v>165</v>
      </c>
    </row>
    <row r="65" spans="1:9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0</v>
      </c>
      <c r="G65">
        <v>192</v>
      </c>
      <c r="H65">
        <v>86.218999999999994</v>
      </c>
      <c r="I65">
        <v>173</v>
      </c>
    </row>
    <row r="66" spans="1:9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0</v>
      </c>
      <c r="G66">
        <v>166</v>
      </c>
      <c r="H66">
        <v>82.625</v>
      </c>
      <c r="I66">
        <v>145</v>
      </c>
    </row>
    <row r="67" spans="1:9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0</v>
      </c>
      <c r="G67">
        <v>297</v>
      </c>
      <c r="H67">
        <v>86.906000000000006</v>
      </c>
      <c r="I67">
        <v>276</v>
      </c>
    </row>
    <row r="68" spans="1:9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0</v>
      </c>
      <c r="I68">
        <v>247</v>
      </c>
    </row>
    <row r="69" spans="1:9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0</v>
      </c>
      <c r="G69">
        <v>289</v>
      </c>
      <c r="H69">
        <v>190.28100000000001</v>
      </c>
      <c r="I69">
        <v>259</v>
      </c>
    </row>
    <row r="70" spans="1:9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0</v>
      </c>
      <c r="I70">
        <v>276</v>
      </c>
    </row>
    <row r="71" spans="1:9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0</v>
      </c>
      <c r="I71">
        <v>244</v>
      </c>
    </row>
    <row r="72" spans="1:9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0</v>
      </c>
      <c r="I72">
        <v>372</v>
      </c>
    </row>
    <row r="73" spans="1:9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0</v>
      </c>
      <c r="I73">
        <v>340</v>
      </c>
    </row>
    <row r="74" spans="1:9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0</v>
      </c>
      <c r="I74">
        <v>341</v>
      </c>
    </row>
    <row r="75" spans="1:9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0</v>
      </c>
      <c r="I75">
        <v>358</v>
      </c>
    </row>
    <row r="76" spans="1:9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0</v>
      </c>
      <c r="I76">
        <v>312</v>
      </c>
    </row>
    <row r="77" spans="1:9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0</v>
      </c>
      <c r="G77">
        <v>199</v>
      </c>
      <c r="H77">
        <v>23.75</v>
      </c>
      <c r="I77">
        <v>186</v>
      </c>
    </row>
    <row r="78" spans="1:9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0</v>
      </c>
      <c r="G78">
        <v>198</v>
      </c>
      <c r="H78">
        <v>52.329000000000001</v>
      </c>
      <c r="I78">
        <v>183</v>
      </c>
    </row>
    <row r="79" spans="1:9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0</v>
      </c>
      <c r="G79">
        <v>193</v>
      </c>
      <c r="H79">
        <v>14.704000000000001</v>
      </c>
      <c r="I79">
        <v>181</v>
      </c>
    </row>
    <row r="80" spans="1:9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0</v>
      </c>
      <c r="G80">
        <v>215</v>
      </c>
      <c r="H80">
        <v>264.96899999999999</v>
      </c>
      <c r="I80">
        <v>193</v>
      </c>
    </row>
    <row r="81" spans="1:9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0</v>
      </c>
      <c r="G81">
        <v>181</v>
      </c>
      <c r="H81">
        <v>93.078000000000003</v>
      </c>
      <c r="I81">
        <v>160</v>
      </c>
    </row>
    <row r="82" spans="1:9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0</v>
      </c>
      <c r="G82">
        <v>329</v>
      </c>
      <c r="H82">
        <v>293.95299999999997</v>
      </c>
      <c r="I82">
        <v>303</v>
      </c>
    </row>
    <row r="83" spans="1:9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0</v>
      </c>
      <c r="I83">
        <v>283</v>
      </c>
    </row>
    <row r="84" spans="1:9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0</v>
      </c>
      <c r="G84">
        <v>318</v>
      </c>
      <c r="H84">
        <v>268.39100000000002</v>
      </c>
      <c r="I84">
        <v>287</v>
      </c>
    </row>
    <row r="85" spans="1:9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0</v>
      </c>
      <c r="I85">
        <v>317</v>
      </c>
    </row>
    <row r="86" spans="1:9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0</v>
      </c>
      <c r="I86">
        <v>270</v>
      </c>
    </row>
    <row r="87" spans="1:9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0</v>
      </c>
      <c r="I87">
        <v>408</v>
      </c>
    </row>
    <row r="88" spans="1:9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0</v>
      </c>
      <c r="I88">
        <v>386</v>
      </c>
    </row>
    <row r="89" spans="1:9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0</v>
      </c>
      <c r="I89">
        <v>374</v>
      </c>
    </row>
    <row r="90" spans="1:9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0</v>
      </c>
      <c r="I90">
        <v>408</v>
      </c>
    </row>
    <row r="91" spans="1:9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0</v>
      </c>
      <c r="I91">
        <v>351</v>
      </c>
    </row>
    <row r="92" spans="1:9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0</v>
      </c>
      <c r="G92">
        <v>15</v>
      </c>
      <c r="H92">
        <v>6.3E-2</v>
      </c>
      <c r="I92">
        <v>15</v>
      </c>
    </row>
    <row r="93" spans="1:9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0</v>
      </c>
      <c r="G93">
        <v>20</v>
      </c>
      <c r="H93">
        <v>7.8E-2</v>
      </c>
      <c r="I93">
        <v>20</v>
      </c>
    </row>
    <row r="94" spans="1:9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0</v>
      </c>
      <c r="G94">
        <v>21</v>
      </c>
      <c r="H94">
        <v>7.8E-2</v>
      </c>
      <c r="I94">
        <v>21</v>
      </c>
    </row>
    <row r="95" spans="1:9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0</v>
      </c>
      <c r="G95">
        <v>14</v>
      </c>
      <c r="H95">
        <v>6.2E-2</v>
      </c>
      <c r="I95">
        <v>14</v>
      </c>
    </row>
    <row r="96" spans="1:9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0</v>
      </c>
      <c r="G96">
        <v>11</v>
      </c>
      <c r="H96">
        <v>4.7E-2</v>
      </c>
      <c r="I96">
        <v>11</v>
      </c>
    </row>
    <row r="97" spans="1:9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0</v>
      </c>
      <c r="G97">
        <v>27</v>
      </c>
      <c r="H97">
        <v>7.8E-2</v>
      </c>
      <c r="I97">
        <v>27</v>
      </c>
    </row>
    <row r="98" spans="1:9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0</v>
      </c>
      <c r="G98">
        <v>32</v>
      </c>
      <c r="H98">
        <v>9.2999999999999999E-2</v>
      </c>
      <c r="I98">
        <v>32</v>
      </c>
    </row>
    <row r="99" spans="1:9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0</v>
      </c>
      <c r="G99">
        <v>36</v>
      </c>
      <c r="H99">
        <v>6.2E-2</v>
      </c>
      <c r="I99">
        <v>36</v>
      </c>
    </row>
    <row r="100" spans="1:9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0</v>
      </c>
      <c r="G100">
        <v>18</v>
      </c>
      <c r="H100">
        <v>3.2000000000000001E-2</v>
      </c>
      <c r="I100">
        <v>18</v>
      </c>
    </row>
    <row r="101" spans="1:9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0</v>
      </c>
      <c r="G101">
        <v>19</v>
      </c>
      <c r="H101">
        <v>7.8E-2</v>
      </c>
      <c r="I101">
        <v>19</v>
      </c>
    </row>
    <row r="102" spans="1:9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0</v>
      </c>
      <c r="G102">
        <v>35</v>
      </c>
      <c r="H102">
        <v>0.109</v>
      </c>
      <c r="I102">
        <v>35</v>
      </c>
    </row>
    <row r="103" spans="1:9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0</v>
      </c>
      <c r="G103">
        <v>42</v>
      </c>
      <c r="H103">
        <v>0.109</v>
      </c>
      <c r="I103">
        <v>42</v>
      </c>
    </row>
    <row r="104" spans="1:9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0</v>
      </c>
      <c r="G104">
        <v>46</v>
      </c>
      <c r="H104">
        <v>0.125</v>
      </c>
      <c r="I104">
        <v>46</v>
      </c>
    </row>
    <row r="105" spans="1:9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0</v>
      </c>
      <c r="G105">
        <v>31</v>
      </c>
      <c r="H105">
        <v>4.7E-2</v>
      </c>
      <c r="I105">
        <v>31</v>
      </c>
    </row>
    <row r="106" spans="1:9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0</v>
      </c>
      <c r="G106">
        <v>20</v>
      </c>
      <c r="H106">
        <v>7.8E-2</v>
      </c>
      <c r="I106">
        <v>20</v>
      </c>
    </row>
    <row r="107" spans="1:9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0</v>
      </c>
      <c r="G107">
        <v>33</v>
      </c>
      <c r="H107">
        <v>9.4E-2</v>
      </c>
      <c r="I107">
        <v>33</v>
      </c>
    </row>
    <row r="108" spans="1:9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0</v>
      </c>
      <c r="G108">
        <v>34</v>
      </c>
      <c r="H108">
        <v>7.8E-2</v>
      </c>
      <c r="I108">
        <v>34</v>
      </c>
    </row>
    <row r="109" spans="1:9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0</v>
      </c>
      <c r="G109">
        <v>41</v>
      </c>
      <c r="H109">
        <v>0.125</v>
      </c>
      <c r="I109">
        <v>40</v>
      </c>
    </row>
    <row r="110" spans="1:9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0</v>
      </c>
      <c r="G110">
        <v>38</v>
      </c>
      <c r="H110">
        <v>0.125</v>
      </c>
      <c r="I110">
        <v>37</v>
      </c>
    </row>
    <row r="111" spans="1:9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0</v>
      </c>
      <c r="G111">
        <v>32</v>
      </c>
      <c r="H111">
        <v>0.125</v>
      </c>
      <c r="I111">
        <v>31</v>
      </c>
    </row>
    <row r="112" spans="1:9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0</v>
      </c>
      <c r="G112">
        <v>57</v>
      </c>
      <c r="H112">
        <v>0.438</v>
      </c>
      <c r="I112">
        <v>54</v>
      </c>
    </row>
    <row r="113" spans="1:9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0</v>
      </c>
      <c r="G113">
        <v>53</v>
      </c>
      <c r="H113">
        <v>0.11</v>
      </c>
      <c r="I113">
        <v>53</v>
      </c>
    </row>
    <row r="114" spans="1:9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0</v>
      </c>
      <c r="G114">
        <v>59</v>
      </c>
      <c r="H114">
        <v>0.187</v>
      </c>
      <c r="I114">
        <v>58</v>
      </c>
    </row>
    <row r="115" spans="1:9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0</v>
      </c>
      <c r="G115">
        <v>55</v>
      </c>
      <c r="H115">
        <v>0.26500000000000001</v>
      </c>
      <c r="I115">
        <v>53</v>
      </c>
    </row>
    <row r="116" spans="1:9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0</v>
      </c>
      <c r="G116">
        <v>52</v>
      </c>
      <c r="H116">
        <v>0.23400000000000001</v>
      </c>
      <c r="I116">
        <v>51</v>
      </c>
    </row>
    <row r="117" spans="1:9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0</v>
      </c>
      <c r="G117">
        <v>68</v>
      </c>
      <c r="H117">
        <v>0.20300000000000001</v>
      </c>
      <c r="I117">
        <v>68</v>
      </c>
    </row>
    <row r="118" spans="1:9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0</v>
      </c>
      <c r="G118">
        <v>70</v>
      </c>
      <c r="H118">
        <v>0.14000000000000001</v>
      </c>
      <c r="I118">
        <v>70</v>
      </c>
    </row>
    <row r="119" spans="1:9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0</v>
      </c>
      <c r="G119">
        <v>84</v>
      </c>
      <c r="H119">
        <v>0.312</v>
      </c>
      <c r="I119">
        <v>83</v>
      </c>
    </row>
    <row r="120" spans="1:9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0</v>
      </c>
      <c r="G120">
        <v>76</v>
      </c>
      <c r="H120">
        <v>0.42199999999999999</v>
      </c>
      <c r="I120">
        <v>73</v>
      </c>
    </row>
    <row r="121" spans="1:9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0</v>
      </c>
      <c r="G121">
        <v>59</v>
      </c>
      <c r="H121">
        <v>0.14000000000000001</v>
      </c>
      <c r="I121">
        <v>59</v>
      </c>
    </row>
    <row r="122" spans="1:9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0</v>
      </c>
      <c r="G122">
        <v>55</v>
      </c>
      <c r="H122">
        <v>0.187</v>
      </c>
      <c r="I122">
        <v>54</v>
      </c>
    </row>
    <row r="123" spans="1:9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0</v>
      </c>
      <c r="G123">
        <v>50</v>
      </c>
      <c r="H123">
        <v>0.28199999999999997</v>
      </c>
      <c r="I123">
        <v>48</v>
      </c>
    </row>
    <row r="124" spans="1:9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0</v>
      </c>
      <c r="G124">
        <v>61</v>
      </c>
      <c r="H124">
        <v>0.188</v>
      </c>
      <c r="I124">
        <v>60</v>
      </c>
    </row>
    <row r="125" spans="1:9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0</v>
      </c>
      <c r="G125">
        <v>59</v>
      </c>
      <c r="H125">
        <v>0.188</v>
      </c>
      <c r="I125">
        <v>58</v>
      </c>
    </row>
    <row r="126" spans="1:9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0</v>
      </c>
      <c r="G126">
        <v>53</v>
      </c>
      <c r="H126">
        <v>0.34399999999999997</v>
      </c>
      <c r="I126">
        <v>50</v>
      </c>
    </row>
    <row r="127" spans="1:9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0</v>
      </c>
      <c r="G127">
        <v>95</v>
      </c>
      <c r="H127">
        <v>0.67200000000000004</v>
      </c>
      <c r="I127">
        <v>92</v>
      </c>
    </row>
    <row r="128" spans="1:9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0</v>
      </c>
      <c r="G128">
        <v>74</v>
      </c>
      <c r="H128">
        <v>0.34399999999999997</v>
      </c>
      <c r="I128">
        <v>73</v>
      </c>
    </row>
    <row r="129" spans="1:9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0</v>
      </c>
      <c r="G129">
        <v>91</v>
      </c>
      <c r="H129">
        <v>0.40699999999999997</v>
      </c>
      <c r="I129">
        <v>89</v>
      </c>
    </row>
    <row r="130" spans="1:9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0</v>
      </c>
      <c r="G130">
        <v>86</v>
      </c>
      <c r="H130">
        <v>0.57799999999999996</v>
      </c>
      <c r="I130">
        <v>83</v>
      </c>
    </row>
    <row r="131" spans="1:9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0</v>
      </c>
      <c r="G131">
        <v>84</v>
      </c>
      <c r="H131">
        <v>1.016</v>
      </c>
      <c r="I131">
        <v>79</v>
      </c>
    </row>
    <row r="132" spans="1:9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0</v>
      </c>
      <c r="G132">
        <v>131</v>
      </c>
      <c r="H132">
        <v>0.48499999999999999</v>
      </c>
      <c r="I132">
        <v>130</v>
      </c>
    </row>
    <row r="133" spans="1:9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0</v>
      </c>
      <c r="G133">
        <v>102</v>
      </c>
      <c r="H133">
        <v>0.26600000000000001</v>
      </c>
      <c r="I133">
        <v>102</v>
      </c>
    </row>
    <row r="134" spans="1:9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0</v>
      </c>
      <c r="G134">
        <v>125</v>
      </c>
      <c r="H134">
        <v>0.71899999999999997</v>
      </c>
      <c r="I134">
        <v>123</v>
      </c>
    </row>
    <row r="135" spans="1:9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0</v>
      </c>
      <c r="G135">
        <v>117</v>
      </c>
      <c r="H135">
        <v>2.2189999999999999</v>
      </c>
      <c r="I135">
        <v>109</v>
      </c>
    </row>
    <row r="136" spans="1:9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0</v>
      </c>
      <c r="G136">
        <v>99</v>
      </c>
      <c r="H136">
        <v>0.39</v>
      </c>
      <c r="I136">
        <v>98</v>
      </c>
    </row>
    <row r="137" spans="1:9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0</v>
      </c>
      <c r="G137">
        <v>75</v>
      </c>
      <c r="H137">
        <v>0.34399999999999997</v>
      </c>
      <c r="I137">
        <v>73</v>
      </c>
    </row>
    <row r="138" spans="1:9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0</v>
      </c>
      <c r="G138">
        <v>75</v>
      </c>
      <c r="H138">
        <v>0.82799999999999996</v>
      </c>
      <c r="I138">
        <v>70</v>
      </c>
    </row>
    <row r="139" spans="1:9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0</v>
      </c>
      <c r="G139">
        <v>81</v>
      </c>
      <c r="H139">
        <v>0.23499999999999999</v>
      </c>
      <c r="I139">
        <v>80</v>
      </c>
    </row>
    <row r="140" spans="1:9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0</v>
      </c>
      <c r="G140">
        <v>85</v>
      </c>
      <c r="H140">
        <v>0.375</v>
      </c>
      <c r="I140">
        <v>83</v>
      </c>
    </row>
    <row r="141" spans="1:9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0</v>
      </c>
      <c r="G141">
        <v>68</v>
      </c>
      <c r="H141">
        <v>0.625</v>
      </c>
      <c r="I141">
        <v>64</v>
      </c>
    </row>
    <row r="142" spans="1:9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0</v>
      </c>
      <c r="G142">
        <v>123</v>
      </c>
      <c r="H142">
        <v>0.89100000000000001</v>
      </c>
      <c r="I142">
        <v>120</v>
      </c>
    </row>
    <row r="143" spans="1:9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0</v>
      </c>
      <c r="G143">
        <v>117</v>
      </c>
      <c r="H143">
        <v>1.468</v>
      </c>
      <c r="I143">
        <v>112</v>
      </c>
    </row>
    <row r="144" spans="1:9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0</v>
      </c>
      <c r="G144">
        <v>124</v>
      </c>
      <c r="H144">
        <v>0.84399999999999997</v>
      </c>
      <c r="I144">
        <v>121</v>
      </c>
    </row>
    <row r="145" spans="1:9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0</v>
      </c>
      <c r="G145">
        <v>134</v>
      </c>
      <c r="H145">
        <v>2.7029999999999998</v>
      </c>
      <c r="I145">
        <v>127</v>
      </c>
    </row>
    <row r="146" spans="1:9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0</v>
      </c>
      <c r="G146">
        <v>110</v>
      </c>
      <c r="H146">
        <v>1.75</v>
      </c>
      <c r="I146">
        <v>104</v>
      </c>
    </row>
    <row r="147" spans="1:9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0</v>
      </c>
      <c r="G147">
        <v>175</v>
      </c>
      <c r="H147">
        <v>1.859</v>
      </c>
      <c r="I147">
        <v>171</v>
      </c>
    </row>
    <row r="148" spans="1:9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0</v>
      </c>
      <c r="G148">
        <v>163</v>
      </c>
      <c r="H148">
        <v>2.2650000000000001</v>
      </c>
      <c r="I148">
        <v>158</v>
      </c>
    </row>
    <row r="149" spans="1:9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0</v>
      </c>
      <c r="G149">
        <v>172</v>
      </c>
      <c r="H149">
        <v>2.625</v>
      </c>
      <c r="I149">
        <v>166</v>
      </c>
    </row>
    <row r="150" spans="1:9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0</v>
      </c>
      <c r="G150">
        <v>180</v>
      </c>
      <c r="H150">
        <v>21.375</v>
      </c>
      <c r="I150">
        <v>157</v>
      </c>
    </row>
    <row r="151" spans="1:9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0</v>
      </c>
      <c r="G151">
        <v>140</v>
      </c>
      <c r="H151">
        <v>1.125</v>
      </c>
      <c r="I151">
        <v>137</v>
      </c>
    </row>
    <row r="152" spans="1:9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0</v>
      </c>
      <c r="G152">
        <v>187</v>
      </c>
      <c r="H152">
        <v>4.141</v>
      </c>
      <c r="I152">
        <v>185</v>
      </c>
    </row>
    <row r="153" spans="1:9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0</v>
      </c>
      <c r="G153">
        <v>162</v>
      </c>
      <c r="H153">
        <v>3.7970000000000002</v>
      </c>
      <c r="I153">
        <v>160</v>
      </c>
    </row>
    <row r="154" spans="1:9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0</v>
      </c>
      <c r="G154">
        <v>160</v>
      </c>
      <c r="H154">
        <v>5.5789999999999997</v>
      </c>
      <c r="I154">
        <v>157</v>
      </c>
    </row>
    <row r="155" spans="1:9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0</v>
      </c>
      <c r="G155">
        <v>173</v>
      </c>
      <c r="H155">
        <v>1.641</v>
      </c>
      <c r="I155">
        <v>173</v>
      </c>
    </row>
    <row r="156" spans="1:9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0</v>
      </c>
      <c r="G156">
        <v>127</v>
      </c>
      <c r="H156">
        <v>1.625</v>
      </c>
      <c r="I156">
        <v>127</v>
      </c>
    </row>
    <row r="157" spans="1:9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0</v>
      </c>
      <c r="G157">
        <v>302</v>
      </c>
      <c r="H157">
        <v>7.375</v>
      </c>
      <c r="I157">
        <v>301</v>
      </c>
    </row>
    <row r="158" spans="1:9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0</v>
      </c>
      <c r="G158">
        <v>241</v>
      </c>
      <c r="H158">
        <v>10.14</v>
      </c>
      <c r="I158">
        <v>238</v>
      </c>
    </row>
    <row r="159" spans="1:9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0</v>
      </c>
      <c r="G159">
        <v>235</v>
      </c>
      <c r="H159">
        <v>10.015000000000001</v>
      </c>
      <c r="I159">
        <v>232</v>
      </c>
    </row>
    <row r="160" spans="1:9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0</v>
      </c>
      <c r="G160">
        <v>292</v>
      </c>
      <c r="H160">
        <v>54.936999999999998</v>
      </c>
      <c r="I160">
        <v>280</v>
      </c>
    </row>
    <row r="161" spans="1:9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0</v>
      </c>
      <c r="G161">
        <v>227</v>
      </c>
      <c r="H161">
        <v>5.0309999999999997</v>
      </c>
      <c r="I161">
        <v>226</v>
      </c>
    </row>
    <row r="162" spans="1:9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0</v>
      </c>
      <c r="G162">
        <v>443</v>
      </c>
      <c r="H162">
        <v>35.390999999999998</v>
      </c>
      <c r="I162">
        <v>440</v>
      </c>
    </row>
    <row r="163" spans="1:9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0</v>
      </c>
      <c r="G163">
        <v>371</v>
      </c>
      <c r="H163">
        <v>42.578000000000003</v>
      </c>
      <c r="I163">
        <v>366</v>
      </c>
    </row>
    <row r="164" spans="1:9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0</v>
      </c>
      <c r="G164">
        <v>368</v>
      </c>
      <c r="H164">
        <v>82.391000000000005</v>
      </c>
      <c r="I164">
        <v>359</v>
      </c>
    </row>
    <row r="165" spans="1:9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0</v>
      </c>
      <c r="G165">
        <v>415</v>
      </c>
      <c r="H165">
        <v>47.125</v>
      </c>
      <c r="I165">
        <v>410</v>
      </c>
    </row>
    <row r="166" spans="1:9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0</v>
      </c>
      <c r="G166">
        <v>309</v>
      </c>
      <c r="H166">
        <v>28.265999999999998</v>
      </c>
      <c r="I166">
        <v>303</v>
      </c>
    </row>
    <row r="167" spans="1:9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0</v>
      </c>
      <c r="G167">
        <v>218</v>
      </c>
      <c r="H167">
        <v>9.359</v>
      </c>
      <c r="I167">
        <v>214</v>
      </c>
    </row>
    <row r="168" spans="1:9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0</v>
      </c>
      <c r="G168">
        <v>194</v>
      </c>
      <c r="H168">
        <v>10.047000000000001</v>
      </c>
      <c r="I168">
        <v>189</v>
      </c>
    </row>
    <row r="169" spans="1:9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0</v>
      </c>
      <c r="G169">
        <v>190</v>
      </c>
      <c r="H169">
        <v>7.0620000000000003</v>
      </c>
      <c r="I169">
        <v>187</v>
      </c>
    </row>
    <row r="170" spans="1:9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0</v>
      </c>
      <c r="G170">
        <v>206</v>
      </c>
      <c r="H170">
        <v>6.4370000000000003</v>
      </c>
      <c r="I170">
        <v>203</v>
      </c>
    </row>
    <row r="171" spans="1:9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0</v>
      </c>
      <c r="G171">
        <v>170</v>
      </c>
      <c r="H171">
        <v>3.5470000000000002</v>
      </c>
      <c r="I171">
        <v>169</v>
      </c>
    </row>
    <row r="172" spans="1:9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0</v>
      </c>
      <c r="G172">
        <v>349</v>
      </c>
      <c r="H172">
        <v>9.36</v>
      </c>
      <c r="I172">
        <v>348</v>
      </c>
    </row>
    <row r="173" spans="1:9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0</v>
      </c>
      <c r="G173">
        <v>290</v>
      </c>
      <c r="H173">
        <v>28.922000000000001</v>
      </c>
      <c r="I173">
        <v>284</v>
      </c>
    </row>
    <row r="174" spans="1:9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0</v>
      </c>
      <c r="G174">
        <v>288</v>
      </c>
      <c r="H174">
        <v>18.344000000000001</v>
      </c>
      <c r="I174">
        <v>284</v>
      </c>
    </row>
    <row r="175" spans="1:9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0</v>
      </c>
      <c r="G175">
        <v>347</v>
      </c>
      <c r="H175">
        <v>171.06299999999999</v>
      </c>
      <c r="I175">
        <v>326</v>
      </c>
    </row>
    <row r="176" spans="1:9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0</v>
      </c>
      <c r="G176">
        <v>293</v>
      </c>
      <c r="H176">
        <v>15.625</v>
      </c>
      <c r="I176">
        <v>290</v>
      </c>
    </row>
    <row r="177" spans="1:9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0</v>
      </c>
      <c r="G177">
        <v>514</v>
      </c>
      <c r="H177">
        <v>76.25</v>
      </c>
      <c r="I177">
        <v>508</v>
      </c>
    </row>
    <row r="178" spans="1:9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0</v>
      </c>
      <c r="G178">
        <v>441</v>
      </c>
      <c r="H178">
        <v>118.11</v>
      </c>
      <c r="I178">
        <v>429</v>
      </c>
    </row>
    <row r="179" spans="1:9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0</v>
      </c>
      <c r="G179">
        <v>434</v>
      </c>
      <c r="H179">
        <v>79</v>
      </c>
      <c r="I179">
        <v>425</v>
      </c>
    </row>
    <row r="180" spans="1:9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0</v>
      </c>
      <c r="G180">
        <v>481</v>
      </c>
      <c r="H180">
        <v>56.953000000000003</v>
      </c>
      <c r="I180">
        <v>476</v>
      </c>
    </row>
    <row r="181" spans="1:9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0</v>
      </c>
      <c r="G181">
        <v>415</v>
      </c>
      <c r="H181">
        <v>89.468999999999994</v>
      </c>
      <c r="I181">
        <v>405</v>
      </c>
    </row>
    <row r="182" spans="1:9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0</v>
      </c>
      <c r="G182">
        <v>246</v>
      </c>
      <c r="H182">
        <v>17.579000000000001</v>
      </c>
      <c r="I182">
        <v>240</v>
      </c>
    </row>
    <row r="183" spans="1:9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0</v>
      </c>
      <c r="G183">
        <v>223</v>
      </c>
      <c r="H183">
        <v>15.86</v>
      </c>
      <c r="I183">
        <v>217</v>
      </c>
    </row>
    <row r="184" spans="1:9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0</v>
      </c>
      <c r="G184">
        <v>231</v>
      </c>
      <c r="H184">
        <v>14.593999999999999</v>
      </c>
      <c r="I184">
        <v>226</v>
      </c>
    </row>
    <row r="185" spans="1:9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0</v>
      </c>
      <c r="G185">
        <v>240</v>
      </c>
      <c r="H185">
        <v>8.0619999999999994</v>
      </c>
      <c r="I185">
        <v>237</v>
      </c>
    </row>
    <row r="186" spans="1:9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0</v>
      </c>
      <c r="G186">
        <v>198</v>
      </c>
      <c r="H186">
        <v>6.157</v>
      </c>
      <c r="I186">
        <v>196</v>
      </c>
    </row>
    <row r="187" spans="1:9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0</v>
      </c>
      <c r="G187">
        <v>384</v>
      </c>
      <c r="H187">
        <v>17.39</v>
      </c>
      <c r="I187">
        <v>382</v>
      </c>
    </row>
    <row r="188" spans="1:9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0</v>
      </c>
      <c r="G188">
        <v>336</v>
      </c>
      <c r="H188">
        <v>38.125</v>
      </c>
      <c r="I188">
        <v>330</v>
      </c>
    </row>
    <row r="189" spans="1:9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0</v>
      </c>
      <c r="G189">
        <v>350</v>
      </c>
      <c r="H189">
        <v>52.015000000000001</v>
      </c>
      <c r="I189">
        <v>343</v>
      </c>
    </row>
    <row r="190" spans="1:9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0</v>
      </c>
      <c r="G190">
        <v>402</v>
      </c>
      <c r="H190">
        <v>247.03100000000001</v>
      </c>
      <c r="I190">
        <v>380</v>
      </c>
    </row>
    <row r="191" spans="1:9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0</v>
      </c>
      <c r="G191">
        <v>328</v>
      </c>
      <c r="H191">
        <v>23.609000000000002</v>
      </c>
      <c r="I191">
        <v>324</v>
      </c>
    </row>
    <row r="192" spans="1:9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0</v>
      </c>
      <c r="G192">
        <v>572</v>
      </c>
      <c r="H192">
        <v>98.484999999999999</v>
      </c>
      <c r="I192">
        <v>566</v>
      </c>
    </row>
    <row r="193" spans="1:9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0</v>
      </c>
      <c r="G193">
        <v>504</v>
      </c>
      <c r="H193">
        <v>133.64099999999999</v>
      </c>
      <c r="I193">
        <v>492</v>
      </c>
    </row>
    <row r="194" spans="1:9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0</v>
      </c>
      <c r="I194">
        <v>507</v>
      </c>
    </row>
    <row r="195" spans="1:9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0</v>
      </c>
      <c r="G195">
        <v>566</v>
      </c>
      <c r="H195">
        <v>63.765999999999998</v>
      </c>
      <c r="I195">
        <v>561</v>
      </c>
    </row>
    <row r="196" spans="1:9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0</v>
      </c>
      <c r="G196">
        <v>478</v>
      </c>
      <c r="H196">
        <v>164.172</v>
      </c>
      <c r="I196">
        <v>465</v>
      </c>
    </row>
    <row r="197" spans="1:9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0</v>
      </c>
      <c r="G197">
        <v>284</v>
      </c>
      <c r="H197">
        <v>29.265000000000001</v>
      </c>
      <c r="I197">
        <v>277</v>
      </c>
    </row>
    <row r="198" spans="1:9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0</v>
      </c>
      <c r="G198">
        <v>250</v>
      </c>
      <c r="H198">
        <v>24.25</v>
      </c>
      <c r="I198">
        <v>243</v>
      </c>
    </row>
    <row r="199" spans="1:9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0</v>
      </c>
      <c r="G199">
        <v>256</v>
      </c>
      <c r="H199">
        <v>17.672000000000001</v>
      </c>
      <c r="I199">
        <v>251</v>
      </c>
    </row>
    <row r="200" spans="1:9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0</v>
      </c>
      <c r="G200">
        <v>266</v>
      </c>
      <c r="H200">
        <v>16.547000000000001</v>
      </c>
      <c r="I200">
        <v>261</v>
      </c>
    </row>
    <row r="201" spans="1:9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0</v>
      </c>
      <c r="G201">
        <v>235</v>
      </c>
      <c r="H201">
        <v>7.3440000000000003</v>
      </c>
      <c r="I201">
        <v>233</v>
      </c>
    </row>
    <row r="202" spans="1:9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0</v>
      </c>
      <c r="G202">
        <v>444</v>
      </c>
      <c r="H202">
        <v>21.454000000000001</v>
      </c>
      <c r="I202">
        <v>441</v>
      </c>
    </row>
    <row r="203" spans="1:9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0</v>
      </c>
      <c r="G203">
        <v>381</v>
      </c>
      <c r="H203">
        <v>49.265000000000001</v>
      </c>
      <c r="I203">
        <v>375</v>
      </c>
    </row>
    <row r="204" spans="1:9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0</v>
      </c>
      <c r="G204">
        <v>388</v>
      </c>
      <c r="H204">
        <v>57.938000000000002</v>
      </c>
      <c r="I204">
        <v>381</v>
      </c>
    </row>
    <row r="205" spans="1:9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0</v>
      </c>
      <c r="I205">
        <v>421</v>
      </c>
    </row>
    <row r="206" spans="1:9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0</v>
      </c>
      <c r="G206">
        <v>392</v>
      </c>
      <c r="H206">
        <v>61.671999999999997</v>
      </c>
      <c r="I206">
        <v>384</v>
      </c>
    </row>
    <row r="207" spans="1:9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0</v>
      </c>
      <c r="G207">
        <v>654</v>
      </c>
      <c r="H207">
        <v>151.422</v>
      </c>
      <c r="I207">
        <v>646</v>
      </c>
    </row>
    <row r="208" spans="1:9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0</v>
      </c>
      <c r="G208">
        <v>570</v>
      </c>
      <c r="H208">
        <v>217.10900000000001</v>
      </c>
      <c r="I208">
        <v>557</v>
      </c>
    </row>
    <row r="209" spans="1:9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0</v>
      </c>
      <c r="I209">
        <v>553</v>
      </c>
    </row>
    <row r="210" spans="1:9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0</v>
      </c>
      <c r="G210">
        <v>625</v>
      </c>
      <c r="H210">
        <v>76.093999999999994</v>
      </c>
      <c r="I210">
        <v>620</v>
      </c>
    </row>
    <row r="211" spans="1:9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0</v>
      </c>
      <c r="G211">
        <v>573</v>
      </c>
      <c r="H211">
        <v>198.047</v>
      </c>
      <c r="I211">
        <v>558</v>
      </c>
    </row>
    <row r="212" spans="1:9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0</v>
      </c>
      <c r="G212">
        <v>311</v>
      </c>
      <c r="H212">
        <v>43.219000000000001</v>
      </c>
      <c r="I212">
        <v>303</v>
      </c>
    </row>
    <row r="213" spans="1:9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0</v>
      </c>
      <c r="G213">
        <v>282</v>
      </c>
      <c r="H213">
        <v>29.75</v>
      </c>
      <c r="I213">
        <v>275</v>
      </c>
    </row>
    <row r="214" spans="1:9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0</v>
      </c>
      <c r="G214">
        <v>301</v>
      </c>
      <c r="H214">
        <v>38.531999999999996</v>
      </c>
      <c r="I214">
        <v>293</v>
      </c>
    </row>
    <row r="215" spans="1:9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0</v>
      </c>
      <c r="G215">
        <v>302</v>
      </c>
      <c r="H215">
        <v>43.984000000000002</v>
      </c>
      <c r="I215">
        <v>294</v>
      </c>
    </row>
    <row r="216" spans="1:9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0</v>
      </c>
      <c r="G216">
        <v>263</v>
      </c>
      <c r="H216">
        <v>19.657</v>
      </c>
      <c r="I216">
        <v>258</v>
      </c>
    </row>
    <row r="217" spans="1:9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0</v>
      </c>
      <c r="G217">
        <v>485</v>
      </c>
      <c r="H217">
        <v>89.453999999999994</v>
      </c>
      <c r="I217">
        <v>475</v>
      </c>
    </row>
    <row r="218" spans="1:9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0</v>
      </c>
      <c r="G218">
        <v>432</v>
      </c>
      <c r="H218">
        <v>70.656000000000006</v>
      </c>
      <c r="I218">
        <v>425</v>
      </c>
    </row>
    <row r="219" spans="1:9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0</v>
      </c>
      <c r="G219">
        <v>460</v>
      </c>
      <c r="H219">
        <v>189.89099999999999</v>
      </c>
      <c r="I219">
        <v>446</v>
      </c>
    </row>
    <row r="220" spans="1:9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0</v>
      </c>
      <c r="I220">
        <v>473</v>
      </c>
    </row>
    <row r="221" spans="1:9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0</v>
      </c>
      <c r="G221">
        <v>441</v>
      </c>
      <c r="H221">
        <v>99.203000000000003</v>
      </c>
      <c r="I221">
        <v>429</v>
      </c>
    </row>
    <row r="222" spans="1:9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0</v>
      </c>
      <c r="G222">
        <v>705</v>
      </c>
      <c r="H222">
        <v>232.60900000000001</v>
      </c>
      <c r="I222">
        <v>692</v>
      </c>
    </row>
    <row r="223" spans="1:9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0</v>
      </c>
      <c r="G223">
        <v>645</v>
      </c>
      <c r="H223">
        <v>267.53100000000001</v>
      </c>
      <c r="I223">
        <v>631</v>
      </c>
    </row>
    <row r="224" spans="1:9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0</v>
      </c>
      <c r="I224">
        <v>651</v>
      </c>
    </row>
    <row r="225" spans="1:9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0</v>
      </c>
      <c r="I225">
        <v>701</v>
      </c>
    </row>
    <row r="226" spans="1:9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0</v>
      </c>
      <c r="I226">
        <v>615</v>
      </c>
    </row>
    <row r="227" spans="1:9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0</v>
      </c>
      <c r="G227">
        <v>342</v>
      </c>
      <c r="H227">
        <v>52.546999999999997</v>
      </c>
      <c r="I227">
        <v>334</v>
      </c>
    </row>
    <row r="228" spans="1:9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0</v>
      </c>
      <c r="G228">
        <v>315</v>
      </c>
      <c r="H228">
        <v>49.594000000000001</v>
      </c>
      <c r="I228">
        <v>307</v>
      </c>
    </row>
    <row r="229" spans="1:9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0</v>
      </c>
      <c r="G229">
        <v>348</v>
      </c>
      <c r="H229">
        <v>82.828000000000003</v>
      </c>
      <c r="I229">
        <v>338</v>
      </c>
    </row>
    <row r="230" spans="1:9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0</v>
      </c>
      <c r="G230">
        <v>335</v>
      </c>
      <c r="H230">
        <v>43.25</v>
      </c>
      <c r="I230">
        <v>327</v>
      </c>
    </row>
    <row r="231" spans="1:9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0</v>
      </c>
      <c r="G231">
        <v>285</v>
      </c>
      <c r="H231">
        <v>36.515999999999998</v>
      </c>
      <c r="I231">
        <v>278</v>
      </c>
    </row>
    <row r="232" spans="1:9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0</v>
      </c>
      <c r="G232">
        <v>545</v>
      </c>
      <c r="H232">
        <v>199.23500000000001</v>
      </c>
      <c r="I232">
        <v>532</v>
      </c>
    </row>
    <row r="233" spans="1:9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0</v>
      </c>
      <c r="G233">
        <v>491</v>
      </c>
      <c r="H233">
        <v>160.21899999999999</v>
      </c>
      <c r="I233">
        <v>480</v>
      </c>
    </row>
    <row r="234" spans="1:9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0</v>
      </c>
      <c r="G234">
        <v>530</v>
      </c>
      <c r="H234">
        <v>261.81200000000001</v>
      </c>
      <c r="I234">
        <v>513</v>
      </c>
    </row>
    <row r="235" spans="1:9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0</v>
      </c>
      <c r="I235">
        <v>529</v>
      </c>
    </row>
    <row r="236" spans="1:9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0</v>
      </c>
      <c r="G236">
        <v>481</v>
      </c>
      <c r="H236">
        <v>251.56200000000001</v>
      </c>
      <c r="I236">
        <v>465</v>
      </c>
    </row>
    <row r="237" spans="1:9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0</v>
      </c>
      <c r="I237">
        <v>763</v>
      </c>
    </row>
    <row r="238" spans="1:9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0</v>
      </c>
      <c r="I238">
        <v>712</v>
      </c>
    </row>
    <row r="239" spans="1:9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0</v>
      </c>
      <c r="I239">
        <v>763</v>
      </c>
    </row>
    <row r="240" spans="1:9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0</v>
      </c>
      <c r="I240">
        <v>778</v>
      </c>
    </row>
    <row r="241" spans="1:9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0</v>
      </c>
      <c r="I241">
        <v>661</v>
      </c>
    </row>
    <row r="242" spans="1:9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0</v>
      </c>
      <c r="G242">
        <v>22</v>
      </c>
      <c r="H242">
        <v>0.78100000000000003</v>
      </c>
      <c r="I242">
        <v>22</v>
      </c>
    </row>
    <row r="243" spans="1:9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0</v>
      </c>
      <c r="G243">
        <v>37</v>
      </c>
      <c r="H243">
        <v>0.89100000000000001</v>
      </c>
      <c r="I243">
        <v>37</v>
      </c>
    </row>
    <row r="244" spans="1:9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0</v>
      </c>
      <c r="G244">
        <v>39</v>
      </c>
      <c r="H244">
        <v>0.85899999999999999</v>
      </c>
      <c r="I244">
        <v>39</v>
      </c>
    </row>
    <row r="245" spans="1:9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0</v>
      </c>
      <c r="G245">
        <v>25</v>
      </c>
      <c r="H245">
        <v>0.78200000000000003</v>
      </c>
      <c r="I245">
        <v>25</v>
      </c>
    </row>
    <row r="246" spans="1:9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0</v>
      </c>
      <c r="G246">
        <v>20</v>
      </c>
      <c r="H246">
        <v>0.78200000000000003</v>
      </c>
      <c r="I246">
        <v>20</v>
      </c>
    </row>
    <row r="247" spans="1:9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0</v>
      </c>
      <c r="G247">
        <v>35</v>
      </c>
      <c r="H247">
        <v>0.98499999999999999</v>
      </c>
      <c r="I247">
        <v>35</v>
      </c>
    </row>
    <row r="248" spans="1:9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0</v>
      </c>
      <c r="G248">
        <v>56</v>
      </c>
      <c r="H248">
        <v>1.0309999999999999</v>
      </c>
      <c r="I248">
        <v>56</v>
      </c>
    </row>
    <row r="249" spans="1:9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0</v>
      </c>
      <c r="G249">
        <v>53</v>
      </c>
      <c r="H249">
        <v>1.125</v>
      </c>
      <c r="I249">
        <v>53</v>
      </c>
    </row>
    <row r="250" spans="1:9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0</v>
      </c>
      <c r="G250">
        <v>41</v>
      </c>
      <c r="H250">
        <v>1.0149999999999999</v>
      </c>
      <c r="I250">
        <v>41</v>
      </c>
    </row>
    <row r="251" spans="1:9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0</v>
      </c>
      <c r="G251">
        <v>31</v>
      </c>
      <c r="H251">
        <v>0.82899999999999996</v>
      </c>
      <c r="I251">
        <v>31</v>
      </c>
    </row>
    <row r="252" spans="1:9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0</v>
      </c>
      <c r="G252">
        <v>58</v>
      </c>
      <c r="H252">
        <v>1.25</v>
      </c>
      <c r="I252">
        <v>58</v>
      </c>
    </row>
    <row r="253" spans="1:9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0</v>
      </c>
      <c r="G253">
        <v>87</v>
      </c>
      <c r="H253">
        <v>1.5309999999999999</v>
      </c>
      <c r="I253">
        <v>87</v>
      </c>
    </row>
    <row r="254" spans="1:9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0</v>
      </c>
      <c r="G254">
        <v>97</v>
      </c>
      <c r="H254">
        <v>1.875</v>
      </c>
      <c r="I254">
        <v>97</v>
      </c>
    </row>
    <row r="255" spans="1:9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0</v>
      </c>
      <c r="G255">
        <v>62</v>
      </c>
      <c r="H255">
        <v>1.0940000000000001</v>
      </c>
      <c r="I255">
        <v>62</v>
      </c>
    </row>
    <row r="256" spans="1:9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0</v>
      </c>
      <c r="G256">
        <v>46</v>
      </c>
      <c r="H256">
        <v>1.016</v>
      </c>
      <c r="I256">
        <v>46</v>
      </c>
    </row>
    <row r="257" spans="1:9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0</v>
      </c>
      <c r="G257">
        <v>54</v>
      </c>
      <c r="H257">
        <v>1.0940000000000001</v>
      </c>
      <c r="I257">
        <v>53</v>
      </c>
    </row>
    <row r="258" spans="1:9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0</v>
      </c>
      <c r="G258">
        <v>62</v>
      </c>
      <c r="H258">
        <v>0.98499999999999999</v>
      </c>
      <c r="I258">
        <v>62</v>
      </c>
    </row>
    <row r="259" spans="1:9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0</v>
      </c>
      <c r="G259">
        <v>66</v>
      </c>
      <c r="H259">
        <v>1.0469999999999999</v>
      </c>
      <c r="I259">
        <v>66</v>
      </c>
    </row>
    <row r="260" spans="1:9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0</v>
      </c>
      <c r="G260">
        <v>67</v>
      </c>
      <c r="H260">
        <v>0.96899999999999997</v>
      </c>
      <c r="I260">
        <v>67</v>
      </c>
    </row>
    <row r="261" spans="1:9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0</v>
      </c>
      <c r="G261">
        <v>57</v>
      </c>
      <c r="H261">
        <v>1.0309999999999999</v>
      </c>
      <c r="I261">
        <v>57</v>
      </c>
    </row>
    <row r="262" spans="1:9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0</v>
      </c>
      <c r="G262">
        <v>88</v>
      </c>
      <c r="H262">
        <v>1.859</v>
      </c>
      <c r="I262">
        <v>87</v>
      </c>
    </row>
    <row r="263" spans="1:9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0</v>
      </c>
      <c r="G263">
        <v>94</v>
      </c>
      <c r="H263">
        <v>1.375</v>
      </c>
      <c r="I263">
        <v>94</v>
      </c>
    </row>
    <row r="264" spans="1:9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0</v>
      </c>
      <c r="G264">
        <v>94</v>
      </c>
      <c r="H264">
        <v>2.5779999999999998</v>
      </c>
      <c r="I264">
        <v>92</v>
      </c>
    </row>
    <row r="265" spans="1:9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0</v>
      </c>
      <c r="G265">
        <v>105</v>
      </c>
      <c r="H265">
        <v>2.0619999999999998</v>
      </c>
      <c r="I265">
        <v>104</v>
      </c>
    </row>
    <row r="266" spans="1:9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0</v>
      </c>
      <c r="G266">
        <v>101</v>
      </c>
      <c r="H266">
        <v>1.4530000000000001</v>
      </c>
      <c r="I266">
        <v>101</v>
      </c>
    </row>
    <row r="267" spans="1:9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0</v>
      </c>
      <c r="G267">
        <v>128</v>
      </c>
      <c r="H267">
        <v>1.86</v>
      </c>
      <c r="I267">
        <v>128</v>
      </c>
    </row>
    <row r="268" spans="1:9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0</v>
      </c>
      <c r="G268">
        <v>143</v>
      </c>
      <c r="H268">
        <v>2.0150000000000001</v>
      </c>
      <c r="I268">
        <v>143</v>
      </c>
    </row>
    <row r="269" spans="1:9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0</v>
      </c>
      <c r="G269">
        <v>162</v>
      </c>
      <c r="H269">
        <v>3.0939999999999999</v>
      </c>
      <c r="I269">
        <v>162</v>
      </c>
    </row>
    <row r="270" spans="1:9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0</v>
      </c>
      <c r="G270">
        <v>159</v>
      </c>
      <c r="H270">
        <v>4.8289999999999997</v>
      </c>
      <c r="I270">
        <v>157</v>
      </c>
    </row>
    <row r="271" spans="1:9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0</v>
      </c>
      <c r="G271">
        <v>136</v>
      </c>
      <c r="H271">
        <v>1.8440000000000001</v>
      </c>
      <c r="I271">
        <v>136</v>
      </c>
    </row>
    <row r="272" spans="1:9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0</v>
      </c>
      <c r="G272">
        <v>101</v>
      </c>
      <c r="H272">
        <v>1.625</v>
      </c>
      <c r="I272">
        <v>100</v>
      </c>
    </row>
    <row r="273" spans="1:9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0</v>
      </c>
      <c r="G273">
        <v>89</v>
      </c>
      <c r="H273">
        <v>1.6719999999999999</v>
      </c>
      <c r="I273">
        <v>88</v>
      </c>
    </row>
    <row r="274" spans="1:9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0</v>
      </c>
      <c r="G274">
        <v>100</v>
      </c>
      <c r="H274">
        <v>1.3440000000000001</v>
      </c>
      <c r="I274">
        <v>100</v>
      </c>
    </row>
    <row r="275" spans="1:9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0</v>
      </c>
      <c r="G275">
        <v>96</v>
      </c>
      <c r="H275">
        <v>1.2190000000000001</v>
      </c>
      <c r="I275">
        <v>96</v>
      </c>
    </row>
    <row r="276" spans="1:9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0</v>
      </c>
      <c r="G276">
        <v>81</v>
      </c>
      <c r="H276">
        <v>1.2190000000000001</v>
      </c>
      <c r="I276">
        <v>81</v>
      </c>
    </row>
    <row r="277" spans="1:9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0</v>
      </c>
      <c r="G277">
        <v>170</v>
      </c>
      <c r="H277">
        <v>3.657</v>
      </c>
      <c r="I277">
        <v>169</v>
      </c>
    </row>
    <row r="278" spans="1:9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0</v>
      </c>
      <c r="G278">
        <v>134</v>
      </c>
      <c r="H278">
        <v>3.7040000000000002</v>
      </c>
      <c r="I278">
        <v>132</v>
      </c>
    </row>
    <row r="279" spans="1:9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0</v>
      </c>
      <c r="G279">
        <v>144</v>
      </c>
      <c r="H279">
        <v>3.8439999999999999</v>
      </c>
      <c r="I279">
        <v>142</v>
      </c>
    </row>
    <row r="280" spans="1:9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0</v>
      </c>
      <c r="G280">
        <v>153</v>
      </c>
      <c r="H280">
        <v>2.875</v>
      </c>
      <c r="I280">
        <v>152</v>
      </c>
    </row>
    <row r="281" spans="1:9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0</v>
      </c>
      <c r="G281">
        <v>142</v>
      </c>
      <c r="H281">
        <v>1.8440000000000001</v>
      </c>
      <c r="I281">
        <v>142</v>
      </c>
    </row>
    <row r="282" spans="1:9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0</v>
      </c>
      <c r="G282">
        <v>236</v>
      </c>
      <c r="H282">
        <v>5.266</v>
      </c>
      <c r="I282">
        <v>235</v>
      </c>
    </row>
    <row r="283" spans="1:9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0</v>
      </c>
      <c r="G283">
        <v>202</v>
      </c>
      <c r="H283">
        <v>7.1719999999999997</v>
      </c>
      <c r="I283">
        <v>200</v>
      </c>
    </row>
    <row r="284" spans="1:9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0</v>
      </c>
      <c r="G284">
        <v>236</v>
      </c>
      <c r="H284">
        <v>10.657</v>
      </c>
      <c r="I284">
        <v>235</v>
      </c>
    </row>
    <row r="285" spans="1:9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0</v>
      </c>
      <c r="G285">
        <v>232</v>
      </c>
      <c r="H285">
        <v>8.25</v>
      </c>
      <c r="I285">
        <v>230</v>
      </c>
    </row>
    <row r="286" spans="1:9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0</v>
      </c>
      <c r="G286">
        <v>197</v>
      </c>
      <c r="H286">
        <v>2.625</v>
      </c>
      <c r="I286">
        <v>197</v>
      </c>
    </row>
    <row r="287" spans="1:9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0</v>
      </c>
      <c r="G287">
        <v>139</v>
      </c>
      <c r="H287">
        <v>2.1560000000000001</v>
      </c>
      <c r="I287">
        <v>138</v>
      </c>
    </row>
    <row r="288" spans="1:9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0</v>
      </c>
      <c r="G288">
        <v>131</v>
      </c>
      <c r="H288">
        <v>2.907</v>
      </c>
      <c r="I288">
        <v>129</v>
      </c>
    </row>
    <row r="289" spans="1:9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0</v>
      </c>
      <c r="G289">
        <v>132</v>
      </c>
      <c r="H289">
        <v>3.375</v>
      </c>
      <c r="I289">
        <v>130</v>
      </c>
    </row>
    <row r="290" spans="1:9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0</v>
      </c>
      <c r="G290">
        <v>142</v>
      </c>
      <c r="H290">
        <v>1.4370000000000001</v>
      </c>
      <c r="I290">
        <v>142</v>
      </c>
    </row>
    <row r="291" spans="1:9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0</v>
      </c>
      <c r="G291">
        <v>104</v>
      </c>
      <c r="H291">
        <v>1.4059999999999999</v>
      </c>
      <c r="I291">
        <v>104</v>
      </c>
    </row>
    <row r="292" spans="1:9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0</v>
      </c>
      <c r="G292">
        <v>230</v>
      </c>
      <c r="H292">
        <v>4.3440000000000003</v>
      </c>
      <c r="I292">
        <v>229</v>
      </c>
    </row>
    <row r="293" spans="1:9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0</v>
      </c>
      <c r="G293">
        <v>195</v>
      </c>
      <c r="H293">
        <v>5.7350000000000003</v>
      </c>
      <c r="I293">
        <v>193</v>
      </c>
    </row>
    <row r="294" spans="1:9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0</v>
      </c>
      <c r="G294">
        <v>191</v>
      </c>
      <c r="H294">
        <v>5.5309999999999997</v>
      </c>
      <c r="I294">
        <v>189</v>
      </c>
    </row>
    <row r="295" spans="1:9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0</v>
      </c>
      <c r="G295">
        <v>236</v>
      </c>
      <c r="H295">
        <v>19.905999999999999</v>
      </c>
      <c r="I295">
        <v>230</v>
      </c>
    </row>
    <row r="296" spans="1:9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0</v>
      </c>
      <c r="G296">
        <v>184</v>
      </c>
      <c r="H296">
        <v>2.3130000000000002</v>
      </c>
      <c r="I296">
        <v>184</v>
      </c>
    </row>
    <row r="297" spans="1:9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0</v>
      </c>
      <c r="G297">
        <v>330</v>
      </c>
      <c r="H297">
        <v>10.781000000000001</v>
      </c>
      <c r="I297">
        <v>329</v>
      </c>
    </row>
    <row r="298" spans="1:9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0</v>
      </c>
      <c r="G298">
        <v>300</v>
      </c>
      <c r="H298">
        <v>23.202999999999999</v>
      </c>
      <c r="I298">
        <v>296</v>
      </c>
    </row>
    <row r="299" spans="1:9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0</v>
      </c>
      <c r="G299">
        <v>298</v>
      </c>
      <c r="H299">
        <v>22.25</v>
      </c>
      <c r="I299">
        <v>295</v>
      </c>
    </row>
    <row r="300" spans="1:9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0</v>
      </c>
      <c r="G300">
        <v>350</v>
      </c>
      <c r="H300">
        <v>17.25</v>
      </c>
      <c r="I300">
        <v>348</v>
      </c>
    </row>
    <row r="301" spans="1:9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0</v>
      </c>
      <c r="G301">
        <v>247</v>
      </c>
      <c r="H301">
        <v>18.187999999999999</v>
      </c>
      <c r="I301">
        <v>242</v>
      </c>
    </row>
    <row r="302" spans="1:9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0</v>
      </c>
      <c r="G302">
        <v>212</v>
      </c>
      <c r="H302">
        <v>12.157</v>
      </c>
      <c r="I302">
        <v>211</v>
      </c>
    </row>
    <row r="303" spans="1:9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0</v>
      </c>
      <c r="G303">
        <v>225</v>
      </c>
      <c r="H303">
        <v>26.25</v>
      </c>
      <c r="I303">
        <v>221</v>
      </c>
    </row>
    <row r="304" spans="1:9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0</v>
      </c>
      <c r="G304">
        <v>228</v>
      </c>
      <c r="H304">
        <v>12.015000000000001</v>
      </c>
      <c r="I304">
        <v>227</v>
      </c>
    </row>
    <row r="305" spans="1:9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0</v>
      </c>
      <c r="G305">
        <v>226</v>
      </c>
      <c r="H305">
        <v>8.2970000000000006</v>
      </c>
      <c r="I305">
        <v>226</v>
      </c>
    </row>
    <row r="306" spans="1:9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0</v>
      </c>
      <c r="G306">
        <v>264</v>
      </c>
      <c r="H306">
        <v>12.766</v>
      </c>
      <c r="I306">
        <v>263</v>
      </c>
    </row>
    <row r="307" spans="1:9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0</v>
      </c>
      <c r="G307">
        <v>373</v>
      </c>
      <c r="H307">
        <v>80.843000000000004</v>
      </c>
      <c r="I307">
        <v>372</v>
      </c>
    </row>
    <row r="308" spans="1:9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0</v>
      </c>
      <c r="G308">
        <v>389</v>
      </c>
      <c r="H308">
        <v>143.84399999999999</v>
      </c>
      <c r="I308">
        <v>383</v>
      </c>
    </row>
    <row r="309" spans="1:9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0</v>
      </c>
      <c r="G309">
        <v>385</v>
      </c>
      <c r="H309">
        <v>93.891000000000005</v>
      </c>
      <c r="I309">
        <v>382</v>
      </c>
    </row>
    <row r="310" spans="1:9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0</v>
      </c>
      <c r="G310">
        <v>401</v>
      </c>
      <c r="H310">
        <v>100.5</v>
      </c>
      <c r="I310">
        <v>399</v>
      </c>
    </row>
    <row r="311" spans="1:9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0</v>
      </c>
      <c r="G311">
        <v>468</v>
      </c>
      <c r="H311">
        <v>23.782</v>
      </c>
      <c r="I311">
        <v>468</v>
      </c>
    </row>
    <row r="312" spans="1:9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0</v>
      </c>
      <c r="G312">
        <v>513</v>
      </c>
      <c r="H312">
        <v>115</v>
      </c>
      <c r="I312">
        <v>511</v>
      </c>
    </row>
    <row r="313" spans="1:9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0</v>
      </c>
      <c r="I313">
        <v>542</v>
      </c>
    </row>
    <row r="314" spans="1:9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0</v>
      </c>
      <c r="G314">
        <v>533</v>
      </c>
      <c r="H314">
        <v>65.108999999999995</v>
      </c>
      <c r="I314">
        <v>532</v>
      </c>
    </row>
    <row r="315" spans="1:9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0</v>
      </c>
      <c r="G315">
        <v>572</v>
      </c>
      <c r="H315">
        <v>101.235</v>
      </c>
      <c r="I315">
        <v>571</v>
      </c>
    </row>
    <row r="316" spans="1:9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0</v>
      </c>
      <c r="G316">
        <v>640</v>
      </c>
      <c r="H316">
        <v>210.625</v>
      </c>
      <c r="I316">
        <v>639</v>
      </c>
    </row>
    <row r="317" spans="1:9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0</v>
      </c>
      <c r="G317">
        <v>240</v>
      </c>
      <c r="H317">
        <v>14.563000000000001</v>
      </c>
      <c r="I317">
        <v>239</v>
      </c>
    </row>
    <row r="318" spans="1:9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0</v>
      </c>
      <c r="G318">
        <v>286</v>
      </c>
      <c r="H318">
        <v>45.280999999999999</v>
      </c>
      <c r="I318">
        <v>280</v>
      </c>
    </row>
    <row r="319" spans="1:9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0</v>
      </c>
      <c r="G319">
        <v>261</v>
      </c>
      <c r="H319">
        <v>14.875</v>
      </c>
      <c r="I319">
        <v>260</v>
      </c>
    </row>
    <row r="320" spans="1:9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0</v>
      </c>
      <c r="G320">
        <v>277</v>
      </c>
      <c r="H320">
        <v>15.781000000000001</v>
      </c>
      <c r="I320">
        <v>276</v>
      </c>
    </row>
    <row r="321" spans="1:9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0</v>
      </c>
      <c r="G321">
        <v>300</v>
      </c>
      <c r="H321">
        <v>23.657</v>
      </c>
      <c r="I321">
        <v>298</v>
      </c>
    </row>
    <row r="322" spans="1:9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0</v>
      </c>
      <c r="G322">
        <v>418</v>
      </c>
      <c r="H322">
        <v>77.265000000000001</v>
      </c>
      <c r="I322">
        <v>415</v>
      </c>
    </row>
    <row r="323" spans="1:9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0</v>
      </c>
      <c r="G323">
        <v>485</v>
      </c>
      <c r="H323">
        <v>131.797</v>
      </c>
      <c r="I323">
        <v>478</v>
      </c>
    </row>
    <row r="324" spans="1:9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0</v>
      </c>
      <c r="G324">
        <v>438</v>
      </c>
      <c r="H324">
        <v>61.421999999999997</v>
      </c>
      <c r="I324">
        <v>435</v>
      </c>
    </row>
    <row r="325" spans="1:9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0</v>
      </c>
      <c r="G325">
        <v>496</v>
      </c>
      <c r="H325">
        <v>128.922</v>
      </c>
      <c r="I325">
        <v>493</v>
      </c>
    </row>
    <row r="326" spans="1:9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0</v>
      </c>
      <c r="G326">
        <v>530</v>
      </c>
      <c r="H326">
        <v>29.905999999999999</v>
      </c>
      <c r="I326">
        <v>530</v>
      </c>
    </row>
    <row r="327" spans="1:9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0</v>
      </c>
      <c r="G327">
        <v>577</v>
      </c>
      <c r="H327">
        <v>226.922</v>
      </c>
      <c r="I327">
        <v>573</v>
      </c>
    </row>
    <row r="328" spans="1:9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0</v>
      </c>
      <c r="I328">
        <v>672</v>
      </c>
    </row>
    <row r="329" spans="1:9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0</v>
      </c>
      <c r="G329">
        <v>618</v>
      </c>
      <c r="H329">
        <v>107.125</v>
      </c>
      <c r="I329">
        <v>617</v>
      </c>
    </row>
    <row r="330" spans="1:9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0</v>
      </c>
      <c r="G330">
        <v>701</v>
      </c>
      <c r="H330">
        <v>245.53100000000001</v>
      </c>
      <c r="I330">
        <v>700</v>
      </c>
    </row>
    <row r="331" spans="1:9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0</v>
      </c>
      <c r="I331">
        <v>725</v>
      </c>
    </row>
    <row r="332" spans="1:9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0</v>
      </c>
      <c r="G332">
        <v>272</v>
      </c>
      <c r="H332">
        <v>17.375</v>
      </c>
      <c r="I332">
        <v>271</v>
      </c>
    </row>
    <row r="333" spans="1:9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0</v>
      </c>
      <c r="G333">
        <v>345</v>
      </c>
      <c r="H333">
        <v>73.968999999999994</v>
      </c>
      <c r="I333">
        <v>338</v>
      </c>
    </row>
    <row r="334" spans="1:9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0</v>
      </c>
      <c r="G334">
        <v>294</v>
      </c>
      <c r="H334">
        <v>24.640999999999998</v>
      </c>
      <c r="I334">
        <v>292</v>
      </c>
    </row>
    <row r="335" spans="1:9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0</v>
      </c>
      <c r="G335">
        <v>314</v>
      </c>
      <c r="H335">
        <v>17.922000000000001</v>
      </c>
      <c r="I335">
        <v>313</v>
      </c>
    </row>
    <row r="336" spans="1:9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0</v>
      </c>
      <c r="G336">
        <v>348</v>
      </c>
      <c r="H336">
        <v>29.437000000000001</v>
      </c>
      <c r="I336">
        <v>346</v>
      </c>
    </row>
    <row r="337" spans="1:9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0</v>
      </c>
      <c r="G337">
        <v>469</v>
      </c>
      <c r="H337">
        <v>63.829000000000001</v>
      </c>
      <c r="I337">
        <v>466</v>
      </c>
    </row>
    <row r="338" spans="1:9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0</v>
      </c>
      <c r="G338">
        <v>587</v>
      </c>
      <c r="H338">
        <v>269.79700000000003</v>
      </c>
      <c r="I338">
        <v>578</v>
      </c>
    </row>
    <row r="339" spans="1:9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0</v>
      </c>
      <c r="G339">
        <v>493</v>
      </c>
      <c r="H339">
        <v>130.15600000000001</v>
      </c>
      <c r="I339">
        <v>487</v>
      </c>
    </row>
    <row r="340" spans="1:9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0</v>
      </c>
      <c r="G340">
        <v>564</v>
      </c>
      <c r="H340">
        <v>108.235</v>
      </c>
      <c r="I340">
        <v>561</v>
      </c>
    </row>
    <row r="341" spans="1:9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0</v>
      </c>
      <c r="G341">
        <v>614</v>
      </c>
      <c r="H341">
        <v>105.34399999999999</v>
      </c>
      <c r="I341">
        <v>612</v>
      </c>
    </row>
    <row r="342" spans="1:9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0</v>
      </c>
      <c r="G342">
        <v>656</v>
      </c>
      <c r="H342">
        <v>237</v>
      </c>
      <c r="I342">
        <v>652</v>
      </c>
    </row>
    <row r="343" spans="1:9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0</v>
      </c>
      <c r="I343">
        <v>818</v>
      </c>
    </row>
    <row r="344" spans="1:9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0</v>
      </c>
      <c r="I344">
        <v>685</v>
      </c>
    </row>
    <row r="345" spans="1:9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0</v>
      </c>
      <c r="G345">
        <v>788</v>
      </c>
      <c r="H345">
        <v>68.063000000000002</v>
      </c>
      <c r="I345">
        <v>787</v>
      </c>
    </row>
    <row r="346" spans="1:9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0</v>
      </c>
      <c r="I346">
        <v>829</v>
      </c>
    </row>
    <row r="347" spans="1:9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0</v>
      </c>
      <c r="G347">
        <v>319</v>
      </c>
      <c r="H347">
        <v>31.765999999999998</v>
      </c>
      <c r="I347">
        <v>317</v>
      </c>
    </row>
    <row r="348" spans="1:9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0</v>
      </c>
      <c r="G348">
        <v>380</v>
      </c>
      <c r="H348">
        <v>152.922</v>
      </c>
      <c r="I348">
        <v>372</v>
      </c>
    </row>
    <row r="349" spans="1:9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0</v>
      </c>
      <c r="G349">
        <v>354</v>
      </c>
      <c r="H349">
        <v>88.343999999999994</v>
      </c>
      <c r="I349">
        <v>349</v>
      </c>
    </row>
    <row r="350" spans="1:9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0</v>
      </c>
      <c r="G350">
        <v>324</v>
      </c>
      <c r="H350">
        <v>31.547000000000001</v>
      </c>
      <c r="I350">
        <v>322</v>
      </c>
    </row>
    <row r="351" spans="1:9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0</v>
      </c>
      <c r="G351">
        <v>388</v>
      </c>
      <c r="H351">
        <v>37.218000000000004</v>
      </c>
      <c r="I351">
        <v>386</v>
      </c>
    </row>
    <row r="352" spans="1:9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0</v>
      </c>
      <c r="G352">
        <v>546</v>
      </c>
      <c r="H352">
        <v>135.875</v>
      </c>
      <c r="I352">
        <v>542</v>
      </c>
    </row>
    <row r="353" spans="1:9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0</v>
      </c>
      <c r="I353">
        <v>628</v>
      </c>
    </row>
    <row r="354" spans="1:9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0</v>
      </c>
      <c r="G354">
        <v>600</v>
      </c>
      <c r="H354">
        <v>179.23400000000001</v>
      </c>
      <c r="I354">
        <v>592</v>
      </c>
    </row>
    <row r="355" spans="1:9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0</v>
      </c>
      <c r="G355">
        <v>582</v>
      </c>
      <c r="H355">
        <v>128.06299999999999</v>
      </c>
      <c r="I355">
        <v>579</v>
      </c>
    </row>
    <row r="356" spans="1:9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0</v>
      </c>
      <c r="G356">
        <v>681</v>
      </c>
      <c r="H356">
        <v>196.922</v>
      </c>
      <c r="I356">
        <v>676</v>
      </c>
    </row>
    <row r="357" spans="1:9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0</v>
      </c>
      <c r="G357">
        <v>767</v>
      </c>
      <c r="H357">
        <v>216.03200000000001</v>
      </c>
      <c r="I357">
        <v>762</v>
      </c>
    </row>
    <row r="358" spans="1:9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0</v>
      </c>
      <c r="I358">
        <v>896</v>
      </c>
    </row>
    <row r="359" spans="1:9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0</v>
      </c>
      <c r="I359">
        <v>822</v>
      </c>
    </row>
    <row r="360" spans="1:9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0</v>
      </c>
      <c r="G360">
        <v>810</v>
      </c>
      <c r="H360">
        <v>196.26599999999999</v>
      </c>
      <c r="I360">
        <v>806</v>
      </c>
    </row>
    <row r="361" spans="1:9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0</v>
      </c>
      <c r="I361">
        <v>923</v>
      </c>
    </row>
    <row r="362" spans="1:9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0</v>
      </c>
      <c r="G362">
        <v>333</v>
      </c>
      <c r="H362">
        <v>48.796999999999997</v>
      </c>
      <c r="I362">
        <v>330</v>
      </c>
    </row>
    <row r="363" spans="1:9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0</v>
      </c>
      <c r="G363">
        <v>424</v>
      </c>
      <c r="H363">
        <v>244.14099999999999</v>
      </c>
      <c r="I363">
        <v>414</v>
      </c>
    </row>
    <row r="364" spans="1:9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0</v>
      </c>
      <c r="G364">
        <v>397</v>
      </c>
      <c r="H364">
        <v>121.453</v>
      </c>
      <c r="I364">
        <v>392</v>
      </c>
    </row>
    <row r="365" spans="1:9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0</v>
      </c>
      <c r="G365">
        <v>354</v>
      </c>
      <c r="H365">
        <v>57.405999999999999</v>
      </c>
      <c r="I365">
        <v>351</v>
      </c>
    </row>
    <row r="366" spans="1:9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0</v>
      </c>
      <c r="G366">
        <v>433</v>
      </c>
      <c r="H366">
        <v>113.985</v>
      </c>
      <c r="I366">
        <v>429</v>
      </c>
    </row>
    <row r="367" spans="1:9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0</v>
      </c>
      <c r="G367">
        <v>575</v>
      </c>
      <c r="H367">
        <v>220.172</v>
      </c>
      <c r="I367">
        <v>569</v>
      </c>
    </row>
    <row r="368" spans="1:9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0</v>
      </c>
      <c r="I368">
        <v>706</v>
      </c>
    </row>
    <row r="369" spans="1:9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0</v>
      </c>
      <c r="I369">
        <v>668</v>
      </c>
    </row>
    <row r="370" spans="1:9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0</v>
      </c>
      <c r="G370">
        <v>640</v>
      </c>
      <c r="H370">
        <v>188.953</v>
      </c>
      <c r="I370">
        <v>636</v>
      </c>
    </row>
    <row r="371" spans="1:9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0</v>
      </c>
      <c r="I371">
        <v>757</v>
      </c>
    </row>
    <row r="372" spans="1:9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0</v>
      </c>
      <c r="I372">
        <v>804</v>
      </c>
    </row>
    <row r="373" spans="1:9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0</v>
      </c>
      <c r="I373">
        <v>1005</v>
      </c>
    </row>
    <row r="374" spans="1:9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0</v>
      </c>
      <c r="I374">
        <v>918</v>
      </c>
    </row>
    <row r="375" spans="1:9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0</v>
      </c>
      <c r="G375">
        <v>882</v>
      </c>
      <c r="H375">
        <v>266.76499999999999</v>
      </c>
      <c r="I375">
        <v>878</v>
      </c>
    </row>
    <row r="376" spans="1:9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0</v>
      </c>
      <c r="I376">
        <v>1028</v>
      </c>
    </row>
    <row r="377" spans="1:9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0</v>
      </c>
      <c r="G377">
        <v>384</v>
      </c>
      <c r="H377">
        <v>59.171999999999997</v>
      </c>
      <c r="I377">
        <v>380</v>
      </c>
    </row>
    <row r="378" spans="1:9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0</v>
      </c>
      <c r="G378">
        <v>477</v>
      </c>
      <c r="H378">
        <v>269.35899999999998</v>
      </c>
      <c r="I378">
        <v>465</v>
      </c>
    </row>
    <row r="379" spans="1:9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0</v>
      </c>
      <c r="G379">
        <v>443</v>
      </c>
      <c r="H379">
        <v>132.40600000000001</v>
      </c>
      <c r="I379">
        <v>436</v>
      </c>
    </row>
    <row r="380" spans="1:9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0</v>
      </c>
      <c r="G380">
        <v>397</v>
      </c>
      <c r="H380">
        <v>71.703000000000003</v>
      </c>
      <c r="I380">
        <v>393</v>
      </c>
    </row>
    <row r="381" spans="1:9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0</v>
      </c>
      <c r="G381">
        <v>461</v>
      </c>
      <c r="H381">
        <v>64.453000000000003</v>
      </c>
      <c r="I381">
        <v>457</v>
      </c>
    </row>
    <row r="382" spans="1:9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0</v>
      </c>
      <c r="G382">
        <v>659</v>
      </c>
      <c r="H382">
        <v>231.625</v>
      </c>
      <c r="I382">
        <v>653</v>
      </c>
    </row>
    <row r="383" spans="1:9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0</v>
      </c>
      <c r="I383">
        <v>792</v>
      </c>
    </row>
    <row r="384" spans="1:9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0</v>
      </c>
      <c r="I384">
        <v>748</v>
      </c>
    </row>
    <row r="385" spans="1:9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0</v>
      </c>
      <c r="G385">
        <v>727</v>
      </c>
      <c r="H385">
        <v>148.28100000000001</v>
      </c>
      <c r="I385">
        <v>723</v>
      </c>
    </row>
    <row r="386" spans="1:9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0</v>
      </c>
      <c r="I386">
        <v>805</v>
      </c>
    </row>
    <row r="387" spans="1:9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0</v>
      </c>
      <c r="I387">
        <v>924</v>
      </c>
    </row>
    <row r="388" spans="1:9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0</v>
      </c>
      <c r="I388">
        <v>1120</v>
      </c>
    </row>
    <row r="389" spans="1:9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0</v>
      </c>
      <c r="I389">
        <v>1023</v>
      </c>
    </row>
    <row r="390" spans="1:9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0</v>
      </c>
      <c r="I390">
        <v>993</v>
      </c>
    </row>
    <row r="391" spans="1:9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0</v>
      </c>
      <c r="I391">
        <v>1096</v>
      </c>
    </row>
    <row r="392" spans="1:9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0</v>
      </c>
      <c r="G392">
        <v>51</v>
      </c>
      <c r="H392">
        <v>4.859</v>
      </c>
      <c r="I392">
        <v>51</v>
      </c>
    </row>
    <row r="393" spans="1:9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0</v>
      </c>
      <c r="G393">
        <v>47</v>
      </c>
      <c r="H393">
        <v>4.75</v>
      </c>
      <c r="I393">
        <v>47</v>
      </c>
    </row>
    <row r="394" spans="1:9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0</v>
      </c>
      <c r="G394">
        <v>36</v>
      </c>
      <c r="H394">
        <v>4.984</v>
      </c>
      <c r="I394">
        <v>36</v>
      </c>
    </row>
    <row r="395" spans="1:9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0</v>
      </c>
      <c r="G395">
        <v>40</v>
      </c>
      <c r="H395">
        <v>4.9379999999999997</v>
      </c>
      <c r="I395">
        <v>40</v>
      </c>
    </row>
    <row r="396" spans="1:9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0</v>
      </c>
      <c r="G396">
        <v>55</v>
      </c>
      <c r="H396">
        <v>4.8280000000000003</v>
      </c>
      <c r="I396">
        <v>55</v>
      </c>
    </row>
    <row r="397" spans="1:9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0</v>
      </c>
      <c r="G397">
        <v>91</v>
      </c>
      <c r="H397">
        <v>5.9059999999999997</v>
      </c>
      <c r="I397">
        <v>91</v>
      </c>
    </row>
    <row r="398" spans="1:9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0</v>
      </c>
      <c r="G398">
        <v>90</v>
      </c>
      <c r="H398">
        <v>6.3129999999999997</v>
      </c>
      <c r="I398">
        <v>90</v>
      </c>
    </row>
    <row r="399" spans="1:9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0</v>
      </c>
      <c r="G399">
        <v>65</v>
      </c>
      <c r="H399">
        <v>5.9539999999999997</v>
      </c>
      <c r="I399">
        <v>65</v>
      </c>
    </row>
    <row r="400" spans="1:9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0</v>
      </c>
      <c r="G400">
        <v>76</v>
      </c>
      <c r="H400">
        <v>6.4530000000000003</v>
      </c>
      <c r="I400">
        <v>76</v>
      </c>
    </row>
    <row r="401" spans="1:9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0</v>
      </c>
      <c r="G401">
        <v>106</v>
      </c>
      <c r="H401">
        <v>6.6559999999999997</v>
      </c>
      <c r="I401">
        <v>106</v>
      </c>
    </row>
    <row r="402" spans="1:9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0</v>
      </c>
      <c r="G402">
        <v>128</v>
      </c>
      <c r="H402">
        <v>7.4059999999999997</v>
      </c>
      <c r="I402">
        <v>128</v>
      </c>
    </row>
    <row r="403" spans="1:9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0</v>
      </c>
      <c r="G403">
        <v>118</v>
      </c>
      <c r="H403">
        <v>7.25</v>
      </c>
      <c r="I403">
        <v>118</v>
      </c>
    </row>
    <row r="404" spans="1:9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0</v>
      </c>
      <c r="G404">
        <v>85</v>
      </c>
      <c r="H404">
        <v>6.109</v>
      </c>
      <c r="I404">
        <v>85</v>
      </c>
    </row>
    <row r="405" spans="1:9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0</v>
      </c>
      <c r="G405">
        <v>105</v>
      </c>
      <c r="H405">
        <v>9.2029999999999994</v>
      </c>
      <c r="I405">
        <v>105</v>
      </c>
    </row>
    <row r="406" spans="1:9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0</v>
      </c>
      <c r="G406">
        <v>147</v>
      </c>
      <c r="H406">
        <v>9.5779999999999994</v>
      </c>
      <c r="I406">
        <v>147</v>
      </c>
    </row>
    <row r="407" spans="1:9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0</v>
      </c>
      <c r="G407">
        <v>90</v>
      </c>
      <c r="H407">
        <v>5.234</v>
      </c>
      <c r="I407">
        <v>90</v>
      </c>
    </row>
    <row r="408" spans="1:9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0</v>
      </c>
      <c r="G408">
        <v>94</v>
      </c>
      <c r="H408">
        <v>5.234</v>
      </c>
      <c r="I408">
        <v>94</v>
      </c>
    </row>
    <row r="409" spans="1:9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0</v>
      </c>
      <c r="G409">
        <v>89</v>
      </c>
      <c r="H409">
        <v>5.75</v>
      </c>
      <c r="I409">
        <v>89</v>
      </c>
    </row>
    <row r="410" spans="1:9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0</v>
      </c>
      <c r="G410">
        <v>92</v>
      </c>
      <c r="H410">
        <v>5.6719999999999997</v>
      </c>
      <c r="I410">
        <v>92</v>
      </c>
    </row>
    <row r="411" spans="1:9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0</v>
      </c>
      <c r="G411">
        <v>88</v>
      </c>
      <c r="H411">
        <v>5.2809999999999997</v>
      </c>
      <c r="I411">
        <v>88</v>
      </c>
    </row>
    <row r="412" spans="1:9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0</v>
      </c>
      <c r="G412">
        <v>154</v>
      </c>
      <c r="H412">
        <v>7.4219999999999997</v>
      </c>
      <c r="I412">
        <v>154</v>
      </c>
    </row>
    <row r="413" spans="1:9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0</v>
      </c>
      <c r="G413">
        <v>170</v>
      </c>
      <c r="H413">
        <v>8.25</v>
      </c>
      <c r="I413">
        <v>170</v>
      </c>
    </row>
    <row r="414" spans="1:9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0</v>
      </c>
      <c r="G414">
        <v>155</v>
      </c>
      <c r="H414">
        <v>8.5630000000000006</v>
      </c>
      <c r="I414">
        <v>155</v>
      </c>
    </row>
    <row r="415" spans="1:9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0</v>
      </c>
      <c r="G415">
        <v>168</v>
      </c>
      <c r="H415">
        <v>10.375</v>
      </c>
      <c r="I415">
        <v>168</v>
      </c>
    </row>
    <row r="416" spans="1:9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0</v>
      </c>
      <c r="G416">
        <v>164</v>
      </c>
      <c r="H416">
        <v>8.5939999999999994</v>
      </c>
      <c r="I416">
        <v>164</v>
      </c>
    </row>
    <row r="417" spans="1:9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0</v>
      </c>
      <c r="G417">
        <v>215</v>
      </c>
      <c r="H417">
        <v>14.579000000000001</v>
      </c>
      <c r="I417">
        <v>215</v>
      </c>
    </row>
    <row r="418" spans="1:9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0</v>
      </c>
      <c r="G418">
        <v>232</v>
      </c>
      <c r="H418">
        <v>13.172000000000001</v>
      </c>
      <c r="I418">
        <v>232</v>
      </c>
    </row>
    <row r="419" spans="1:9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0</v>
      </c>
      <c r="G419">
        <v>208</v>
      </c>
      <c r="H419">
        <v>17.702999999999999</v>
      </c>
      <c r="I419">
        <v>208</v>
      </c>
    </row>
    <row r="420" spans="1:9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0</v>
      </c>
      <c r="G420">
        <v>231</v>
      </c>
      <c r="H420">
        <v>41.515000000000001</v>
      </c>
      <c r="I420">
        <v>231</v>
      </c>
    </row>
    <row r="421" spans="1:9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0</v>
      </c>
      <c r="G421">
        <v>221</v>
      </c>
      <c r="H421">
        <v>16.734999999999999</v>
      </c>
      <c r="I421">
        <v>221</v>
      </c>
    </row>
    <row r="422" spans="1:9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0</v>
      </c>
      <c r="G422">
        <v>137</v>
      </c>
      <c r="H422">
        <v>5.891</v>
      </c>
      <c r="I422">
        <v>137</v>
      </c>
    </row>
    <row r="423" spans="1:9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0</v>
      </c>
      <c r="G423">
        <v>127</v>
      </c>
      <c r="H423">
        <v>6.0629999999999997</v>
      </c>
      <c r="I423">
        <v>127</v>
      </c>
    </row>
    <row r="424" spans="1:9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0</v>
      </c>
      <c r="G424">
        <v>129</v>
      </c>
      <c r="H424">
        <v>6.625</v>
      </c>
      <c r="I424">
        <v>129</v>
      </c>
    </row>
    <row r="425" spans="1:9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0</v>
      </c>
      <c r="G425">
        <v>125</v>
      </c>
      <c r="H425">
        <v>6.359</v>
      </c>
      <c r="I425">
        <v>125</v>
      </c>
    </row>
    <row r="426" spans="1:9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0</v>
      </c>
      <c r="G426">
        <v>153</v>
      </c>
      <c r="H426">
        <v>6.2809999999999997</v>
      </c>
      <c r="I426">
        <v>153</v>
      </c>
    </row>
    <row r="427" spans="1:9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0</v>
      </c>
      <c r="G427">
        <v>235</v>
      </c>
      <c r="H427">
        <v>10.391</v>
      </c>
      <c r="I427">
        <v>235</v>
      </c>
    </row>
    <row r="428" spans="1:9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0</v>
      </c>
      <c r="G428">
        <v>227</v>
      </c>
      <c r="H428">
        <v>10.468999999999999</v>
      </c>
      <c r="I428">
        <v>227</v>
      </c>
    </row>
    <row r="429" spans="1:9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0</v>
      </c>
      <c r="G429">
        <v>218</v>
      </c>
      <c r="H429">
        <v>17.75</v>
      </c>
      <c r="I429">
        <v>217</v>
      </c>
    </row>
    <row r="430" spans="1:9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0</v>
      </c>
      <c r="G430">
        <v>224</v>
      </c>
      <c r="H430">
        <v>16.172000000000001</v>
      </c>
      <c r="I430">
        <v>224</v>
      </c>
    </row>
    <row r="431" spans="1:9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0</v>
      </c>
      <c r="G431">
        <v>274</v>
      </c>
      <c r="H431">
        <v>15.313000000000001</v>
      </c>
      <c r="I431">
        <v>274</v>
      </c>
    </row>
    <row r="432" spans="1:9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0</v>
      </c>
      <c r="G432">
        <v>324</v>
      </c>
      <c r="H432">
        <v>38.454000000000001</v>
      </c>
      <c r="I432">
        <v>324</v>
      </c>
    </row>
    <row r="433" spans="1:9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0</v>
      </c>
      <c r="G433">
        <v>325</v>
      </c>
      <c r="H433">
        <v>24.422000000000001</v>
      </c>
      <c r="I433">
        <v>325</v>
      </c>
    </row>
    <row r="434" spans="1:9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0</v>
      </c>
      <c r="G434">
        <v>307</v>
      </c>
      <c r="H434">
        <v>46.921999999999997</v>
      </c>
      <c r="I434">
        <v>307</v>
      </c>
    </row>
    <row r="435" spans="1:9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0</v>
      </c>
      <c r="G435">
        <v>313</v>
      </c>
      <c r="H435">
        <v>18.140999999999998</v>
      </c>
      <c r="I435">
        <v>313</v>
      </c>
    </row>
    <row r="436" spans="1:9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0</v>
      </c>
      <c r="G436">
        <v>380</v>
      </c>
      <c r="H436">
        <v>54.936999999999998</v>
      </c>
      <c r="I436">
        <v>380</v>
      </c>
    </row>
    <row r="437" spans="1:9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0</v>
      </c>
      <c r="G437">
        <v>187</v>
      </c>
      <c r="H437">
        <v>10.016</v>
      </c>
      <c r="I437">
        <v>186</v>
      </c>
    </row>
    <row r="438" spans="1:9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0</v>
      </c>
      <c r="G438">
        <v>174</v>
      </c>
      <c r="H438">
        <v>14.015000000000001</v>
      </c>
      <c r="I438">
        <v>171</v>
      </c>
    </row>
    <row r="439" spans="1:9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0</v>
      </c>
      <c r="G439">
        <v>193</v>
      </c>
      <c r="H439">
        <v>10.047000000000001</v>
      </c>
      <c r="I439">
        <v>192</v>
      </c>
    </row>
    <row r="440" spans="1:9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0</v>
      </c>
      <c r="G440">
        <v>177</v>
      </c>
      <c r="H440">
        <v>7</v>
      </c>
      <c r="I440">
        <v>177</v>
      </c>
    </row>
    <row r="441" spans="1:9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0</v>
      </c>
      <c r="G441">
        <v>193</v>
      </c>
      <c r="H441">
        <v>9.4220000000000006</v>
      </c>
      <c r="I441">
        <v>192</v>
      </c>
    </row>
    <row r="442" spans="1:9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0</v>
      </c>
      <c r="G442">
        <v>325</v>
      </c>
      <c r="H442">
        <v>49.203000000000003</v>
      </c>
      <c r="I442">
        <v>324</v>
      </c>
    </row>
    <row r="443" spans="1:9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0</v>
      </c>
      <c r="G443">
        <v>298</v>
      </c>
      <c r="H443">
        <v>16.890999999999998</v>
      </c>
      <c r="I443">
        <v>298</v>
      </c>
    </row>
    <row r="444" spans="1:9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0</v>
      </c>
      <c r="G444">
        <v>328</v>
      </c>
      <c r="H444">
        <v>43.844000000000001</v>
      </c>
      <c r="I444">
        <v>325</v>
      </c>
    </row>
    <row r="445" spans="1:9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0</v>
      </c>
      <c r="G445">
        <v>320</v>
      </c>
      <c r="H445">
        <v>37.89</v>
      </c>
      <c r="I445">
        <v>320</v>
      </c>
    </row>
    <row r="446" spans="1:9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0</v>
      </c>
      <c r="G446">
        <v>345</v>
      </c>
      <c r="H446">
        <v>25.422000000000001</v>
      </c>
      <c r="I446">
        <v>345</v>
      </c>
    </row>
    <row r="447" spans="1:9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0</v>
      </c>
      <c r="G447">
        <v>447</v>
      </c>
      <c r="H447">
        <v>65.593999999999994</v>
      </c>
      <c r="I447">
        <v>445</v>
      </c>
    </row>
    <row r="448" spans="1:9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0</v>
      </c>
      <c r="G448">
        <v>427</v>
      </c>
      <c r="H448">
        <v>118.188</v>
      </c>
      <c r="I448">
        <v>423</v>
      </c>
    </row>
    <row r="449" spans="1:9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0</v>
      </c>
      <c r="G449">
        <v>450</v>
      </c>
      <c r="H449">
        <v>48.109000000000002</v>
      </c>
      <c r="I449">
        <v>449</v>
      </c>
    </row>
    <row r="450" spans="1:9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0</v>
      </c>
      <c r="G450">
        <v>449</v>
      </c>
      <c r="H450">
        <v>35.438000000000002</v>
      </c>
      <c r="I450">
        <v>449</v>
      </c>
    </row>
    <row r="451" spans="1:9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0</v>
      </c>
      <c r="G451">
        <v>472</v>
      </c>
      <c r="H451">
        <v>66.5</v>
      </c>
      <c r="I451">
        <v>471</v>
      </c>
    </row>
    <row r="452" spans="1:9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0</v>
      </c>
      <c r="G452">
        <v>106</v>
      </c>
      <c r="H452">
        <v>3.891</v>
      </c>
      <c r="I452">
        <v>92</v>
      </c>
    </row>
    <row r="453" spans="1:9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0</v>
      </c>
      <c r="G453">
        <v>95</v>
      </c>
      <c r="H453">
        <v>0.78100000000000003</v>
      </c>
      <c r="I453">
        <v>90</v>
      </c>
    </row>
    <row r="454" spans="1:9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0</v>
      </c>
      <c r="G454">
        <v>112</v>
      </c>
      <c r="H454">
        <v>2.516</v>
      </c>
      <c r="I454">
        <v>102</v>
      </c>
    </row>
    <row r="455" spans="1:9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0</v>
      </c>
      <c r="G455">
        <v>98</v>
      </c>
      <c r="H455">
        <v>0.64</v>
      </c>
      <c r="I455">
        <v>94</v>
      </c>
    </row>
    <row r="456" spans="1:9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0</v>
      </c>
      <c r="G456">
        <v>96</v>
      </c>
      <c r="H456">
        <v>0.312</v>
      </c>
      <c r="I456">
        <v>94</v>
      </c>
    </row>
    <row r="457" spans="1:9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0</v>
      </c>
      <c r="G457">
        <v>193</v>
      </c>
      <c r="H457">
        <v>20.327999999999999</v>
      </c>
      <c r="I457">
        <v>170</v>
      </c>
    </row>
    <row r="458" spans="1:9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0</v>
      </c>
      <c r="G458">
        <v>164</v>
      </c>
      <c r="H458">
        <v>10.484</v>
      </c>
      <c r="I458">
        <v>145</v>
      </c>
    </row>
    <row r="459" spans="1:9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0</v>
      </c>
      <c r="G459">
        <v>199</v>
      </c>
      <c r="H459">
        <v>4.4059999999999997</v>
      </c>
      <c r="I459">
        <v>189</v>
      </c>
    </row>
    <row r="460" spans="1:9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0</v>
      </c>
      <c r="G460">
        <v>169</v>
      </c>
      <c r="H460">
        <v>1.4690000000000001</v>
      </c>
      <c r="I460">
        <v>165</v>
      </c>
    </row>
    <row r="461" spans="1:9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0</v>
      </c>
      <c r="G461">
        <v>164</v>
      </c>
      <c r="H461">
        <v>1.0309999999999999</v>
      </c>
      <c r="I461">
        <v>160</v>
      </c>
    </row>
    <row r="462" spans="1:9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0</v>
      </c>
      <c r="G462">
        <v>261</v>
      </c>
      <c r="H462">
        <v>112.172</v>
      </c>
      <c r="I462">
        <v>219</v>
      </c>
    </row>
    <row r="463" spans="1:9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0</v>
      </c>
      <c r="G463">
        <v>216</v>
      </c>
      <c r="H463">
        <v>17.515999999999998</v>
      </c>
      <c r="I463">
        <v>194</v>
      </c>
    </row>
    <row r="464" spans="1:9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0</v>
      </c>
      <c r="G464">
        <v>284</v>
      </c>
      <c r="H464">
        <v>55.454000000000001</v>
      </c>
      <c r="I464">
        <v>251</v>
      </c>
    </row>
    <row r="465" spans="1:9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0</v>
      </c>
      <c r="G465">
        <v>241</v>
      </c>
      <c r="H465">
        <v>18.422000000000001</v>
      </c>
      <c r="I465">
        <v>219</v>
      </c>
    </row>
    <row r="466" spans="1:9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0</v>
      </c>
      <c r="G466">
        <v>221</v>
      </c>
      <c r="H466">
        <v>1.2809999999999999</v>
      </c>
      <c r="I466">
        <v>218</v>
      </c>
    </row>
    <row r="467" spans="1:9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0</v>
      </c>
      <c r="G467">
        <v>127</v>
      </c>
      <c r="H467">
        <v>5.1559999999999997</v>
      </c>
      <c r="I467">
        <v>113</v>
      </c>
    </row>
    <row r="468" spans="1:9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0</v>
      </c>
      <c r="G468">
        <v>115</v>
      </c>
      <c r="H468">
        <v>1.4379999999999999</v>
      </c>
      <c r="I468">
        <v>109</v>
      </c>
    </row>
    <row r="469" spans="1:9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0</v>
      </c>
      <c r="G469">
        <v>150</v>
      </c>
      <c r="H469">
        <v>11.875</v>
      </c>
      <c r="I469">
        <v>132</v>
      </c>
    </row>
    <row r="470" spans="1:9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0</v>
      </c>
      <c r="G470">
        <v>131</v>
      </c>
      <c r="H470">
        <v>3.7349999999999999</v>
      </c>
      <c r="I470">
        <v>121</v>
      </c>
    </row>
    <row r="471" spans="1:9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0</v>
      </c>
      <c r="G471">
        <v>110</v>
      </c>
      <c r="H471">
        <v>0.36</v>
      </c>
      <c r="I471">
        <v>108</v>
      </c>
    </row>
    <row r="472" spans="1:9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0</v>
      </c>
      <c r="G472">
        <v>231</v>
      </c>
      <c r="H472">
        <v>41</v>
      </c>
      <c r="I472">
        <v>204</v>
      </c>
    </row>
    <row r="473" spans="1:9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0</v>
      </c>
      <c r="G473">
        <v>203</v>
      </c>
      <c r="H473">
        <v>39.811999999999998</v>
      </c>
      <c r="I473">
        <v>175</v>
      </c>
    </row>
    <row r="474" spans="1:9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0</v>
      </c>
      <c r="G474">
        <v>260</v>
      </c>
      <c r="H474">
        <v>40.640999999999998</v>
      </c>
      <c r="I474">
        <v>232</v>
      </c>
    </row>
    <row r="475" spans="1:9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0</v>
      </c>
      <c r="G475">
        <v>221</v>
      </c>
      <c r="H475">
        <v>8.875</v>
      </c>
      <c r="I475">
        <v>208</v>
      </c>
    </row>
    <row r="476" spans="1:9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0</v>
      </c>
      <c r="G476">
        <v>194</v>
      </c>
      <c r="H476">
        <v>2.9060000000000001</v>
      </c>
      <c r="I476">
        <v>187</v>
      </c>
    </row>
    <row r="477" spans="1:9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0</v>
      </c>
      <c r="G477">
        <v>319</v>
      </c>
      <c r="H477">
        <v>194.92099999999999</v>
      </c>
      <c r="I477">
        <v>274</v>
      </c>
    </row>
    <row r="478" spans="1:9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0</v>
      </c>
      <c r="G478">
        <v>273</v>
      </c>
      <c r="H478">
        <v>44.75</v>
      </c>
      <c r="I478">
        <v>243</v>
      </c>
    </row>
    <row r="479" spans="1:9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0</v>
      </c>
      <c r="I479">
        <v>318</v>
      </c>
    </row>
    <row r="480" spans="1:9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0</v>
      </c>
      <c r="G480">
        <v>314</v>
      </c>
      <c r="H480">
        <v>82.328000000000003</v>
      </c>
      <c r="I480">
        <v>282</v>
      </c>
    </row>
    <row r="481" spans="1:9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0</v>
      </c>
      <c r="G481">
        <v>260</v>
      </c>
      <c r="H481">
        <v>4.4379999999999997</v>
      </c>
      <c r="I481">
        <v>252</v>
      </c>
    </row>
    <row r="482" spans="1:9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0</v>
      </c>
      <c r="G482">
        <v>157</v>
      </c>
      <c r="H482">
        <v>26.64</v>
      </c>
      <c r="I482">
        <v>135</v>
      </c>
    </row>
    <row r="483" spans="1:9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0</v>
      </c>
      <c r="G483">
        <v>130</v>
      </c>
      <c r="H483">
        <v>2.5779999999999998</v>
      </c>
      <c r="I483">
        <v>122</v>
      </c>
    </row>
    <row r="484" spans="1:9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0</v>
      </c>
      <c r="G484">
        <v>178</v>
      </c>
      <c r="H484">
        <v>40.938000000000002</v>
      </c>
      <c r="I484">
        <v>151</v>
      </c>
    </row>
    <row r="485" spans="1:9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0</v>
      </c>
      <c r="G485">
        <v>165</v>
      </c>
      <c r="H485">
        <v>72.031000000000006</v>
      </c>
      <c r="I485">
        <v>137</v>
      </c>
    </row>
    <row r="486" spans="1:9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0</v>
      </c>
      <c r="G486">
        <v>131</v>
      </c>
      <c r="H486">
        <v>1.25</v>
      </c>
      <c r="I486">
        <v>126</v>
      </c>
    </row>
    <row r="487" spans="1:9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0</v>
      </c>
      <c r="I487">
        <v>239</v>
      </c>
    </row>
    <row r="488" spans="1:9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0</v>
      </c>
      <c r="G488">
        <v>235</v>
      </c>
      <c r="H488">
        <v>104.312</v>
      </c>
      <c r="I488">
        <v>199</v>
      </c>
    </row>
    <row r="489" spans="1:9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0</v>
      </c>
      <c r="G489">
        <v>308</v>
      </c>
      <c r="H489">
        <v>169.26499999999999</v>
      </c>
      <c r="I489">
        <v>268</v>
      </c>
    </row>
    <row r="490" spans="1:9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0</v>
      </c>
      <c r="G490">
        <v>269</v>
      </c>
      <c r="H490">
        <v>123.078</v>
      </c>
      <c r="I490">
        <v>231</v>
      </c>
    </row>
    <row r="491" spans="1:9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0</v>
      </c>
      <c r="G491">
        <v>234</v>
      </c>
      <c r="H491">
        <v>15.827999999999999</v>
      </c>
      <c r="I491">
        <v>216</v>
      </c>
    </row>
    <row r="492" spans="1:9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0</v>
      </c>
      <c r="I492">
        <v>315</v>
      </c>
    </row>
    <row r="493" spans="1:9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0</v>
      </c>
      <c r="G493">
        <v>316</v>
      </c>
      <c r="H493">
        <v>140.672</v>
      </c>
      <c r="I493">
        <v>274</v>
      </c>
    </row>
    <row r="494" spans="1:9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0</v>
      </c>
      <c r="I494">
        <v>366</v>
      </c>
    </row>
    <row r="495" spans="1:9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0</v>
      </c>
      <c r="I495">
        <v>323</v>
      </c>
    </row>
    <row r="496" spans="1:9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0</v>
      </c>
      <c r="G496">
        <v>307</v>
      </c>
      <c r="H496">
        <v>8.625</v>
      </c>
      <c r="I496">
        <v>296</v>
      </c>
    </row>
    <row r="497" spans="1:9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0</v>
      </c>
      <c r="G497">
        <v>176</v>
      </c>
      <c r="H497">
        <v>48.218000000000004</v>
      </c>
      <c r="I497">
        <v>152</v>
      </c>
    </row>
    <row r="498" spans="1:9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0</v>
      </c>
      <c r="G498">
        <v>181</v>
      </c>
      <c r="H498">
        <v>64.875</v>
      </c>
      <c r="I498">
        <v>152</v>
      </c>
    </row>
    <row r="499" spans="1:9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0</v>
      </c>
      <c r="G499">
        <v>197</v>
      </c>
      <c r="H499">
        <v>101.28100000000001</v>
      </c>
      <c r="I499">
        <v>167</v>
      </c>
    </row>
    <row r="500" spans="1:9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0</v>
      </c>
      <c r="G500">
        <v>195</v>
      </c>
      <c r="H500">
        <v>189.828</v>
      </c>
      <c r="I500">
        <v>161</v>
      </c>
    </row>
    <row r="501" spans="1:9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0</v>
      </c>
      <c r="G501">
        <v>168</v>
      </c>
      <c r="H501">
        <v>7.9059999999999997</v>
      </c>
      <c r="I501">
        <v>155</v>
      </c>
    </row>
    <row r="502" spans="1:9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0</v>
      </c>
      <c r="I502">
        <v>266</v>
      </c>
    </row>
    <row r="503" spans="1:9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0</v>
      </c>
      <c r="I503">
        <v>243</v>
      </c>
    </row>
    <row r="504" spans="1:9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0</v>
      </c>
      <c r="I504">
        <v>306</v>
      </c>
    </row>
    <row r="505" spans="1:9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0</v>
      </c>
      <c r="I505">
        <v>270</v>
      </c>
    </row>
    <row r="506" spans="1:9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0</v>
      </c>
      <c r="G506">
        <v>298</v>
      </c>
      <c r="H506">
        <v>150.98500000000001</v>
      </c>
      <c r="I506">
        <v>265</v>
      </c>
    </row>
    <row r="507" spans="1:9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0</v>
      </c>
      <c r="I507">
        <v>355</v>
      </c>
    </row>
    <row r="508" spans="1:9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0</v>
      </c>
      <c r="I508">
        <v>336</v>
      </c>
    </row>
    <row r="509" spans="1:9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0</v>
      </c>
      <c r="I509">
        <v>413</v>
      </c>
    </row>
    <row r="510" spans="1:9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0</v>
      </c>
      <c r="I510">
        <v>389</v>
      </c>
    </row>
    <row r="511" spans="1:9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0</v>
      </c>
      <c r="G511">
        <v>404</v>
      </c>
      <c r="H511">
        <v>156.51599999999999</v>
      </c>
      <c r="I511">
        <v>368</v>
      </c>
    </row>
    <row r="512" spans="1:9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0</v>
      </c>
      <c r="I512">
        <v>182</v>
      </c>
    </row>
    <row r="513" spans="1:9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0</v>
      </c>
      <c r="I513">
        <v>173</v>
      </c>
    </row>
    <row r="514" spans="1:9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0</v>
      </c>
      <c r="I514">
        <v>196</v>
      </c>
    </row>
    <row r="515" spans="1:9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0</v>
      </c>
      <c r="I515">
        <v>174</v>
      </c>
    </row>
    <row r="516" spans="1:9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0</v>
      </c>
      <c r="G516">
        <v>201</v>
      </c>
      <c r="H516">
        <v>35.686999999999998</v>
      </c>
      <c r="I516">
        <v>182</v>
      </c>
    </row>
    <row r="517" spans="1:9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0</v>
      </c>
      <c r="I517">
        <v>317</v>
      </c>
    </row>
    <row r="518" spans="1:9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0</v>
      </c>
      <c r="I518">
        <v>275</v>
      </c>
    </row>
    <row r="519" spans="1:9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0</v>
      </c>
      <c r="I519">
        <v>349</v>
      </c>
    </row>
    <row r="520" spans="1:9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0</v>
      </c>
      <c r="I520">
        <v>296</v>
      </c>
    </row>
    <row r="521" spans="1:9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0</v>
      </c>
      <c r="I521">
        <v>306</v>
      </c>
    </row>
    <row r="522" spans="1:9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0</v>
      </c>
      <c r="I522">
        <v>431</v>
      </c>
    </row>
    <row r="523" spans="1:9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0</v>
      </c>
      <c r="I523">
        <v>385</v>
      </c>
    </row>
    <row r="524" spans="1:9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0</v>
      </c>
      <c r="I524">
        <v>473</v>
      </c>
    </row>
    <row r="525" spans="1:9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0</v>
      </c>
      <c r="I525">
        <v>422</v>
      </c>
    </row>
    <row r="526" spans="1:9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0</v>
      </c>
      <c r="I526">
        <v>433</v>
      </c>
    </row>
    <row r="527" spans="1:9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0</v>
      </c>
      <c r="I527">
        <v>206</v>
      </c>
    </row>
    <row r="528" spans="1:9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0</v>
      </c>
      <c r="I528">
        <v>192</v>
      </c>
    </row>
    <row r="529" spans="1:9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0</v>
      </c>
      <c r="I529">
        <v>207</v>
      </c>
    </row>
    <row r="530" spans="1:9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0</v>
      </c>
      <c r="I530">
        <v>192</v>
      </c>
    </row>
    <row r="531" spans="1:9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0</v>
      </c>
      <c r="I531">
        <v>196</v>
      </c>
    </row>
    <row r="532" spans="1:9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0</v>
      </c>
      <c r="I532">
        <v>355</v>
      </c>
    </row>
    <row r="533" spans="1:9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0</v>
      </c>
      <c r="I533">
        <v>310</v>
      </c>
    </row>
    <row r="534" spans="1:9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0</v>
      </c>
      <c r="I534">
        <v>366</v>
      </c>
    </row>
    <row r="535" spans="1:9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0</v>
      </c>
      <c r="I535">
        <v>326</v>
      </c>
    </row>
    <row r="536" spans="1:9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0</v>
      </c>
      <c r="I536">
        <v>329</v>
      </c>
    </row>
    <row r="537" spans="1:9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0</v>
      </c>
      <c r="I537">
        <v>484</v>
      </c>
    </row>
    <row r="538" spans="1:9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0</v>
      </c>
      <c r="I538">
        <v>425</v>
      </c>
    </row>
    <row r="539" spans="1:9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0</v>
      </c>
      <c r="I539">
        <v>495</v>
      </c>
    </row>
    <row r="540" spans="1:9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0</v>
      </c>
      <c r="I540">
        <v>451</v>
      </c>
    </row>
    <row r="541" spans="1:9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0</v>
      </c>
      <c r="I541">
        <v>463</v>
      </c>
    </row>
    <row r="542" spans="1:9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0</v>
      </c>
      <c r="G542">
        <v>27</v>
      </c>
      <c r="H542">
        <v>4.7E-2</v>
      </c>
      <c r="I542">
        <v>26</v>
      </c>
    </row>
    <row r="543" spans="1:9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0</v>
      </c>
      <c r="G543">
        <v>20</v>
      </c>
      <c r="H543">
        <v>4.5999999999999999E-2</v>
      </c>
      <c r="I543">
        <v>20</v>
      </c>
    </row>
    <row r="544" spans="1:9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0</v>
      </c>
      <c r="G544">
        <v>7</v>
      </c>
      <c r="H544">
        <v>3.2000000000000001E-2</v>
      </c>
      <c r="I544">
        <v>7</v>
      </c>
    </row>
    <row r="545" spans="1:9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0</v>
      </c>
      <c r="G545">
        <v>13</v>
      </c>
      <c r="H545">
        <v>3.1E-2</v>
      </c>
      <c r="I545">
        <v>13</v>
      </c>
    </row>
    <row r="546" spans="1:9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0</v>
      </c>
      <c r="G546">
        <v>14</v>
      </c>
      <c r="H546">
        <v>4.7E-2</v>
      </c>
      <c r="I546">
        <v>14</v>
      </c>
    </row>
    <row r="547" spans="1:9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0</v>
      </c>
      <c r="G547">
        <v>52</v>
      </c>
      <c r="H547">
        <v>7.9000000000000001E-2</v>
      </c>
      <c r="I547">
        <v>52</v>
      </c>
    </row>
    <row r="548" spans="1:9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0</v>
      </c>
      <c r="G548">
        <v>30</v>
      </c>
      <c r="H548">
        <v>0.109</v>
      </c>
      <c r="I548">
        <v>28</v>
      </c>
    </row>
    <row r="549" spans="1:9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0</v>
      </c>
      <c r="G549">
        <v>16</v>
      </c>
      <c r="H549">
        <v>4.5999999999999999E-2</v>
      </c>
      <c r="I549">
        <v>16</v>
      </c>
    </row>
    <row r="550" spans="1:9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0</v>
      </c>
      <c r="G550">
        <v>21</v>
      </c>
      <c r="H550">
        <v>4.7E-2</v>
      </c>
      <c r="I550">
        <v>21</v>
      </c>
    </row>
    <row r="551" spans="1:9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0</v>
      </c>
      <c r="G551">
        <v>23</v>
      </c>
      <c r="H551">
        <v>4.7E-2</v>
      </c>
      <c r="I551">
        <v>23</v>
      </c>
    </row>
    <row r="552" spans="1:9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0</v>
      </c>
      <c r="G552">
        <v>65</v>
      </c>
      <c r="H552">
        <v>0.156</v>
      </c>
      <c r="I552">
        <v>64</v>
      </c>
    </row>
    <row r="553" spans="1:9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0</v>
      </c>
      <c r="G553">
        <v>50</v>
      </c>
      <c r="H553">
        <v>0.438</v>
      </c>
      <c r="I553">
        <v>42</v>
      </c>
    </row>
    <row r="554" spans="1:9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0</v>
      </c>
      <c r="G554">
        <v>24</v>
      </c>
      <c r="H554">
        <v>4.7E-2</v>
      </c>
      <c r="I554">
        <v>24</v>
      </c>
    </row>
    <row r="555" spans="1:9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0</v>
      </c>
      <c r="G555">
        <v>32</v>
      </c>
      <c r="H555">
        <v>6.3E-2</v>
      </c>
      <c r="I555">
        <v>32</v>
      </c>
    </row>
    <row r="556" spans="1:9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0</v>
      </c>
      <c r="G556">
        <v>25</v>
      </c>
      <c r="H556">
        <v>6.2E-2</v>
      </c>
      <c r="I556">
        <v>25</v>
      </c>
    </row>
    <row r="557" spans="1:9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0</v>
      </c>
      <c r="G557">
        <v>44</v>
      </c>
      <c r="H557">
        <v>0.109</v>
      </c>
      <c r="I557">
        <v>43</v>
      </c>
    </row>
    <row r="558" spans="1:9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0</v>
      </c>
      <c r="G558">
        <v>37</v>
      </c>
      <c r="H558">
        <v>4.5999999999999999E-2</v>
      </c>
      <c r="I558">
        <v>37</v>
      </c>
    </row>
    <row r="559" spans="1:9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0</v>
      </c>
      <c r="G559">
        <v>23</v>
      </c>
      <c r="H559">
        <v>6.2E-2</v>
      </c>
      <c r="I559">
        <v>23</v>
      </c>
    </row>
    <row r="560" spans="1:9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0</v>
      </c>
      <c r="G560">
        <v>44</v>
      </c>
      <c r="H560">
        <v>0.23400000000000001</v>
      </c>
      <c r="I560">
        <v>41</v>
      </c>
    </row>
    <row r="561" spans="1:9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0</v>
      </c>
      <c r="G561">
        <v>35</v>
      </c>
      <c r="H561">
        <v>0.11</v>
      </c>
      <c r="I561">
        <v>33</v>
      </c>
    </row>
    <row r="562" spans="1:9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0</v>
      </c>
      <c r="G562">
        <v>80</v>
      </c>
      <c r="H562">
        <v>0.125</v>
      </c>
      <c r="I562">
        <v>80</v>
      </c>
    </row>
    <row r="563" spans="1:9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0</v>
      </c>
      <c r="G563">
        <v>64</v>
      </c>
      <c r="H563">
        <v>0.34399999999999997</v>
      </c>
      <c r="I563">
        <v>59</v>
      </c>
    </row>
    <row r="564" spans="1:9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0</v>
      </c>
      <c r="G564">
        <v>35</v>
      </c>
      <c r="H564">
        <v>6.3E-2</v>
      </c>
      <c r="I564">
        <v>35</v>
      </c>
    </row>
    <row r="565" spans="1:9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0</v>
      </c>
      <c r="G565">
        <v>77</v>
      </c>
      <c r="H565">
        <v>0.125</v>
      </c>
      <c r="I565">
        <v>77</v>
      </c>
    </row>
    <row r="566" spans="1:9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0</v>
      </c>
      <c r="G566">
        <v>52</v>
      </c>
      <c r="H566">
        <v>7.8E-2</v>
      </c>
      <c r="I566">
        <v>52</v>
      </c>
    </row>
    <row r="567" spans="1:9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0</v>
      </c>
      <c r="G567">
        <v>106</v>
      </c>
      <c r="H567">
        <v>0.28100000000000003</v>
      </c>
      <c r="I567">
        <v>105</v>
      </c>
    </row>
    <row r="568" spans="1:9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0</v>
      </c>
      <c r="G568">
        <v>92</v>
      </c>
      <c r="H568">
        <v>1.1719999999999999</v>
      </c>
      <c r="I568">
        <v>82</v>
      </c>
    </row>
    <row r="569" spans="1:9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0</v>
      </c>
      <c r="G569">
        <v>57</v>
      </c>
      <c r="H569">
        <v>0.48499999999999999</v>
      </c>
      <c r="I569">
        <v>50</v>
      </c>
    </row>
    <row r="570" spans="1:9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0</v>
      </c>
      <c r="G570">
        <v>107</v>
      </c>
      <c r="H570">
        <v>1</v>
      </c>
      <c r="I570">
        <v>102</v>
      </c>
    </row>
    <row r="571" spans="1:9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0</v>
      </c>
      <c r="G571">
        <v>73</v>
      </c>
      <c r="H571">
        <v>0.125</v>
      </c>
      <c r="I571">
        <v>73</v>
      </c>
    </row>
    <row r="572" spans="1:9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0</v>
      </c>
      <c r="G572">
        <v>65</v>
      </c>
      <c r="H572">
        <v>0.26500000000000001</v>
      </c>
      <c r="I572">
        <v>62</v>
      </c>
    </row>
    <row r="573" spans="1:9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0</v>
      </c>
      <c r="G573">
        <v>52</v>
      </c>
      <c r="H573">
        <v>9.4E-2</v>
      </c>
      <c r="I573">
        <v>51</v>
      </c>
    </row>
    <row r="574" spans="1:9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0</v>
      </c>
      <c r="G574">
        <v>49</v>
      </c>
      <c r="H574">
        <v>0.14099999999999999</v>
      </c>
      <c r="I574">
        <v>48</v>
      </c>
    </row>
    <row r="575" spans="1:9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0</v>
      </c>
      <c r="G575">
        <v>57</v>
      </c>
      <c r="H575">
        <v>0.29699999999999999</v>
      </c>
      <c r="I575">
        <v>54</v>
      </c>
    </row>
    <row r="576" spans="1:9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0</v>
      </c>
      <c r="G576">
        <v>55</v>
      </c>
      <c r="H576">
        <v>0.156</v>
      </c>
      <c r="I576">
        <v>53</v>
      </c>
    </row>
    <row r="577" spans="1:9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0</v>
      </c>
      <c r="G577">
        <v>129</v>
      </c>
      <c r="H577">
        <v>3.5150000000000001</v>
      </c>
      <c r="I577">
        <v>117</v>
      </c>
    </row>
    <row r="578" spans="1:9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0</v>
      </c>
      <c r="G578">
        <v>88</v>
      </c>
      <c r="H578">
        <v>1.375</v>
      </c>
      <c r="I578">
        <v>77</v>
      </c>
    </row>
    <row r="579" spans="1:9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0</v>
      </c>
      <c r="G579">
        <v>85</v>
      </c>
      <c r="H579">
        <v>0.156</v>
      </c>
      <c r="I579">
        <v>85</v>
      </c>
    </row>
    <row r="580" spans="1:9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0</v>
      </c>
      <c r="G580">
        <v>100</v>
      </c>
      <c r="H580">
        <v>0.156</v>
      </c>
      <c r="I580">
        <v>100</v>
      </c>
    </row>
    <row r="581" spans="1:9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0</v>
      </c>
      <c r="G581">
        <v>88</v>
      </c>
      <c r="H581">
        <v>9.4E-2</v>
      </c>
      <c r="I581">
        <v>88</v>
      </c>
    </row>
    <row r="582" spans="1:9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0</v>
      </c>
      <c r="G582">
        <v>162</v>
      </c>
      <c r="H582">
        <v>4.3120000000000003</v>
      </c>
      <c r="I582">
        <v>149</v>
      </c>
    </row>
    <row r="583" spans="1:9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0</v>
      </c>
      <c r="G583">
        <v>117</v>
      </c>
      <c r="H583">
        <v>1.9690000000000001</v>
      </c>
      <c r="I583">
        <v>106</v>
      </c>
    </row>
    <row r="584" spans="1:9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0</v>
      </c>
      <c r="G584">
        <v>128</v>
      </c>
      <c r="H584">
        <v>2.625</v>
      </c>
      <c r="I584">
        <v>116</v>
      </c>
    </row>
    <row r="585" spans="1:9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0</v>
      </c>
      <c r="G585">
        <v>140</v>
      </c>
      <c r="H585">
        <v>2.141</v>
      </c>
      <c r="I585">
        <v>132</v>
      </c>
    </row>
    <row r="586" spans="1:9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0</v>
      </c>
      <c r="G586">
        <v>124</v>
      </c>
      <c r="H586">
        <v>0.156</v>
      </c>
      <c r="I586">
        <v>124</v>
      </c>
    </row>
    <row r="587" spans="1:9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0</v>
      </c>
      <c r="G587">
        <v>92</v>
      </c>
      <c r="H587">
        <v>2.7650000000000001</v>
      </c>
      <c r="I587">
        <v>79</v>
      </c>
    </row>
    <row r="588" spans="1:9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0</v>
      </c>
      <c r="G588">
        <v>79</v>
      </c>
      <c r="H588">
        <v>0.313</v>
      </c>
      <c r="I588">
        <v>76</v>
      </c>
    </row>
    <row r="589" spans="1:9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0</v>
      </c>
      <c r="G589">
        <v>71</v>
      </c>
      <c r="H589">
        <v>0.68700000000000006</v>
      </c>
      <c r="I589">
        <v>65</v>
      </c>
    </row>
    <row r="590" spans="1:9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0</v>
      </c>
      <c r="G590">
        <v>73</v>
      </c>
      <c r="H590">
        <v>0.40600000000000003</v>
      </c>
      <c r="I590">
        <v>70</v>
      </c>
    </row>
    <row r="591" spans="1:9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0</v>
      </c>
      <c r="G591">
        <v>72</v>
      </c>
      <c r="H591">
        <v>0.25</v>
      </c>
      <c r="I591">
        <v>70</v>
      </c>
    </row>
    <row r="592" spans="1:9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0</v>
      </c>
      <c r="G592">
        <v>165</v>
      </c>
      <c r="H592">
        <v>15.359</v>
      </c>
      <c r="I592">
        <v>144</v>
      </c>
    </row>
    <row r="593" spans="1:9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0</v>
      </c>
      <c r="G593">
        <v>132</v>
      </c>
      <c r="H593">
        <v>3.016</v>
      </c>
      <c r="I593">
        <v>120</v>
      </c>
    </row>
    <row r="594" spans="1:9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0</v>
      </c>
      <c r="G594">
        <v>123</v>
      </c>
      <c r="H594">
        <v>0.875</v>
      </c>
      <c r="I594">
        <v>119</v>
      </c>
    </row>
    <row r="595" spans="1:9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0</v>
      </c>
      <c r="G595">
        <v>129</v>
      </c>
      <c r="H595">
        <v>0.17199999999999999</v>
      </c>
      <c r="I595">
        <v>129</v>
      </c>
    </row>
    <row r="596" spans="1:9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0</v>
      </c>
      <c r="G596">
        <v>122</v>
      </c>
      <c r="H596">
        <v>0.51600000000000001</v>
      </c>
      <c r="I596">
        <v>119</v>
      </c>
    </row>
    <row r="597" spans="1:9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0</v>
      </c>
      <c r="G597">
        <v>223</v>
      </c>
      <c r="H597">
        <v>75.296999999999997</v>
      </c>
      <c r="I597">
        <v>183</v>
      </c>
    </row>
    <row r="598" spans="1:9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0</v>
      </c>
      <c r="G598">
        <v>176</v>
      </c>
      <c r="H598">
        <v>6.2809999999999997</v>
      </c>
      <c r="I598">
        <v>161</v>
      </c>
    </row>
    <row r="599" spans="1:9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0</v>
      </c>
      <c r="G599">
        <v>182</v>
      </c>
      <c r="H599">
        <v>11.266</v>
      </c>
      <c r="I599">
        <v>160</v>
      </c>
    </row>
    <row r="600" spans="1:9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0</v>
      </c>
      <c r="G600">
        <v>185</v>
      </c>
      <c r="H600">
        <v>7.125</v>
      </c>
      <c r="I600">
        <v>169</v>
      </c>
    </row>
    <row r="601" spans="1:9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0</v>
      </c>
      <c r="G601">
        <v>163</v>
      </c>
      <c r="H601">
        <v>0.56200000000000006</v>
      </c>
      <c r="I601">
        <v>161</v>
      </c>
    </row>
    <row r="602" spans="1:9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0</v>
      </c>
      <c r="G602">
        <v>173</v>
      </c>
      <c r="H602">
        <v>6.5789999999999997</v>
      </c>
      <c r="I602">
        <v>167</v>
      </c>
    </row>
    <row r="603" spans="1:9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0</v>
      </c>
      <c r="G603">
        <v>166</v>
      </c>
      <c r="H603">
        <v>5.2809999999999997</v>
      </c>
      <c r="I603">
        <v>161</v>
      </c>
    </row>
    <row r="604" spans="1:9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0</v>
      </c>
      <c r="G604">
        <v>155</v>
      </c>
      <c r="H604">
        <v>4.3899999999999997</v>
      </c>
      <c r="I604">
        <v>151</v>
      </c>
    </row>
    <row r="605" spans="1:9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0</v>
      </c>
      <c r="G605">
        <v>163</v>
      </c>
      <c r="H605">
        <v>18.875</v>
      </c>
      <c r="I605">
        <v>150</v>
      </c>
    </row>
    <row r="606" spans="1:9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0</v>
      </c>
      <c r="G606">
        <v>142</v>
      </c>
      <c r="H606">
        <v>3.7970000000000002</v>
      </c>
      <c r="I606">
        <v>138</v>
      </c>
    </row>
    <row r="607" spans="1:9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0</v>
      </c>
      <c r="G607">
        <v>296</v>
      </c>
      <c r="H607">
        <v>27.625</v>
      </c>
      <c r="I607">
        <v>285</v>
      </c>
    </row>
    <row r="608" spans="1:9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0</v>
      </c>
      <c r="G608">
        <v>286</v>
      </c>
      <c r="H608">
        <v>17.547000000000001</v>
      </c>
      <c r="I608">
        <v>279</v>
      </c>
    </row>
    <row r="609" spans="1:9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0</v>
      </c>
      <c r="G609">
        <v>268</v>
      </c>
      <c r="H609">
        <v>19.405999999999999</v>
      </c>
      <c r="I609">
        <v>260</v>
      </c>
    </row>
    <row r="610" spans="1:9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0</v>
      </c>
      <c r="G610">
        <v>281</v>
      </c>
      <c r="H610">
        <v>137.93799999999999</v>
      </c>
      <c r="I610">
        <v>254</v>
      </c>
    </row>
    <row r="611" spans="1:9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0</v>
      </c>
      <c r="G611">
        <v>222</v>
      </c>
      <c r="H611">
        <v>4.016</v>
      </c>
      <c r="I611">
        <v>220</v>
      </c>
    </row>
    <row r="612" spans="1:9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0</v>
      </c>
      <c r="G612">
        <v>422</v>
      </c>
      <c r="H612">
        <v>56.578000000000003</v>
      </c>
      <c r="I612">
        <v>409</v>
      </c>
    </row>
    <row r="613" spans="1:9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0</v>
      </c>
      <c r="G613">
        <v>426</v>
      </c>
      <c r="H613">
        <v>58.25</v>
      </c>
      <c r="I613">
        <v>413</v>
      </c>
    </row>
    <row r="614" spans="1:9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0</v>
      </c>
      <c r="G614">
        <v>369</v>
      </c>
      <c r="H614">
        <v>33.859000000000002</v>
      </c>
      <c r="I614">
        <v>362</v>
      </c>
    </row>
    <row r="615" spans="1:9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0</v>
      </c>
      <c r="G615">
        <v>405</v>
      </c>
      <c r="H615">
        <v>135.81200000000001</v>
      </c>
      <c r="I615">
        <v>384</v>
      </c>
    </row>
    <row r="616" spans="1:9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0</v>
      </c>
      <c r="G616">
        <v>339</v>
      </c>
      <c r="H616">
        <v>29.234000000000002</v>
      </c>
      <c r="I616">
        <v>328</v>
      </c>
    </row>
    <row r="617" spans="1:9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0</v>
      </c>
      <c r="G617">
        <v>202</v>
      </c>
      <c r="H617">
        <v>11.454000000000001</v>
      </c>
      <c r="I617">
        <v>194</v>
      </c>
    </row>
    <row r="618" spans="1:9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0</v>
      </c>
      <c r="G618">
        <v>212</v>
      </c>
      <c r="H618">
        <v>13.579000000000001</v>
      </c>
      <c r="I618">
        <v>203</v>
      </c>
    </row>
    <row r="619" spans="1:9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0</v>
      </c>
      <c r="G619">
        <v>200</v>
      </c>
      <c r="H619">
        <v>8.4220000000000006</v>
      </c>
      <c r="I619">
        <v>195</v>
      </c>
    </row>
    <row r="620" spans="1:9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0</v>
      </c>
      <c r="G620">
        <v>204</v>
      </c>
      <c r="H620">
        <v>26.844000000000001</v>
      </c>
      <c r="I620">
        <v>190</v>
      </c>
    </row>
    <row r="621" spans="1:9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0</v>
      </c>
      <c r="G621">
        <v>158</v>
      </c>
      <c r="H621">
        <v>4.7030000000000003</v>
      </c>
      <c r="I621">
        <v>154</v>
      </c>
    </row>
    <row r="622" spans="1:9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0</v>
      </c>
      <c r="G622">
        <v>339</v>
      </c>
      <c r="H622">
        <v>52.14</v>
      </c>
      <c r="I622">
        <v>325</v>
      </c>
    </row>
    <row r="623" spans="1:9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0</v>
      </c>
      <c r="G623">
        <v>372</v>
      </c>
      <c r="H623">
        <v>47.11</v>
      </c>
      <c r="I623">
        <v>359</v>
      </c>
    </row>
    <row r="624" spans="1:9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0</v>
      </c>
      <c r="G624">
        <v>336</v>
      </c>
      <c r="H624">
        <v>31.625</v>
      </c>
      <c r="I624">
        <v>327</v>
      </c>
    </row>
    <row r="625" spans="1:9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0</v>
      </c>
      <c r="I625">
        <v>318</v>
      </c>
    </row>
    <row r="626" spans="1:9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0</v>
      </c>
      <c r="G626">
        <v>255</v>
      </c>
      <c r="H626">
        <v>8.5630000000000006</v>
      </c>
      <c r="I626">
        <v>251</v>
      </c>
    </row>
    <row r="627" spans="1:9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0</v>
      </c>
      <c r="G627">
        <v>492</v>
      </c>
      <c r="H627">
        <v>153.125</v>
      </c>
      <c r="I627">
        <v>473</v>
      </c>
    </row>
    <row r="628" spans="1:9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0</v>
      </c>
      <c r="G628">
        <v>545</v>
      </c>
      <c r="H628">
        <v>133.36000000000001</v>
      </c>
      <c r="I628">
        <v>528</v>
      </c>
    </row>
    <row r="629" spans="1:9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0</v>
      </c>
      <c r="G629">
        <v>486</v>
      </c>
      <c r="H629">
        <v>83.266000000000005</v>
      </c>
      <c r="I629">
        <v>475</v>
      </c>
    </row>
    <row r="630" spans="1:9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0</v>
      </c>
      <c r="G630">
        <v>504</v>
      </c>
      <c r="H630">
        <v>210.547</v>
      </c>
      <c r="I630">
        <v>477</v>
      </c>
    </row>
    <row r="631" spans="1:9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0</v>
      </c>
      <c r="G631">
        <v>386</v>
      </c>
      <c r="H631">
        <v>44.438000000000002</v>
      </c>
      <c r="I631">
        <v>375</v>
      </c>
    </row>
    <row r="632" spans="1:9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0</v>
      </c>
      <c r="G632">
        <v>228</v>
      </c>
      <c r="H632">
        <v>13.938000000000001</v>
      </c>
      <c r="I632">
        <v>220</v>
      </c>
    </row>
    <row r="633" spans="1:9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0</v>
      </c>
      <c r="G633">
        <v>257</v>
      </c>
      <c r="H633">
        <v>25.734000000000002</v>
      </c>
      <c r="I633">
        <v>245</v>
      </c>
    </row>
    <row r="634" spans="1:9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0</v>
      </c>
      <c r="G634">
        <v>244</v>
      </c>
      <c r="H634">
        <v>14.532</v>
      </c>
      <c r="I634">
        <v>237</v>
      </c>
    </row>
    <row r="635" spans="1:9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0</v>
      </c>
      <c r="G635">
        <v>235</v>
      </c>
      <c r="H635">
        <v>52.454000000000001</v>
      </c>
      <c r="I635">
        <v>218</v>
      </c>
    </row>
    <row r="636" spans="1:9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0</v>
      </c>
      <c r="G636">
        <v>180</v>
      </c>
      <c r="H636">
        <v>8.6720000000000006</v>
      </c>
      <c r="I636">
        <v>174</v>
      </c>
    </row>
    <row r="637" spans="1:9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0</v>
      </c>
      <c r="G637">
        <v>385</v>
      </c>
      <c r="H637">
        <v>89.656999999999996</v>
      </c>
      <c r="I637">
        <v>368</v>
      </c>
    </row>
    <row r="638" spans="1:9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0</v>
      </c>
      <c r="G638">
        <v>442</v>
      </c>
      <c r="H638">
        <v>193.203</v>
      </c>
      <c r="I638">
        <v>419</v>
      </c>
    </row>
    <row r="639" spans="1:9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0</v>
      </c>
      <c r="G639">
        <v>415</v>
      </c>
      <c r="H639">
        <v>122.047</v>
      </c>
      <c r="I639">
        <v>400</v>
      </c>
    </row>
    <row r="640" spans="1:9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0</v>
      </c>
      <c r="I640">
        <v>375</v>
      </c>
    </row>
    <row r="641" spans="1:9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0</v>
      </c>
      <c r="G641">
        <v>289</v>
      </c>
      <c r="H641">
        <v>18.719000000000001</v>
      </c>
      <c r="I641">
        <v>282</v>
      </c>
    </row>
    <row r="642" spans="1:9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0</v>
      </c>
      <c r="G642">
        <v>554</v>
      </c>
      <c r="H642">
        <v>148.09399999999999</v>
      </c>
      <c r="I642">
        <v>535</v>
      </c>
    </row>
    <row r="643" spans="1:9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0</v>
      </c>
      <c r="G643">
        <v>646</v>
      </c>
      <c r="H643">
        <v>212.68700000000001</v>
      </c>
      <c r="I643">
        <v>625</v>
      </c>
    </row>
    <row r="644" spans="1:9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0</v>
      </c>
      <c r="G644">
        <v>611</v>
      </c>
      <c r="H644">
        <v>238.89099999999999</v>
      </c>
      <c r="I644">
        <v>587</v>
      </c>
    </row>
    <row r="645" spans="1:9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0</v>
      </c>
      <c r="I645">
        <v>542</v>
      </c>
    </row>
    <row r="646" spans="1:9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0</v>
      </c>
      <c r="G646">
        <v>440</v>
      </c>
      <c r="H646">
        <v>113.172</v>
      </c>
      <c r="I646">
        <v>424</v>
      </c>
    </row>
    <row r="647" spans="1:9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0</v>
      </c>
      <c r="G647">
        <v>270</v>
      </c>
      <c r="H647">
        <v>31.437000000000001</v>
      </c>
      <c r="I647">
        <v>258</v>
      </c>
    </row>
    <row r="648" spans="1:9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0</v>
      </c>
      <c r="G648">
        <v>296</v>
      </c>
      <c r="H648">
        <v>165.84399999999999</v>
      </c>
      <c r="I648">
        <v>274</v>
      </c>
    </row>
    <row r="649" spans="1:9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0</v>
      </c>
      <c r="G649">
        <v>293</v>
      </c>
      <c r="H649">
        <v>22.015999999999998</v>
      </c>
      <c r="I649">
        <v>285</v>
      </c>
    </row>
    <row r="650" spans="1:9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0</v>
      </c>
      <c r="G650">
        <v>281</v>
      </c>
      <c r="H650">
        <v>94.141000000000005</v>
      </c>
      <c r="I650">
        <v>261</v>
      </c>
    </row>
    <row r="651" spans="1:9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0</v>
      </c>
      <c r="G651">
        <v>216</v>
      </c>
      <c r="H651">
        <v>13.829000000000001</v>
      </c>
      <c r="I651">
        <v>209</v>
      </c>
    </row>
    <row r="652" spans="1:9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0</v>
      </c>
      <c r="G652">
        <v>462</v>
      </c>
      <c r="H652">
        <v>268.70400000000001</v>
      </c>
      <c r="I652">
        <v>436</v>
      </c>
    </row>
    <row r="653" spans="1:9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0</v>
      </c>
      <c r="I653">
        <v>467</v>
      </c>
    </row>
    <row r="654" spans="1:9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0</v>
      </c>
      <c r="G654">
        <v>495</v>
      </c>
      <c r="H654">
        <v>173</v>
      </c>
      <c r="I654">
        <v>475</v>
      </c>
    </row>
    <row r="655" spans="1:9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0</v>
      </c>
      <c r="I655">
        <v>443</v>
      </c>
    </row>
    <row r="656" spans="1:9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0</v>
      </c>
      <c r="G656">
        <v>357</v>
      </c>
      <c r="H656">
        <v>65.936999999999998</v>
      </c>
      <c r="I656">
        <v>344</v>
      </c>
    </row>
    <row r="657" spans="1:9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0</v>
      </c>
      <c r="I657">
        <v>625</v>
      </c>
    </row>
    <row r="658" spans="1:9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0</v>
      </c>
      <c r="I658">
        <v>693</v>
      </c>
    </row>
    <row r="659" spans="1:9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0</v>
      </c>
      <c r="I659">
        <v>706</v>
      </c>
    </row>
    <row r="660" spans="1:9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0</v>
      </c>
      <c r="I660">
        <v>650</v>
      </c>
    </row>
    <row r="661" spans="1:9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0</v>
      </c>
      <c r="G661">
        <v>530</v>
      </c>
      <c r="H661">
        <v>256.46899999999999</v>
      </c>
      <c r="I661">
        <v>505</v>
      </c>
    </row>
    <row r="662" spans="1:9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0</v>
      </c>
      <c r="G662">
        <v>309</v>
      </c>
      <c r="H662">
        <v>43.875</v>
      </c>
      <c r="I662">
        <v>296</v>
      </c>
    </row>
    <row r="663" spans="1:9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0</v>
      </c>
      <c r="I663">
        <v>325</v>
      </c>
    </row>
    <row r="664" spans="1:9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0</v>
      </c>
      <c r="G664">
        <v>331</v>
      </c>
      <c r="H664">
        <v>36.796999999999997</v>
      </c>
      <c r="I664">
        <v>322</v>
      </c>
    </row>
    <row r="665" spans="1:9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0</v>
      </c>
      <c r="G665">
        <v>311</v>
      </c>
      <c r="H665">
        <v>211.20400000000001</v>
      </c>
      <c r="I665">
        <v>289</v>
      </c>
    </row>
    <row r="666" spans="1:9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0</v>
      </c>
      <c r="G666">
        <v>244</v>
      </c>
      <c r="H666">
        <v>16.782</v>
      </c>
      <c r="I666">
        <v>237</v>
      </c>
    </row>
    <row r="667" spans="1:9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0</v>
      </c>
      <c r="I667">
        <v>492</v>
      </c>
    </row>
    <row r="668" spans="1:9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0</v>
      </c>
      <c r="I668">
        <v>541</v>
      </c>
    </row>
    <row r="669" spans="1:9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0</v>
      </c>
      <c r="G669">
        <v>560</v>
      </c>
      <c r="H669">
        <v>259.70299999999997</v>
      </c>
      <c r="I669">
        <v>538</v>
      </c>
    </row>
    <row r="670" spans="1:9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0</v>
      </c>
      <c r="I670">
        <v>485</v>
      </c>
    </row>
    <row r="671" spans="1:9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0</v>
      </c>
      <c r="G671">
        <v>399</v>
      </c>
      <c r="H671">
        <v>88.625</v>
      </c>
      <c r="I671">
        <v>383</v>
      </c>
    </row>
    <row r="672" spans="1:9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0</v>
      </c>
      <c r="I672">
        <v>724</v>
      </c>
    </row>
    <row r="673" spans="1:9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0</v>
      </c>
      <c r="I673">
        <v>822</v>
      </c>
    </row>
    <row r="674" spans="1:9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0</v>
      </c>
      <c r="I674">
        <v>784</v>
      </c>
    </row>
    <row r="675" spans="1:9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0</v>
      </c>
      <c r="I675">
        <v>715</v>
      </c>
    </row>
    <row r="676" spans="1:9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0</v>
      </c>
      <c r="I676">
        <v>578</v>
      </c>
    </row>
    <row r="677" spans="1:9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0</v>
      </c>
      <c r="G677">
        <v>346</v>
      </c>
      <c r="H677">
        <v>81.016000000000005</v>
      </c>
      <c r="I677">
        <v>330</v>
      </c>
    </row>
    <row r="678" spans="1:9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0</v>
      </c>
      <c r="I678">
        <v>357</v>
      </c>
    </row>
    <row r="679" spans="1:9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0</v>
      </c>
      <c r="G679">
        <v>349</v>
      </c>
      <c r="H679">
        <v>49.328000000000003</v>
      </c>
      <c r="I679">
        <v>338</v>
      </c>
    </row>
    <row r="680" spans="1:9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0</v>
      </c>
      <c r="I680">
        <v>323</v>
      </c>
    </row>
    <row r="681" spans="1:9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0</v>
      </c>
      <c r="G681">
        <v>263</v>
      </c>
      <c r="H681">
        <v>19.422000000000001</v>
      </c>
      <c r="I681">
        <v>256</v>
      </c>
    </row>
    <row r="682" spans="1:9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0</v>
      </c>
      <c r="I682">
        <v>551</v>
      </c>
    </row>
    <row r="683" spans="1:9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0</v>
      </c>
      <c r="I683">
        <v>593</v>
      </c>
    </row>
    <row r="684" spans="1:9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0</v>
      </c>
      <c r="I684">
        <v>568</v>
      </c>
    </row>
    <row r="685" spans="1:9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0</v>
      </c>
      <c r="I685">
        <v>540</v>
      </c>
    </row>
    <row r="686" spans="1:9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0</v>
      </c>
      <c r="G686">
        <v>427</v>
      </c>
      <c r="H686">
        <v>120.875</v>
      </c>
      <c r="I686">
        <v>410</v>
      </c>
    </row>
    <row r="687" spans="1:9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0</v>
      </c>
      <c r="I687">
        <v>813</v>
      </c>
    </row>
    <row r="688" spans="1:9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0</v>
      </c>
      <c r="I688">
        <v>893</v>
      </c>
    </row>
    <row r="689" spans="1:9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0</v>
      </c>
      <c r="I689">
        <v>821</v>
      </c>
    </row>
    <row r="690" spans="1:9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0</v>
      </c>
      <c r="I690">
        <v>797</v>
      </c>
    </row>
    <row r="691" spans="1:9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0</v>
      </c>
      <c r="I691">
        <v>626</v>
      </c>
    </row>
    <row r="692" spans="1:9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0</v>
      </c>
      <c r="G692">
        <v>27</v>
      </c>
      <c r="H692">
        <v>0.54700000000000004</v>
      </c>
      <c r="I692">
        <v>27</v>
      </c>
    </row>
    <row r="693" spans="1:9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0</v>
      </c>
      <c r="G693">
        <v>40</v>
      </c>
      <c r="H693">
        <v>0.625</v>
      </c>
      <c r="I693">
        <v>40</v>
      </c>
    </row>
    <row r="694" spans="1:9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0</v>
      </c>
      <c r="G694">
        <v>27</v>
      </c>
      <c r="H694">
        <v>0.64100000000000001</v>
      </c>
      <c r="I694">
        <v>27</v>
      </c>
    </row>
    <row r="695" spans="1:9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0</v>
      </c>
      <c r="G695">
        <v>25</v>
      </c>
      <c r="H695">
        <v>0.59399999999999997</v>
      </c>
      <c r="I695">
        <v>25</v>
      </c>
    </row>
    <row r="696" spans="1:9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0</v>
      </c>
      <c r="G696">
        <v>37</v>
      </c>
      <c r="H696">
        <v>0.60899999999999999</v>
      </c>
      <c r="I696">
        <v>37</v>
      </c>
    </row>
    <row r="697" spans="1:9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0</v>
      </c>
      <c r="G697">
        <v>43</v>
      </c>
      <c r="H697">
        <v>0.73499999999999999</v>
      </c>
      <c r="I697">
        <v>43</v>
      </c>
    </row>
    <row r="698" spans="1:9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0</v>
      </c>
      <c r="G698">
        <v>64</v>
      </c>
      <c r="H698">
        <v>0.73399999999999999</v>
      </c>
      <c r="I698">
        <v>64</v>
      </c>
    </row>
    <row r="699" spans="1:9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0</v>
      </c>
      <c r="G699">
        <v>46</v>
      </c>
      <c r="H699">
        <v>0.75</v>
      </c>
      <c r="I699">
        <v>46</v>
      </c>
    </row>
    <row r="700" spans="1:9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0</v>
      </c>
      <c r="G700">
        <v>42</v>
      </c>
      <c r="H700">
        <v>0.64</v>
      </c>
      <c r="I700">
        <v>42</v>
      </c>
    </row>
    <row r="701" spans="1:9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0</v>
      </c>
      <c r="G701">
        <v>57</v>
      </c>
      <c r="H701">
        <v>0.85899999999999999</v>
      </c>
      <c r="I701">
        <v>56</v>
      </c>
    </row>
    <row r="702" spans="1:9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0</v>
      </c>
      <c r="G702">
        <v>56</v>
      </c>
      <c r="H702">
        <v>0.78200000000000003</v>
      </c>
      <c r="I702">
        <v>56</v>
      </c>
    </row>
    <row r="703" spans="1:9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0</v>
      </c>
      <c r="G703">
        <v>103</v>
      </c>
      <c r="H703">
        <v>1.0940000000000001</v>
      </c>
      <c r="I703">
        <v>103</v>
      </c>
    </row>
    <row r="704" spans="1:9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0</v>
      </c>
      <c r="G704">
        <v>67</v>
      </c>
      <c r="H704">
        <v>0.92200000000000004</v>
      </c>
      <c r="I704">
        <v>67</v>
      </c>
    </row>
    <row r="705" spans="1:9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0</v>
      </c>
      <c r="G705">
        <v>65</v>
      </c>
      <c r="H705">
        <v>0.81299999999999994</v>
      </c>
      <c r="I705">
        <v>65</v>
      </c>
    </row>
    <row r="706" spans="1:9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0</v>
      </c>
      <c r="G706">
        <v>87</v>
      </c>
      <c r="H706">
        <v>0.875</v>
      </c>
      <c r="I706">
        <v>87</v>
      </c>
    </row>
    <row r="707" spans="1:9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0</v>
      </c>
      <c r="G707">
        <v>51</v>
      </c>
      <c r="H707">
        <v>0.70299999999999996</v>
      </c>
      <c r="I707">
        <v>51</v>
      </c>
    </row>
    <row r="708" spans="1:9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0</v>
      </c>
      <c r="G708">
        <v>64</v>
      </c>
      <c r="H708">
        <v>0.625</v>
      </c>
      <c r="I708">
        <v>64</v>
      </c>
    </row>
    <row r="709" spans="1:9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0</v>
      </c>
      <c r="G709">
        <v>53</v>
      </c>
      <c r="H709">
        <v>0.79700000000000004</v>
      </c>
      <c r="I709">
        <v>53</v>
      </c>
    </row>
    <row r="710" spans="1:9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0</v>
      </c>
      <c r="G710">
        <v>64</v>
      </c>
      <c r="H710">
        <v>0.75</v>
      </c>
      <c r="I710">
        <v>64</v>
      </c>
    </row>
    <row r="711" spans="1:9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0</v>
      </c>
      <c r="G711">
        <v>62</v>
      </c>
      <c r="H711">
        <v>0.78200000000000003</v>
      </c>
      <c r="I711">
        <v>62</v>
      </c>
    </row>
    <row r="712" spans="1:9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0</v>
      </c>
      <c r="G712">
        <v>85</v>
      </c>
      <c r="H712">
        <v>0.82799999999999996</v>
      </c>
      <c r="I712">
        <v>85</v>
      </c>
    </row>
    <row r="713" spans="1:9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0</v>
      </c>
      <c r="G713">
        <v>113</v>
      </c>
      <c r="H713">
        <v>1</v>
      </c>
      <c r="I713">
        <v>113</v>
      </c>
    </row>
    <row r="714" spans="1:9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0</v>
      </c>
      <c r="G714">
        <v>87</v>
      </c>
      <c r="H714">
        <v>1.0149999999999999</v>
      </c>
      <c r="I714">
        <v>87</v>
      </c>
    </row>
    <row r="715" spans="1:9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0</v>
      </c>
      <c r="G715">
        <v>107</v>
      </c>
      <c r="H715">
        <v>0.96899999999999997</v>
      </c>
      <c r="I715">
        <v>107</v>
      </c>
    </row>
    <row r="716" spans="1:9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0</v>
      </c>
      <c r="G716">
        <v>94</v>
      </c>
      <c r="H716">
        <v>1.234</v>
      </c>
      <c r="I716">
        <v>93</v>
      </c>
    </row>
    <row r="717" spans="1:9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0</v>
      </c>
      <c r="G717">
        <v>117</v>
      </c>
      <c r="H717">
        <v>1.0629999999999999</v>
      </c>
      <c r="I717">
        <v>117</v>
      </c>
    </row>
    <row r="718" spans="1:9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0</v>
      </c>
      <c r="G718">
        <v>167</v>
      </c>
      <c r="H718">
        <v>1.657</v>
      </c>
      <c r="I718">
        <v>167</v>
      </c>
    </row>
    <row r="719" spans="1:9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0</v>
      </c>
      <c r="G719">
        <v>129</v>
      </c>
      <c r="H719">
        <v>3.4529999999999998</v>
      </c>
      <c r="I719">
        <v>127</v>
      </c>
    </row>
    <row r="720" spans="1:9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0</v>
      </c>
      <c r="G720">
        <v>160</v>
      </c>
      <c r="H720">
        <v>2</v>
      </c>
      <c r="I720">
        <v>159</v>
      </c>
    </row>
    <row r="721" spans="1:9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0</v>
      </c>
      <c r="G721">
        <v>149</v>
      </c>
      <c r="H721">
        <v>1.2969999999999999</v>
      </c>
      <c r="I721">
        <v>149</v>
      </c>
    </row>
    <row r="722" spans="1:9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0</v>
      </c>
      <c r="G722">
        <v>93</v>
      </c>
      <c r="H722">
        <v>0.76600000000000001</v>
      </c>
      <c r="I722">
        <v>93</v>
      </c>
    </row>
    <row r="723" spans="1:9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0</v>
      </c>
      <c r="G723">
        <v>88</v>
      </c>
      <c r="H723">
        <v>1.4530000000000001</v>
      </c>
      <c r="I723">
        <v>86</v>
      </c>
    </row>
    <row r="724" spans="1:9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0</v>
      </c>
      <c r="G724">
        <v>98</v>
      </c>
      <c r="H724">
        <v>2.141</v>
      </c>
      <c r="I724">
        <v>95</v>
      </c>
    </row>
    <row r="725" spans="1:9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0</v>
      </c>
      <c r="G725">
        <v>97</v>
      </c>
      <c r="H725">
        <v>1.1719999999999999</v>
      </c>
      <c r="I725">
        <v>96</v>
      </c>
    </row>
    <row r="726" spans="1:9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0</v>
      </c>
      <c r="G726">
        <v>90</v>
      </c>
      <c r="H726">
        <v>0.82799999999999996</v>
      </c>
      <c r="I726">
        <v>90</v>
      </c>
    </row>
    <row r="727" spans="1:9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0</v>
      </c>
      <c r="G727">
        <v>154</v>
      </c>
      <c r="H727">
        <v>1.0469999999999999</v>
      </c>
      <c r="I727">
        <v>154</v>
      </c>
    </row>
    <row r="728" spans="1:9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0</v>
      </c>
      <c r="G728">
        <v>156</v>
      </c>
      <c r="H728">
        <v>2.0470000000000002</v>
      </c>
      <c r="I728">
        <v>155</v>
      </c>
    </row>
    <row r="729" spans="1:9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0</v>
      </c>
      <c r="G729">
        <v>160</v>
      </c>
      <c r="H729">
        <v>3.7970000000000002</v>
      </c>
      <c r="I729">
        <v>157</v>
      </c>
    </row>
    <row r="730" spans="1:9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0</v>
      </c>
      <c r="G730">
        <v>171</v>
      </c>
      <c r="H730">
        <v>11.031000000000001</v>
      </c>
      <c r="I730">
        <v>162</v>
      </c>
    </row>
    <row r="731" spans="1:9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0</v>
      </c>
      <c r="G731">
        <v>132</v>
      </c>
      <c r="H731">
        <v>1.6879999999999999</v>
      </c>
      <c r="I731">
        <v>131</v>
      </c>
    </row>
    <row r="732" spans="1:9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0</v>
      </c>
      <c r="G732">
        <v>218</v>
      </c>
      <c r="H732">
        <v>2.7349999999999999</v>
      </c>
      <c r="I732">
        <v>217</v>
      </c>
    </row>
    <row r="733" spans="1:9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0</v>
      </c>
      <c r="G733">
        <v>235</v>
      </c>
      <c r="H733">
        <v>2.1880000000000002</v>
      </c>
      <c r="I733">
        <v>235</v>
      </c>
    </row>
    <row r="734" spans="1:9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0</v>
      </c>
      <c r="G734">
        <v>226</v>
      </c>
      <c r="H734">
        <v>11.202999999999999</v>
      </c>
      <c r="I734">
        <v>221</v>
      </c>
    </row>
    <row r="735" spans="1:9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0</v>
      </c>
      <c r="G735">
        <v>239</v>
      </c>
      <c r="H735">
        <v>3.7189999999999999</v>
      </c>
      <c r="I735">
        <v>238</v>
      </c>
    </row>
    <row r="736" spans="1:9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0</v>
      </c>
      <c r="G736">
        <v>213</v>
      </c>
      <c r="H736">
        <v>3.875</v>
      </c>
      <c r="I736">
        <v>211</v>
      </c>
    </row>
    <row r="737" spans="1:9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0</v>
      </c>
      <c r="G737">
        <v>136</v>
      </c>
      <c r="H737">
        <v>1.468</v>
      </c>
      <c r="I737">
        <v>135</v>
      </c>
    </row>
    <row r="738" spans="1:9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0</v>
      </c>
      <c r="G738">
        <v>132</v>
      </c>
      <c r="H738">
        <v>3.375</v>
      </c>
      <c r="I738">
        <v>128</v>
      </c>
    </row>
    <row r="739" spans="1:9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0</v>
      </c>
      <c r="G739">
        <v>127</v>
      </c>
      <c r="H739">
        <v>2.6720000000000002</v>
      </c>
      <c r="I739">
        <v>124</v>
      </c>
    </row>
    <row r="740" spans="1:9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0</v>
      </c>
      <c r="G740">
        <v>150</v>
      </c>
      <c r="H740">
        <v>9.2650000000000006</v>
      </c>
      <c r="I740">
        <v>140</v>
      </c>
    </row>
    <row r="741" spans="1:9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0</v>
      </c>
      <c r="G741">
        <v>118</v>
      </c>
      <c r="H741">
        <v>1.4219999999999999</v>
      </c>
      <c r="I741">
        <v>117</v>
      </c>
    </row>
    <row r="742" spans="1:9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0</v>
      </c>
      <c r="G742">
        <v>230</v>
      </c>
      <c r="H742">
        <v>7.3440000000000003</v>
      </c>
      <c r="I742">
        <v>226</v>
      </c>
    </row>
    <row r="743" spans="1:9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0</v>
      </c>
      <c r="G743">
        <v>226</v>
      </c>
      <c r="H743">
        <v>7.5780000000000003</v>
      </c>
      <c r="I743">
        <v>221</v>
      </c>
    </row>
    <row r="744" spans="1:9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0</v>
      </c>
      <c r="G744">
        <v>218</v>
      </c>
      <c r="H744">
        <v>9.9380000000000006</v>
      </c>
      <c r="I744">
        <v>212</v>
      </c>
    </row>
    <row r="745" spans="1:9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0</v>
      </c>
      <c r="G745">
        <v>260</v>
      </c>
      <c r="H745">
        <v>70.031999999999996</v>
      </c>
      <c r="I745">
        <v>237</v>
      </c>
    </row>
    <row r="746" spans="1:9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0</v>
      </c>
      <c r="G746">
        <v>183</v>
      </c>
      <c r="H746">
        <v>2.234</v>
      </c>
      <c r="I746">
        <v>182</v>
      </c>
    </row>
    <row r="747" spans="1:9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0</v>
      </c>
      <c r="G747">
        <v>345</v>
      </c>
      <c r="H747">
        <v>41.344000000000001</v>
      </c>
      <c r="I747">
        <v>336</v>
      </c>
    </row>
    <row r="748" spans="1:9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0</v>
      </c>
      <c r="G748">
        <v>347</v>
      </c>
      <c r="H748">
        <v>30.094000000000001</v>
      </c>
      <c r="I748">
        <v>338</v>
      </c>
    </row>
    <row r="749" spans="1:9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0</v>
      </c>
      <c r="G749">
        <v>295</v>
      </c>
      <c r="H749">
        <v>15.39</v>
      </c>
      <c r="I749">
        <v>290</v>
      </c>
    </row>
    <row r="750" spans="1:9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0</v>
      </c>
      <c r="G750">
        <v>375</v>
      </c>
      <c r="H750">
        <v>54.296999999999997</v>
      </c>
      <c r="I750">
        <v>362</v>
      </c>
    </row>
    <row r="751" spans="1:9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0</v>
      </c>
      <c r="G751">
        <v>282</v>
      </c>
      <c r="H751">
        <v>6.907</v>
      </c>
      <c r="I751">
        <v>279</v>
      </c>
    </row>
    <row r="752" spans="1:9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0</v>
      </c>
      <c r="G752">
        <v>244</v>
      </c>
      <c r="H752">
        <v>13.375</v>
      </c>
      <c r="I752">
        <v>241</v>
      </c>
    </row>
    <row r="753" spans="1:9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0</v>
      </c>
      <c r="G753">
        <v>233</v>
      </c>
      <c r="H753">
        <v>6.0940000000000003</v>
      </c>
      <c r="I753">
        <v>233</v>
      </c>
    </row>
    <row r="754" spans="1:9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0</v>
      </c>
      <c r="G754">
        <v>251</v>
      </c>
      <c r="H754">
        <v>8.4689999999999994</v>
      </c>
      <c r="I754">
        <v>250</v>
      </c>
    </row>
    <row r="755" spans="1:9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0</v>
      </c>
      <c r="G755">
        <v>266</v>
      </c>
      <c r="H755">
        <v>40.156999999999996</v>
      </c>
      <c r="I755">
        <v>258</v>
      </c>
    </row>
    <row r="756" spans="1:9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0</v>
      </c>
      <c r="G756">
        <v>228</v>
      </c>
      <c r="H756">
        <v>21.234000000000002</v>
      </c>
      <c r="I756">
        <v>223</v>
      </c>
    </row>
    <row r="757" spans="1:9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0</v>
      </c>
      <c r="G757">
        <v>421</v>
      </c>
      <c r="H757">
        <v>79.171999999999997</v>
      </c>
      <c r="I757">
        <v>414</v>
      </c>
    </row>
    <row r="758" spans="1:9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0</v>
      </c>
      <c r="G758">
        <v>403</v>
      </c>
      <c r="H758">
        <v>74.75</v>
      </c>
      <c r="I758">
        <v>397</v>
      </c>
    </row>
    <row r="759" spans="1:9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0</v>
      </c>
      <c r="G759">
        <v>466</v>
      </c>
      <c r="H759">
        <v>19.187999999999999</v>
      </c>
      <c r="I759">
        <v>466</v>
      </c>
    </row>
    <row r="760" spans="1:9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0</v>
      </c>
      <c r="G760">
        <v>481</v>
      </c>
      <c r="H760">
        <v>217.5</v>
      </c>
      <c r="I760">
        <v>467</v>
      </c>
    </row>
    <row r="761" spans="1:9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0</v>
      </c>
      <c r="G761">
        <v>402</v>
      </c>
      <c r="H761">
        <v>44.204000000000001</v>
      </c>
      <c r="I761">
        <v>400</v>
      </c>
    </row>
    <row r="762" spans="1:9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0</v>
      </c>
      <c r="G762">
        <v>614</v>
      </c>
      <c r="H762">
        <v>224.172</v>
      </c>
      <c r="I762">
        <v>600</v>
      </c>
    </row>
    <row r="763" spans="1:9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0</v>
      </c>
      <c r="G763">
        <v>586</v>
      </c>
      <c r="H763">
        <v>80.718999999999994</v>
      </c>
      <c r="I763">
        <v>582</v>
      </c>
    </row>
    <row r="764" spans="1:9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0</v>
      </c>
      <c r="G764">
        <v>644</v>
      </c>
      <c r="H764">
        <v>34.875</v>
      </c>
      <c r="I764">
        <v>644</v>
      </c>
    </row>
    <row r="765" spans="1:9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0</v>
      </c>
      <c r="I765">
        <v>652</v>
      </c>
    </row>
    <row r="766" spans="1:9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0</v>
      </c>
      <c r="G766">
        <v>558</v>
      </c>
      <c r="H766">
        <v>209.703</v>
      </c>
      <c r="I766">
        <v>548</v>
      </c>
    </row>
    <row r="767" spans="1:9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0</v>
      </c>
      <c r="G767">
        <v>283</v>
      </c>
      <c r="H767">
        <v>16.594000000000001</v>
      </c>
      <c r="I767">
        <v>280</v>
      </c>
    </row>
    <row r="768" spans="1:9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0</v>
      </c>
      <c r="G768">
        <v>298</v>
      </c>
      <c r="H768">
        <v>15.906000000000001</v>
      </c>
      <c r="I768">
        <v>296</v>
      </c>
    </row>
    <row r="769" spans="1:9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0</v>
      </c>
      <c r="G769">
        <v>313</v>
      </c>
      <c r="H769">
        <v>14.797000000000001</v>
      </c>
      <c r="I769">
        <v>311</v>
      </c>
    </row>
    <row r="770" spans="1:9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0</v>
      </c>
      <c r="G770">
        <v>322</v>
      </c>
      <c r="H770">
        <v>84.141000000000005</v>
      </c>
      <c r="I770">
        <v>312</v>
      </c>
    </row>
    <row r="771" spans="1:9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0</v>
      </c>
      <c r="G771">
        <v>260</v>
      </c>
      <c r="H771">
        <v>25.89</v>
      </c>
      <c r="I771">
        <v>255</v>
      </c>
    </row>
    <row r="772" spans="1:9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0</v>
      </c>
      <c r="G772">
        <v>483</v>
      </c>
      <c r="H772">
        <v>86.625</v>
      </c>
      <c r="I772">
        <v>476</v>
      </c>
    </row>
    <row r="773" spans="1:9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0</v>
      </c>
      <c r="G773">
        <v>524</v>
      </c>
      <c r="H773">
        <v>193.73400000000001</v>
      </c>
      <c r="I773">
        <v>511</v>
      </c>
    </row>
    <row r="774" spans="1:9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0</v>
      </c>
      <c r="G774">
        <v>572</v>
      </c>
      <c r="H774">
        <v>35.311999999999998</v>
      </c>
      <c r="I774">
        <v>572</v>
      </c>
    </row>
    <row r="775" spans="1:9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0</v>
      </c>
      <c r="I775">
        <v>562</v>
      </c>
    </row>
    <row r="776" spans="1:9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0</v>
      </c>
      <c r="G776">
        <v>461</v>
      </c>
      <c r="H776">
        <v>58.579000000000001</v>
      </c>
      <c r="I776">
        <v>459</v>
      </c>
    </row>
    <row r="777" spans="1:9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0</v>
      </c>
      <c r="G777">
        <v>712</v>
      </c>
      <c r="H777">
        <v>267.01600000000002</v>
      </c>
      <c r="I777">
        <v>698</v>
      </c>
    </row>
    <row r="778" spans="1:9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0</v>
      </c>
      <c r="G778">
        <v>752</v>
      </c>
      <c r="H778">
        <v>246.28200000000001</v>
      </c>
      <c r="I778">
        <v>743</v>
      </c>
    </row>
    <row r="779" spans="1:9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0</v>
      </c>
      <c r="G779">
        <v>801</v>
      </c>
      <c r="H779">
        <v>34.203000000000003</v>
      </c>
      <c r="I779">
        <v>800</v>
      </c>
    </row>
    <row r="780" spans="1:9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0</v>
      </c>
      <c r="I780">
        <v>777</v>
      </c>
    </row>
    <row r="781" spans="1:9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0</v>
      </c>
      <c r="I781">
        <v>628</v>
      </c>
    </row>
    <row r="782" spans="1:9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0</v>
      </c>
      <c r="G782">
        <v>333</v>
      </c>
      <c r="H782">
        <v>51.171999999999997</v>
      </c>
      <c r="I782">
        <v>326</v>
      </c>
    </row>
    <row r="783" spans="1:9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0</v>
      </c>
      <c r="G783">
        <v>334</v>
      </c>
      <c r="H783">
        <v>24.827999999999999</v>
      </c>
      <c r="I783">
        <v>331</v>
      </c>
    </row>
    <row r="784" spans="1:9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0</v>
      </c>
      <c r="G784">
        <v>338</v>
      </c>
      <c r="H784">
        <v>16.25</v>
      </c>
      <c r="I784">
        <v>336</v>
      </c>
    </row>
    <row r="785" spans="1:9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0</v>
      </c>
      <c r="G785">
        <v>370</v>
      </c>
      <c r="H785">
        <v>127.28100000000001</v>
      </c>
      <c r="I785">
        <v>358</v>
      </c>
    </row>
    <row r="786" spans="1:9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0</v>
      </c>
      <c r="G786">
        <v>314</v>
      </c>
      <c r="H786">
        <v>70.828999999999994</v>
      </c>
      <c r="I786">
        <v>306</v>
      </c>
    </row>
    <row r="787" spans="1:9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0</v>
      </c>
      <c r="G787">
        <v>577</v>
      </c>
      <c r="H787">
        <v>178.01599999999999</v>
      </c>
      <c r="I787">
        <v>568</v>
      </c>
    </row>
    <row r="788" spans="1:9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0</v>
      </c>
      <c r="G788">
        <v>594</v>
      </c>
      <c r="H788">
        <v>249.90600000000001</v>
      </c>
      <c r="I788">
        <v>580</v>
      </c>
    </row>
    <row r="789" spans="1:9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0</v>
      </c>
      <c r="G789">
        <v>612</v>
      </c>
      <c r="H789">
        <v>53.39</v>
      </c>
      <c r="I789">
        <v>612</v>
      </c>
    </row>
    <row r="790" spans="1:9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0</v>
      </c>
      <c r="I790">
        <v>643</v>
      </c>
    </row>
    <row r="791" spans="1:9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0</v>
      </c>
      <c r="G791">
        <v>556</v>
      </c>
      <c r="H791">
        <v>160.01599999999999</v>
      </c>
      <c r="I791">
        <v>550</v>
      </c>
    </row>
    <row r="792" spans="1:9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0</v>
      </c>
      <c r="I792">
        <v>812</v>
      </c>
    </row>
    <row r="793" spans="1:9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0</v>
      </c>
      <c r="I793">
        <v>832</v>
      </c>
    </row>
    <row r="794" spans="1:9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0</v>
      </c>
      <c r="G794">
        <v>864</v>
      </c>
      <c r="H794">
        <v>108.422</v>
      </c>
      <c r="I794">
        <v>863</v>
      </c>
    </row>
    <row r="795" spans="1:9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0</v>
      </c>
      <c r="I795">
        <v>903</v>
      </c>
    </row>
    <row r="796" spans="1:9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0</v>
      </c>
      <c r="I796">
        <v>739</v>
      </c>
    </row>
    <row r="797" spans="1:9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0</v>
      </c>
      <c r="G797">
        <v>382</v>
      </c>
      <c r="H797">
        <v>64.313000000000002</v>
      </c>
      <c r="I797">
        <v>375</v>
      </c>
    </row>
    <row r="798" spans="1:9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0</v>
      </c>
      <c r="G798">
        <v>382</v>
      </c>
      <c r="H798">
        <v>32.156999999999996</v>
      </c>
      <c r="I798">
        <v>379</v>
      </c>
    </row>
    <row r="799" spans="1:9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0</v>
      </c>
      <c r="G799">
        <v>406</v>
      </c>
      <c r="H799">
        <v>43.280999999999999</v>
      </c>
      <c r="I799">
        <v>402</v>
      </c>
    </row>
    <row r="800" spans="1:9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0</v>
      </c>
      <c r="G800">
        <v>434</v>
      </c>
      <c r="H800">
        <v>187.81299999999999</v>
      </c>
      <c r="I800">
        <v>420</v>
      </c>
    </row>
    <row r="801" spans="1:9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0</v>
      </c>
      <c r="G801">
        <v>365</v>
      </c>
      <c r="H801">
        <v>192.70400000000001</v>
      </c>
      <c r="I801">
        <v>349</v>
      </c>
    </row>
    <row r="802" spans="1:9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0</v>
      </c>
      <c r="G802">
        <v>656</v>
      </c>
      <c r="H802">
        <v>158.95400000000001</v>
      </c>
      <c r="I802">
        <v>647</v>
      </c>
    </row>
    <row r="803" spans="1:9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0</v>
      </c>
      <c r="I803">
        <v>662</v>
      </c>
    </row>
    <row r="804" spans="1:9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0</v>
      </c>
      <c r="G804">
        <v>728</v>
      </c>
      <c r="H804">
        <v>66.813000000000002</v>
      </c>
      <c r="I804">
        <v>726</v>
      </c>
    </row>
    <row r="805" spans="1:9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0</v>
      </c>
      <c r="I805">
        <v>744</v>
      </c>
    </row>
    <row r="806" spans="1:9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0</v>
      </c>
      <c r="G806">
        <v>637</v>
      </c>
      <c r="H806">
        <v>278.68799999999999</v>
      </c>
      <c r="I806">
        <v>624</v>
      </c>
    </row>
    <row r="807" spans="1:9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0</v>
      </c>
      <c r="I807">
        <v>936</v>
      </c>
    </row>
    <row r="808" spans="1:9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0</v>
      </c>
      <c r="I808">
        <v>952</v>
      </c>
    </row>
    <row r="809" spans="1:9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0</v>
      </c>
      <c r="G809">
        <v>1042</v>
      </c>
      <c r="H809">
        <v>156.70400000000001</v>
      </c>
      <c r="I809">
        <v>1041</v>
      </c>
    </row>
    <row r="810" spans="1:9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0</v>
      </c>
      <c r="I810">
        <v>1063</v>
      </c>
    </row>
    <row r="811" spans="1:9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0</v>
      </c>
      <c r="I811">
        <v>840</v>
      </c>
    </row>
    <row r="812" spans="1:9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0</v>
      </c>
      <c r="G812">
        <v>449</v>
      </c>
      <c r="H812">
        <v>102.01600000000001</v>
      </c>
      <c r="I812">
        <v>441</v>
      </c>
    </row>
    <row r="813" spans="1:9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0</v>
      </c>
      <c r="G813">
        <v>441</v>
      </c>
      <c r="H813">
        <v>36.829000000000001</v>
      </c>
      <c r="I813">
        <v>438</v>
      </c>
    </row>
    <row r="814" spans="1:9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0</v>
      </c>
      <c r="G814">
        <v>452</v>
      </c>
      <c r="H814">
        <v>45.484000000000002</v>
      </c>
      <c r="I814">
        <v>448</v>
      </c>
    </row>
    <row r="815" spans="1:9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0</v>
      </c>
      <c r="G815">
        <v>504</v>
      </c>
      <c r="H815">
        <v>209.172</v>
      </c>
      <c r="I815">
        <v>490</v>
      </c>
    </row>
    <row r="816" spans="1:9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0</v>
      </c>
      <c r="I816">
        <v>378</v>
      </c>
    </row>
    <row r="817" spans="1:9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0</v>
      </c>
      <c r="G817">
        <v>779</v>
      </c>
      <c r="H817">
        <v>274.17200000000003</v>
      </c>
      <c r="I817">
        <v>768</v>
      </c>
    </row>
    <row r="818" spans="1:9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0</v>
      </c>
      <c r="I818">
        <v>776</v>
      </c>
    </row>
    <row r="819" spans="1:9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0</v>
      </c>
      <c r="G819">
        <v>820</v>
      </c>
      <c r="H819">
        <v>193.46899999999999</v>
      </c>
      <c r="I819">
        <v>813</v>
      </c>
    </row>
    <row r="820" spans="1:9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0</v>
      </c>
      <c r="I820">
        <v>877</v>
      </c>
    </row>
    <row r="821" spans="1:9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0</v>
      </c>
      <c r="I821">
        <v>678</v>
      </c>
    </row>
    <row r="822" spans="1:9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0</v>
      </c>
      <c r="I822">
        <v>1101</v>
      </c>
    </row>
    <row r="823" spans="1:9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0</v>
      </c>
      <c r="I823">
        <v>1113</v>
      </c>
    </row>
    <row r="824" spans="1:9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0</v>
      </c>
      <c r="I824">
        <v>1139</v>
      </c>
    </row>
    <row r="825" spans="1:9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0</v>
      </c>
      <c r="I825">
        <v>1251</v>
      </c>
    </row>
    <row r="826" spans="1:9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0</v>
      </c>
      <c r="I826">
        <v>918</v>
      </c>
    </row>
    <row r="827" spans="1:9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0</v>
      </c>
      <c r="G827">
        <v>506</v>
      </c>
      <c r="H827">
        <v>203.36</v>
      </c>
      <c r="I827">
        <v>494</v>
      </c>
    </row>
    <row r="828" spans="1:9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0</v>
      </c>
      <c r="G828">
        <v>484</v>
      </c>
      <c r="H828">
        <v>77.968999999999994</v>
      </c>
      <c r="I828">
        <v>478</v>
      </c>
    </row>
    <row r="829" spans="1:9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0</v>
      </c>
      <c r="G829">
        <v>497</v>
      </c>
      <c r="H829">
        <v>79.234999999999999</v>
      </c>
      <c r="I829">
        <v>491</v>
      </c>
    </row>
    <row r="830" spans="1:9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0</v>
      </c>
      <c r="I830">
        <v>514</v>
      </c>
    </row>
    <row r="831" spans="1:9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0</v>
      </c>
      <c r="I831">
        <v>434</v>
      </c>
    </row>
    <row r="832" spans="1:9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0</v>
      </c>
      <c r="I832">
        <v>873</v>
      </c>
    </row>
    <row r="833" spans="1:9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0</v>
      </c>
      <c r="I833">
        <v>842</v>
      </c>
    </row>
    <row r="834" spans="1:9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0</v>
      </c>
      <c r="I834">
        <v>884</v>
      </c>
    </row>
    <row r="835" spans="1:9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0</v>
      </c>
      <c r="I835">
        <v>921</v>
      </c>
    </row>
    <row r="836" spans="1:9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0</v>
      </c>
      <c r="I836">
        <v>792</v>
      </c>
    </row>
    <row r="837" spans="1:9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0</v>
      </c>
      <c r="I837">
        <v>1240</v>
      </c>
    </row>
    <row r="838" spans="1:9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0</v>
      </c>
      <c r="I838">
        <v>1214</v>
      </c>
    </row>
    <row r="839" spans="1:9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0</v>
      </c>
      <c r="I839">
        <v>1252</v>
      </c>
    </row>
    <row r="840" spans="1:9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0</v>
      </c>
      <c r="I840">
        <v>1313</v>
      </c>
    </row>
    <row r="841" spans="1:9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0</v>
      </c>
      <c r="I841">
        <v>1066</v>
      </c>
    </row>
    <row r="842" spans="1:9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0</v>
      </c>
      <c r="G842">
        <v>49</v>
      </c>
      <c r="H842">
        <v>3.5939999999999999</v>
      </c>
      <c r="I842">
        <v>49</v>
      </c>
    </row>
    <row r="843" spans="1:9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0</v>
      </c>
      <c r="G843">
        <v>54</v>
      </c>
      <c r="H843">
        <v>3.2970000000000002</v>
      </c>
      <c r="I843">
        <v>54</v>
      </c>
    </row>
    <row r="844" spans="1:9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0</v>
      </c>
      <c r="G844">
        <v>24</v>
      </c>
      <c r="H844">
        <v>3.359</v>
      </c>
      <c r="I844">
        <v>24</v>
      </c>
    </row>
    <row r="845" spans="1:9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0</v>
      </c>
      <c r="G845">
        <v>49</v>
      </c>
      <c r="H845">
        <v>3.5939999999999999</v>
      </c>
      <c r="I845">
        <v>49</v>
      </c>
    </row>
    <row r="846" spans="1:9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0</v>
      </c>
      <c r="G846">
        <v>53</v>
      </c>
      <c r="H846">
        <v>3.5779999999999998</v>
      </c>
      <c r="I846">
        <v>53</v>
      </c>
    </row>
    <row r="847" spans="1:9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0</v>
      </c>
      <c r="G847">
        <v>84</v>
      </c>
      <c r="H847">
        <v>3.657</v>
      </c>
      <c r="I847">
        <v>84</v>
      </c>
    </row>
    <row r="848" spans="1:9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0</v>
      </c>
      <c r="G848">
        <v>101</v>
      </c>
      <c r="H848">
        <v>3.7029999999999998</v>
      </c>
      <c r="I848">
        <v>101</v>
      </c>
    </row>
    <row r="849" spans="1:9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0</v>
      </c>
      <c r="G849">
        <v>49</v>
      </c>
      <c r="H849">
        <v>3.61</v>
      </c>
      <c r="I849">
        <v>49</v>
      </c>
    </row>
    <row r="850" spans="1:9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0</v>
      </c>
      <c r="G850">
        <v>85</v>
      </c>
      <c r="H850">
        <v>4.0789999999999997</v>
      </c>
      <c r="I850">
        <v>85</v>
      </c>
    </row>
    <row r="851" spans="1:9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0</v>
      </c>
      <c r="G851">
        <v>102</v>
      </c>
      <c r="H851">
        <v>3.891</v>
      </c>
      <c r="I851">
        <v>102</v>
      </c>
    </row>
    <row r="852" spans="1:9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0</v>
      </c>
      <c r="G852">
        <v>119</v>
      </c>
      <c r="H852">
        <v>4.3280000000000003</v>
      </c>
      <c r="I852">
        <v>119</v>
      </c>
    </row>
    <row r="853" spans="1:9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0</v>
      </c>
      <c r="G853">
        <v>133</v>
      </c>
      <c r="H853">
        <v>5.109</v>
      </c>
      <c r="I853">
        <v>133</v>
      </c>
    </row>
    <row r="854" spans="1:9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0</v>
      </c>
      <c r="G854">
        <v>65</v>
      </c>
      <c r="H854">
        <v>4.016</v>
      </c>
      <c r="I854">
        <v>65</v>
      </c>
    </row>
    <row r="855" spans="1:9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0</v>
      </c>
      <c r="G855">
        <v>110</v>
      </c>
      <c r="H855">
        <v>5.141</v>
      </c>
      <c r="I855">
        <v>110</v>
      </c>
    </row>
    <row r="856" spans="1:9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0</v>
      </c>
      <c r="G856">
        <v>138</v>
      </c>
      <c r="H856">
        <v>5.734</v>
      </c>
      <c r="I856">
        <v>138</v>
      </c>
    </row>
    <row r="857" spans="1:9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0</v>
      </c>
      <c r="G857">
        <v>98</v>
      </c>
      <c r="H857">
        <v>3.86</v>
      </c>
      <c r="I857">
        <v>98</v>
      </c>
    </row>
    <row r="858" spans="1:9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0</v>
      </c>
      <c r="G858">
        <v>105</v>
      </c>
      <c r="H858">
        <v>3.8279999999999998</v>
      </c>
      <c r="I858">
        <v>105</v>
      </c>
    </row>
    <row r="859" spans="1:9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0</v>
      </c>
      <c r="G859">
        <v>78</v>
      </c>
      <c r="H859">
        <v>3.9849999999999999</v>
      </c>
      <c r="I859">
        <v>78</v>
      </c>
    </row>
    <row r="860" spans="1:9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0</v>
      </c>
      <c r="G860">
        <v>78</v>
      </c>
      <c r="H860">
        <v>4.032</v>
      </c>
      <c r="I860">
        <v>78</v>
      </c>
    </row>
    <row r="861" spans="1:9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0</v>
      </c>
      <c r="G861">
        <v>96</v>
      </c>
      <c r="H861">
        <v>3.891</v>
      </c>
      <c r="I861">
        <v>96</v>
      </c>
    </row>
    <row r="862" spans="1:9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0</v>
      </c>
      <c r="G862">
        <v>174</v>
      </c>
      <c r="H862">
        <v>4.5469999999999997</v>
      </c>
      <c r="I862">
        <v>174</v>
      </c>
    </row>
    <row r="863" spans="1:9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0</v>
      </c>
      <c r="G863">
        <v>186</v>
      </c>
      <c r="H863">
        <v>4.6399999999999997</v>
      </c>
      <c r="I863">
        <v>186</v>
      </c>
    </row>
    <row r="864" spans="1:9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0</v>
      </c>
      <c r="G864">
        <v>144</v>
      </c>
      <c r="H864">
        <v>4.907</v>
      </c>
      <c r="I864">
        <v>144</v>
      </c>
    </row>
    <row r="865" spans="1:9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0</v>
      </c>
      <c r="G865">
        <v>143</v>
      </c>
      <c r="H865">
        <v>4.9219999999999997</v>
      </c>
      <c r="I865">
        <v>143</v>
      </c>
    </row>
    <row r="866" spans="1:9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0</v>
      </c>
      <c r="G866">
        <v>180</v>
      </c>
      <c r="H866">
        <v>7.4850000000000003</v>
      </c>
      <c r="I866">
        <v>179</v>
      </c>
    </row>
    <row r="867" spans="1:9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0</v>
      </c>
      <c r="G867">
        <v>243</v>
      </c>
      <c r="H867">
        <v>7.109</v>
      </c>
      <c r="I867">
        <v>243</v>
      </c>
    </row>
    <row r="868" spans="1:9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0</v>
      </c>
      <c r="G868">
        <v>272</v>
      </c>
      <c r="H868">
        <v>9.8439999999999994</v>
      </c>
      <c r="I868">
        <v>272</v>
      </c>
    </row>
    <row r="869" spans="1:9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0</v>
      </c>
      <c r="G869">
        <v>207</v>
      </c>
      <c r="H869">
        <v>7.61</v>
      </c>
      <c r="I869">
        <v>207</v>
      </c>
    </row>
    <row r="870" spans="1:9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0</v>
      </c>
      <c r="G870">
        <v>192</v>
      </c>
      <c r="H870">
        <v>6.8280000000000003</v>
      </c>
      <c r="I870">
        <v>192</v>
      </c>
    </row>
    <row r="871" spans="1:9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0</v>
      </c>
      <c r="G871">
        <v>251</v>
      </c>
      <c r="H871">
        <v>9.625</v>
      </c>
      <c r="I871">
        <v>251</v>
      </c>
    </row>
    <row r="872" spans="1:9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0</v>
      </c>
      <c r="G872">
        <v>172</v>
      </c>
      <c r="H872">
        <v>4.484</v>
      </c>
      <c r="I872">
        <v>172</v>
      </c>
    </row>
    <row r="873" spans="1:9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0</v>
      </c>
      <c r="G873">
        <v>149</v>
      </c>
      <c r="H873">
        <v>4.1879999999999997</v>
      </c>
      <c r="I873">
        <v>149</v>
      </c>
    </row>
    <row r="874" spans="1:9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0</v>
      </c>
      <c r="G874">
        <v>154</v>
      </c>
      <c r="H874">
        <v>4.7039999999999997</v>
      </c>
      <c r="I874">
        <v>154</v>
      </c>
    </row>
    <row r="875" spans="1:9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0</v>
      </c>
      <c r="G875">
        <v>150</v>
      </c>
      <c r="H875">
        <v>4.6559999999999997</v>
      </c>
      <c r="I875">
        <v>150</v>
      </c>
    </row>
    <row r="876" spans="1:9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0</v>
      </c>
      <c r="G876">
        <v>137</v>
      </c>
      <c r="H876">
        <v>4.3280000000000003</v>
      </c>
      <c r="I876">
        <v>137</v>
      </c>
    </row>
    <row r="877" spans="1:9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0</v>
      </c>
      <c r="G877">
        <v>293</v>
      </c>
      <c r="H877">
        <v>6.2030000000000003</v>
      </c>
      <c r="I877">
        <v>293</v>
      </c>
    </row>
    <row r="878" spans="1:9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0</v>
      </c>
      <c r="G878">
        <v>258</v>
      </c>
      <c r="H878">
        <v>5.9530000000000003</v>
      </c>
      <c r="I878">
        <v>258</v>
      </c>
    </row>
    <row r="879" spans="1:9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0</v>
      </c>
      <c r="G879">
        <v>288</v>
      </c>
      <c r="H879">
        <v>9.2970000000000006</v>
      </c>
      <c r="I879">
        <v>288</v>
      </c>
    </row>
    <row r="880" spans="1:9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0</v>
      </c>
      <c r="G880">
        <v>276</v>
      </c>
      <c r="H880">
        <v>7.891</v>
      </c>
      <c r="I880">
        <v>276</v>
      </c>
    </row>
    <row r="881" spans="1:9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0</v>
      </c>
      <c r="G881">
        <v>251</v>
      </c>
      <c r="H881">
        <v>9.4369999999999994</v>
      </c>
      <c r="I881">
        <v>250</v>
      </c>
    </row>
    <row r="882" spans="1:9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0</v>
      </c>
      <c r="G882">
        <v>432</v>
      </c>
      <c r="H882">
        <v>33.796999999999997</v>
      </c>
      <c r="I882">
        <v>431</v>
      </c>
    </row>
    <row r="883" spans="1:9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0</v>
      </c>
      <c r="G883">
        <v>365</v>
      </c>
      <c r="H883">
        <v>15.266</v>
      </c>
      <c r="I883">
        <v>365</v>
      </c>
    </row>
    <row r="884" spans="1:9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0</v>
      </c>
      <c r="G884">
        <v>406</v>
      </c>
      <c r="H884">
        <v>64.608999999999995</v>
      </c>
      <c r="I884">
        <v>406</v>
      </c>
    </row>
    <row r="885" spans="1:9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0</v>
      </c>
      <c r="G885">
        <v>376</v>
      </c>
      <c r="H885">
        <v>29.312999999999999</v>
      </c>
      <c r="I885">
        <v>376</v>
      </c>
    </row>
    <row r="886" spans="1:9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0</v>
      </c>
      <c r="G886">
        <v>350</v>
      </c>
      <c r="H886">
        <v>20.593</v>
      </c>
      <c r="I886">
        <v>350</v>
      </c>
    </row>
    <row r="887" spans="1:9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0</v>
      </c>
      <c r="G887">
        <v>202</v>
      </c>
      <c r="H887">
        <v>10.75</v>
      </c>
      <c r="I887">
        <v>199</v>
      </c>
    </row>
    <row r="888" spans="1:9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0</v>
      </c>
      <c r="G888">
        <v>168</v>
      </c>
      <c r="H888">
        <v>4.75</v>
      </c>
      <c r="I888">
        <v>168</v>
      </c>
    </row>
    <row r="889" spans="1:9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0</v>
      </c>
      <c r="G889">
        <v>202</v>
      </c>
      <c r="H889">
        <v>5.1879999999999997</v>
      </c>
      <c r="I889">
        <v>202</v>
      </c>
    </row>
    <row r="890" spans="1:9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0</v>
      </c>
      <c r="G890">
        <v>219</v>
      </c>
      <c r="H890">
        <v>24.329000000000001</v>
      </c>
      <c r="I890">
        <v>212</v>
      </c>
    </row>
    <row r="891" spans="1:9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0</v>
      </c>
      <c r="G891">
        <v>165</v>
      </c>
      <c r="H891">
        <v>4.9219999999999997</v>
      </c>
      <c r="I891">
        <v>165</v>
      </c>
    </row>
    <row r="892" spans="1:9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0</v>
      </c>
      <c r="G892">
        <v>342</v>
      </c>
      <c r="H892">
        <v>38.579000000000001</v>
      </c>
      <c r="I892">
        <v>335</v>
      </c>
    </row>
    <row r="893" spans="1:9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0</v>
      </c>
      <c r="G893">
        <v>288</v>
      </c>
      <c r="H893">
        <v>7.2190000000000003</v>
      </c>
      <c r="I893">
        <v>288</v>
      </c>
    </row>
    <row r="894" spans="1:9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0</v>
      </c>
      <c r="G894">
        <v>373</v>
      </c>
      <c r="H894">
        <v>12.843999999999999</v>
      </c>
      <c r="I894">
        <v>373</v>
      </c>
    </row>
    <row r="895" spans="1:9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0</v>
      </c>
      <c r="G895">
        <v>397</v>
      </c>
      <c r="H895">
        <v>121.735</v>
      </c>
      <c r="I895">
        <v>388</v>
      </c>
    </row>
    <row r="896" spans="1:9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0</v>
      </c>
      <c r="G896">
        <v>295</v>
      </c>
      <c r="H896">
        <v>15.313000000000001</v>
      </c>
      <c r="I896">
        <v>294</v>
      </c>
    </row>
    <row r="897" spans="1:9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0</v>
      </c>
      <c r="G897">
        <v>509</v>
      </c>
      <c r="H897">
        <v>260.14100000000002</v>
      </c>
      <c r="I897">
        <v>495</v>
      </c>
    </row>
    <row r="898" spans="1:9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0</v>
      </c>
      <c r="G898">
        <v>418</v>
      </c>
      <c r="H898">
        <v>59.531999999999996</v>
      </c>
      <c r="I898">
        <v>415</v>
      </c>
    </row>
    <row r="899" spans="1:9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0</v>
      </c>
      <c r="G899">
        <v>528</v>
      </c>
      <c r="H899">
        <v>23.515999999999998</v>
      </c>
      <c r="I899">
        <v>528</v>
      </c>
    </row>
    <row r="900" spans="1:9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0</v>
      </c>
      <c r="G900">
        <v>546</v>
      </c>
      <c r="H900">
        <v>253.53100000000001</v>
      </c>
      <c r="I900">
        <v>530</v>
      </c>
    </row>
    <row r="901" spans="1:9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0</v>
      </c>
      <c r="G901">
        <v>403</v>
      </c>
      <c r="H901">
        <v>46.625</v>
      </c>
      <c r="I901">
        <v>402</v>
      </c>
    </row>
  </sheetData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activeCell="L13" sqref="L13"/>
    </sheetView>
  </sheetViews>
  <sheetFormatPr defaultRowHeight="14.3" x14ac:dyDescent="0.25"/>
  <cols>
    <col min="11" max="11" width="26.125" bestFit="1" customWidth="1"/>
  </cols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1</v>
      </c>
      <c r="G2">
        <v>13</v>
      </c>
      <c r="H2">
        <v>0.32800000000000001</v>
      </c>
    </row>
    <row r="3" spans="1:8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1</v>
      </c>
      <c r="G3">
        <v>14</v>
      </c>
      <c r="H3">
        <v>0.26500000000000001</v>
      </c>
    </row>
    <row r="4" spans="1:8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1</v>
      </c>
      <c r="G4">
        <v>13</v>
      </c>
      <c r="H4">
        <v>0.219</v>
      </c>
    </row>
    <row r="5" spans="1:8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1</v>
      </c>
      <c r="G5">
        <v>14</v>
      </c>
      <c r="H5">
        <v>0.219</v>
      </c>
    </row>
    <row r="6" spans="1:8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1</v>
      </c>
      <c r="G6">
        <v>13</v>
      </c>
      <c r="H6">
        <v>0.25</v>
      </c>
    </row>
    <row r="7" spans="1:8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1</v>
      </c>
      <c r="G7">
        <v>22</v>
      </c>
      <c r="H7">
        <v>0.51600000000000001</v>
      </c>
    </row>
    <row r="8" spans="1:8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1</v>
      </c>
      <c r="G8">
        <v>23</v>
      </c>
      <c r="H8">
        <v>0.57799999999999996</v>
      </c>
    </row>
    <row r="9" spans="1:8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1</v>
      </c>
      <c r="G9">
        <v>22</v>
      </c>
      <c r="H9">
        <v>0.78200000000000003</v>
      </c>
    </row>
    <row r="10" spans="1:8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1</v>
      </c>
      <c r="G10">
        <v>26</v>
      </c>
      <c r="H10">
        <v>0.82799999999999996</v>
      </c>
    </row>
    <row r="11" spans="1:8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1</v>
      </c>
      <c r="G11">
        <v>23</v>
      </c>
      <c r="H11">
        <v>0.56299999999999994</v>
      </c>
    </row>
    <row r="12" spans="1:8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1</v>
      </c>
      <c r="G12">
        <v>32</v>
      </c>
      <c r="H12">
        <v>1.5780000000000001</v>
      </c>
    </row>
    <row r="13" spans="1:8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1</v>
      </c>
      <c r="G13">
        <v>30</v>
      </c>
      <c r="H13">
        <v>0.84399999999999997</v>
      </c>
    </row>
    <row r="14" spans="1:8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1</v>
      </c>
      <c r="G14">
        <v>28</v>
      </c>
      <c r="H14">
        <v>0.51600000000000001</v>
      </c>
    </row>
    <row r="15" spans="1:8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1</v>
      </c>
      <c r="G15">
        <v>28</v>
      </c>
      <c r="H15">
        <v>1.6870000000000001</v>
      </c>
    </row>
    <row r="16" spans="1:8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1</v>
      </c>
      <c r="G16">
        <v>28</v>
      </c>
      <c r="H16">
        <v>0.82799999999999996</v>
      </c>
    </row>
    <row r="17" spans="1:8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1</v>
      </c>
      <c r="G17">
        <v>13</v>
      </c>
      <c r="H17">
        <v>0.437</v>
      </c>
    </row>
    <row r="18" spans="1:8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1</v>
      </c>
      <c r="G18">
        <v>14</v>
      </c>
      <c r="H18">
        <v>0.29699999999999999</v>
      </c>
    </row>
    <row r="19" spans="1:8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1</v>
      </c>
      <c r="G19">
        <v>13</v>
      </c>
      <c r="H19">
        <v>0.28100000000000003</v>
      </c>
    </row>
    <row r="20" spans="1:8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1</v>
      </c>
      <c r="G20">
        <v>14</v>
      </c>
      <c r="H20">
        <v>0.29699999999999999</v>
      </c>
    </row>
    <row r="21" spans="1:8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1</v>
      </c>
      <c r="G21">
        <v>13</v>
      </c>
      <c r="H21">
        <v>0.313</v>
      </c>
    </row>
    <row r="22" spans="1:8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1</v>
      </c>
      <c r="G22">
        <v>22</v>
      </c>
      <c r="H22">
        <v>0.59399999999999997</v>
      </c>
    </row>
    <row r="23" spans="1:8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1</v>
      </c>
      <c r="G23">
        <v>23</v>
      </c>
      <c r="H23">
        <v>0.67100000000000004</v>
      </c>
    </row>
    <row r="24" spans="1:8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1</v>
      </c>
      <c r="G24">
        <v>22</v>
      </c>
      <c r="H24">
        <v>0.98499999999999999</v>
      </c>
    </row>
    <row r="25" spans="1:8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1</v>
      </c>
      <c r="G25">
        <v>26</v>
      </c>
      <c r="H25">
        <v>0.95299999999999996</v>
      </c>
    </row>
    <row r="26" spans="1:8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1</v>
      </c>
      <c r="G26">
        <v>23</v>
      </c>
      <c r="H26">
        <v>0.79700000000000004</v>
      </c>
    </row>
    <row r="27" spans="1:8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1</v>
      </c>
      <c r="G27">
        <v>32</v>
      </c>
      <c r="H27">
        <v>2.3119999999999998</v>
      </c>
    </row>
    <row r="28" spans="1:8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1</v>
      </c>
      <c r="G28">
        <v>30</v>
      </c>
      <c r="H28">
        <v>1.2969999999999999</v>
      </c>
    </row>
    <row r="29" spans="1:8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1</v>
      </c>
      <c r="G29">
        <v>28</v>
      </c>
      <c r="H29">
        <v>0.79700000000000004</v>
      </c>
    </row>
    <row r="30" spans="1:8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1</v>
      </c>
      <c r="G30">
        <v>28</v>
      </c>
      <c r="H30">
        <v>2.109</v>
      </c>
    </row>
    <row r="31" spans="1:8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1</v>
      </c>
      <c r="G31">
        <v>28</v>
      </c>
      <c r="H31">
        <v>0.93799999999999994</v>
      </c>
    </row>
    <row r="32" spans="1:8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1</v>
      </c>
      <c r="G32">
        <v>13</v>
      </c>
      <c r="H32">
        <v>0.5</v>
      </c>
    </row>
    <row r="33" spans="1:8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1</v>
      </c>
      <c r="G33">
        <v>14</v>
      </c>
      <c r="H33">
        <v>0.375</v>
      </c>
    </row>
    <row r="34" spans="1:8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1</v>
      </c>
      <c r="G34">
        <v>13</v>
      </c>
      <c r="H34">
        <v>0.26600000000000001</v>
      </c>
    </row>
    <row r="35" spans="1:8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1</v>
      </c>
      <c r="G35">
        <v>14</v>
      </c>
      <c r="H35">
        <v>0.375</v>
      </c>
    </row>
    <row r="36" spans="1:8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1</v>
      </c>
      <c r="G36">
        <v>13</v>
      </c>
      <c r="H36">
        <v>0.32800000000000001</v>
      </c>
    </row>
    <row r="37" spans="1:8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1</v>
      </c>
      <c r="G37">
        <v>22</v>
      </c>
      <c r="H37">
        <v>0.70299999999999996</v>
      </c>
    </row>
    <row r="38" spans="1:8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1</v>
      </c>
      <c r="G38">
        <v>23</v>
      </c>
      <c r="H38">
        <v>0.81200000000000006</v>
      </c>
    </row>
    <row r="39" spans="1:8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1</v>
      </c>
      <c r="G39">
        <v>22</v>
      </c>
      <c r="H39">
        <v>1.2350000000000001</v>
      </c>
    </row>
    <row r="40" spans="1:8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1</v>
      </c>
      <c r="G40">
        <v>26</v>
      </c>
      <c r="H40">
        <v>1.1100000000000001</v>
      </c>
    </row>
    <row r="41" spans="1:8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1</v>
      </c>
      <c r="G41">
        <v>23</v>
      </c>
      <c r="H41">
        <v>0.92200000000000004</v>
      </c>
    </row>
    <row r="42" spans="1:8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1</v>
      </c>
      <c r="G42">
        <v>32</v>
      </c>
      <c r="H42">
        <v>2.75</v>
      </c>
    </row>
    <row r="43" spans="1:8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1</v>
      </c>
      <c r="G43">
        <v>30</v>
      </c>
      <c r="H43">
        <v>1.5309999999999999</v>
      </c>
    </row>
    <row r="44" spans="1:8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1</v>
      </c>
      <c r="G44">
        <v>28</v>
      </c>
      <c r="H44">
        <v>1.1100000000000001</v>
      </c>
    </row>
    <row r="45" spans="1:8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1</v>
      </c>
      <c r="G45">
        <v>28</v>
      </c>
      <c r="H45">
        <v>2.516</v>
      </c>
    </row>
    <row r="46" spans="1:8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1</v>
      </c>
      <c r="G46">
        <v>28</v>
      </c>
      <c r="H46">
        <v>1.1559999999999999</v>
      </c>
    </row>
    <row r="47" spans="1:8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1</v>
      </c>
      <c r="G47">
        <v>13</v>
      </c>
      <c r="H47">
        <v>0.625</v>
      </c>
    </row>
    <row r="48" spans="1:8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1</v>
      </c>
      <c r="G48">
        <v>14</v>
      </c>
      <c r="H48">
        <v>0.39</v>
      </c>
    </row>
    <row r="49" spans="1:8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1</v>
      </c>
      <c r="G49">
        <v>17</v>
      </c>
      <c r="H49">
        <v>0.68700000000000006</v>
      </c>
    </row>
    <row r="50" spans="1:8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1</v>
      </c>
      <c r="G50">
        <v>14</v>
      </c>
      <c r="H50">
        <v>0.40600000000000003</v>
      </c>
    </row>
    <row r="51" spans="1:8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1</v>
      </c>
      <c r="G51">
        <v>14</v>
      </c>
      <c r="H51">
        <v>0.70299999999999996</v>
      </c>
    </row>
    <row r="52" spans="1:8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1</v>
      </c>
      <c r="G52">
        <v>22</v>
      </c>
      <c r="H52">
        <v>0.85899999999999999</v>
      </c>
    </row>
    <row r="53" spans="1:8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1</v>
      </c>
      <c r="G53">
        <v>23</v>
      </c>
      <c r="H53">
        <v>1.0149999999999999</v>
      </c>
    </row>
    <row r="54" spans="1:8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1</v>
      </c>
      <c r="G54">
        <v>30</v>
      </c>
      <c r="H54">
        <v>3.234</v>
      </c>
    </row>
    <row r="55" spans="1:8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1</v>
      </c>
      <c r="G55">
        <v>26</v>
      </c>
      <c r="H55">
        <v>1.6559999999999999</v>
      </c>
    </row>
    <row r="56" spans="1:8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1</v>
      </c>
      <c r="G56">
        <v>24</v>
      </c>
      <c r="H56">
        <v>1.9219999999999999</v>
      </c>
    </row>
    <row r="57" spans="1:8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1</v>
      </c>
      <c r="G57">
        <v>33</v>
      </c>
      <c r="H57">
        <v>4.3440000000000003</v>
      </c>
    </row>
    <row r="58" spans="1:8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1</v>
      </c>
      <c r="G58">
        <v>30</v>
      </c>
      <c r="H58">
        <v>1.766</v>
      </c>
    </row>
    <row r="59" spans="1:8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1</v>
      </c>
      <c r="G59">
        <v>38</v>
      </c>
      <c r="H59">
        <v>10.063000000000001</v>
      </c>
    </row>
    <row r="60" spans="1:8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1</v>
      </c>
      <c r="G60">
        <v>28</v>
      </c>
      <c r="H60">
        <v>2.3439999999999999</v>
      </c>
    </row>
    <row r="61" spans="1:8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1</v>
      </c>
      <c r="G61">
        <v>35</v>
      </c>
      <c r="H61">
        <v>2.5310000000000001</v>
      </c>
    </row>
    <row r="62" spans="1:8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1</v>
      </c>
      <c r="G62">
        <v>16</v>
      </c>
      <c r="H62">
        <v>0.65600000000000003</v>
      </c>
    </row>
    <row r="63" spans="1:8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1</v>
      </c>
      <c r="G63">
        <v>14</v>
      </c>
      <c r="H63">
        <v>0.54700000000000004</v>
      </c>
    </row>
    <row r="64" spans="1:8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1</v>
      </c>
      <c r="G64">
        <v>17</v>
      </c>
      <c r="H64">
        <v>0.86</v>
      </c>
    </row>
    <row r="65" spans="1:8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1</v>
      </c>
      <c r="G65">
        <v>14</v>
      </c>
      <c r="H65">
        <v>0.51500000000000001</v>
      </c>
    </row>
    <row r="66" spans="1:8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1</v>
      </c>
      <c r="G66">
        <v>14</v>
      </c>
      <c r="H66">
        <v>0.89</v>
      </c>
    </row>
    <row r="67" spans="1:8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1</v>
      </c>
      <c r="G67">
        <v>28</v>
      </c>
      <c r="H67">
        <v>2.891</v>
      </c>
    </row>
    <row r="68" spans="1:8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1</v>
      </c>
      <c r="G68">
        <v>23</v>
      </c>
      <c r="H68">
        <v>1.2030000000000001</v>
      </c>
    </row>
    <row r="69" spans="1:8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1</v>
      </c>
      <c r="G69">
        <v>30</v>
      </c>
      <c r="H69">
        <v>3.766</v>
      </c>
    </row>
    <row r="70" spans="1:8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1</v>
      </c>
      <c r="G70">
        <v>26</v>
      </c>
      <c r="H70">
        <v>2.016</v>
      </c>
    </row>
    <row r="71" spans="1:8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1</v>
      </c>
      <c r="G71">
        <v>24</v>
      </c>
      <c r="H71">
        <v>2.6720000000000002</v>
      </c>
    </row>
    <row r="72" spans="1:8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1</v>
      </c>
      <c r="G72">
        <v>35</v>
      </c>
      <c r="H72">
        <v>4.25</v>
      </c>
    </row>
    <row r="73" spans="1:8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1</v>
      </c>
      <c r="G73">
        <v>30</v>
      </c>
      <c r="H73">
        <v>2.375</v>
      </c>
    </row>
    <row r="74" spans="1:8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1</v>
      </c>
      <c r="G74">
        <v>38</v>
      </c>
      <c r="H74">
        <v>9.657</v>
      </c>
    </row>
    <row r="75" spans="1:8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1</v>
      </c>
      <c r="G75">
        <v>29</v>
      </c>
      <c r="H75">
        <v>4.0940000000000003</v>
      </c>
    </row>
    <row r="76" spans="1:8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1</v>
      </c>
      <c r="G76">
        <v>35</v>
      </c>
      <c r="H76">
        <v>3.3279999999999998</v>
      </c>
    </row>
    <row r="77" spans="1:8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1</v>
      </c>
      <c r="G77">
        <v>16</v>
      </c>
      <c r="H77">
        <v>0.76500000000000001</v>
      </c>
    </row>
    <row r="78" spans="1:8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1</v>
      </c>
      <c r="G78">
        <v>14</v>
      </c>
      <c r="H78">
        <v>0.59399999999999997</v>
      </c>
    </row>
    <row r="79" spans="1:8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1</v>
      </c>
      <c r="G79">
        <v>17</v>
      </c>
      <c r="H79">
        <v>0.93700000000000006</v>
      </c>
    </row>
    <row r="80" spans="1:8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1</v>
      </c>
      <c r="G80">
        <v>14</v>
      </c>
      <c r="H80">
        <v>0.59299999999999997</v>
      </c>
    </row>
    <row r="81" spans="1:8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1</v>
      </c>
      <c r="G81">
        <v>14</v>
      </c>
      <c r="H81">
        <v>1.0940000000000001</v>
      </c>
    </row>
    <row r="82" spans="1:8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1</v>
      </c>
      <c r="G82">
        <v>28</v>
      </c>
      <c r="H82">
        <v>3.5939999999999999</v>
      </c>
    </row>
    <row r="83" spans="1:8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1</v>
      </c>
      <c r="G83">
        <v>23</v>
      </c>
      <c r="H83">
        <v>1.375</v>
      </c>
    </row>
    <row r="84" spans="1:8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1</v>
      </c>
      <c r="G84">
        <v>30</v>
      </c>
      <c r="H84">
        <v>2.5470000000000002</v>
      </c>
    </row>
    <row r="85" spans="1:8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1</v>
      </c>
      <c r="G85">
        <v>28</v>
      </c>
      <c r="H85">
        <v>7.5309999999999997</v>
      </c>
    </row>
    <row r="86" spans="1:8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1</v>
      </c>
      <c r="G86">
        <v>24</v>
      </c>
      <c r="H86">
        <v>2.984</v>
      </c>
    </row>
    <row r="87" spans="1:8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1</v>
      </c>
      <c r="G87">
        <v>35</v>
      </c>
      <c r="H87">
        <v>3.0630000000000002</v>
      </c>
    </row>
    <row r="88" spans="1:8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1</v>
      </c>
      <c r="G88">
        <v>30</v>
      </c>
      <c r="H88">
        <v>2.0939999999999999</v>
      </c>
    </row>
    <row r="89" spans="1:8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1</v>
      </c>
      <c r="G89">
        <v>38</v>
      </c>
      <c r="H89">
        <v>11.952999999999999</v>
      </c>
    </row>
    <row r="90" spans="1:8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1</v>
      </c>
      <c r="G90">
        <v>31</v>
      </c>
      <c r="H90">
        <v>2.0939999999999999</v>
      </c>
    </row>
    <row r="91" spans="1:8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1</v>
      </c>
      <c r="G91">
        <v>35</v>
      </c>
      <c r="H91">
        <v>3.9380000000000002</v>
      </c>
    </row>
    <row r="92" spans="1:8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1</v>
      </c>
      <c r="G92">
        <v>12</v>
      </c>
      <c r="H92">
        <v>6.3E-2</v>
      </c>
    </row>
    <row r="93" spans="1:8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1</v>
      </c>
      <c r="G93">
        <v>14</v>
      </c>
      <c r="H93">
        <v>6.2E-2</v>
      </c>
    </row>
    <row r="94" spans="1:8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1</v>
      </c>
      <c r="G94">
        <v>13</v>
      </c>
      <c r="H94">
        <v>6.2E-2</v>
      </c>
    </row>
    <row r="95" spans="1:8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1</v>
      </c>
      <c r="G95">
        <v>8</v>
      </c>
      <c r="H95">
        <v>6.3E-2</v>
      </c>
    </row>
    <row r="96" spans="1:8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1</v>
      </c>
      <c r="G96">
        <v>8</v>
      </c>
      <c r="H96">
        <v>7.8E-2</v>
      </c>
    </row>
    <row r="97" spans="1:8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1</v>
      </c>
      <c r="G97">
        <v>22</v>
      </c>
      <c r="H97">
        <v>0.125</v>
      </c>
    </row>
    <row r="98" spans="1:8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1</v>
      </c>
      <c r="G98">
        <v>23</v>
      </c>
      <c r="H98">
        <v>9.4E-2</v>
      </c>
    </row>
    <row r="99" spans="1:8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1</v>
      </c>
      <c r="G99">
        <v>20</v>
      </c>
      <c r="H99">
        <v>7.8E-2</v>
      </c>
    </row>
    <row r="100" spans="1:8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1</v>
      </c>
      <c r="G100">
        <v>11</v>
      </c>
      <c r="H100">
        <v>4.5999999999999999E-2</v>
      </c>
    </row>
    <row r="101" spans="1:8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1</v>
      </c>
      <c r="G101">
        <v>12</v>
      </c>
      <c r="H101">
        <v>6.2E-2</v>
      </c>
    </row>
    <row r="102" spans="1:8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1</v>
      </c>
      <c r="G102">
        <v>29</v>
      </c>
      <c r="H102">
        <v>0.14099999999999999</v>
      </c>
    </row>
    <row r="103" spans="1:8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1</v>
      </c>
      <c r="G103">
        <v>27</v>
      </c>
      <c r="H103">
        <v>0.109</v>
      </c>
    </row>
    <row r="104" spans="1:8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1</v>
      </c>
      <c r="G104">
        <v>28</v>
      </c>
      <c r="H104">
        <v>0.156</v>
      </c>
    </row>
    <row r="105" spans="1:8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1</v>
      </c>
      <c r="G105">
        <v>19</v>
      </c>
      <c r="H105">
        <v>6.2E-2</v>
      </c>
    </row>
    <row r="106" spans="1:8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1</v>
      </c>
      <c r="G106">
        <v>13</v>
      </c>
      <c r="H106">
        <v>7.8E-2</v>
      </c>
    </row>
    <row r="107" spans="1:8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1</v>
      </c>
      <c r="G107">
        <v>12</v>
      </c>
      <c r="H107">
        <v>0.109</v>
      </c>
    </row>
    <row r="108" spans="1:8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1</v>
      </c>
      <c r="G108">
        <v>14</v>
      </c>
      <c r="H108">
        <v>9.2999999999999999E-2</v>
      </c>
    </row>
    <row r="109" spans="1:8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1</v>
      </c>
      <c r="G109">
        <v>13</v>
      </c>
      <c r="H109">
        <v>9.4E-2</v>
      </c>
    </row>
    <row r="110" spans="1:8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1</v>
      </c>
      <c r="G110">
        <v>12</v>
      </c>
      <c r="H110">
        <v>7.8E-2</v>
      </c>
    </row>
    <row r="111" spans="1:8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1</v>
      </c>
      <c r="G111">
        <v>13</v>
      </c>
      <c r="H111">
        <v>0.11</v>
      </c>
    </row>
    <row r="112" spans="1:8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1</v>
      </c>
      <c r="G112">
        <v>22</v>
      </c>
      <c r="H112">
        <v>0.14000000000000001</v>
      </c>
    </row>
    <row r="113" spans="1:8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1</v>
      </c>
      <c r="G113">
        <v>23</v>
      </c>
      <c r="H113">
        <v>0.23499999999999999</v>
      </c>
    </row>
    <row r="114" spans="1:8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1</v>
      </c>
      <c r="G114">
        <v>20</v>
      </c>
      <c r="H114">
        <v>0.156</v>
      </c>
    </row>
    <row r="115" spans="1:8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1</v>
      </c>
      <c r="G115">
        <v>19</v>
      </c>
      <c r="H115">
        <v>0.25</v>
      </c>
    </row>
    <row r="116" spans="1:8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1</v>
      </c>
      <c r="G116">
        <v>23</v>
      </c>
      <c r="H116">
        <v>0.20300000000000001</v>
      </c>
    </row>
    <row r="117" spans="1:8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1</v>
      </c>
      <c r="G117">
        <v>29</v>
      </c>
      <c r="H117">
        <v>0.26600000000000001</v>
      </c>
    </row>
    <row r="118" spans="1:8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1</v>
      </c>
      <c r="G118">
        <v>27</v>
      </c>
      <c r="H118">
        <v>0.20300000000000001</v>
      </c>
    </row>
    <row r="119" spans="1:8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1</v>
      </c>
      <c r="G119">
        <v>28</v>
      </c>
      <c r="H119">
        <v>0.25</v>
      </c>
    </row>
    <row r="120" spans="1:8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1</v>
      </c>
      <c r="G120">
        <v>24</v>
      </c>
      <c r="H120">
        <v>0.51500000000000001</v>
      </c>
    </row>
    <row r="121" spans="1:8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1</v>
      </c>
      <c r="G121">
        <v>28</v>
      </c>
      <c r="H121">
        <v>0.25</v>
      </c>
    </row>
    <row r="122" spans="1:8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1</v>
      </c>
      <c r="G122">
        <v>12</v>
      </c>
      <c r="H122">
        <v>0.14099999999999999</v>
      </c>
    </row>
    <row r="123" spans="1:8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1</v>
      </c>
      <c r="G123">
        <v>14</v>
      </c>
      <c r="H123">
        <v>0.156</v>
      </c>
    </row>
    <row r="124" spans="1:8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1</v>
      </c>
      <c r="G124">
        <v>13</v>
      </c>
      <c r="H124">
        <v>0.11</v>
      </c>
    </row>
    <row r="125" spans="1:8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1</v>
      </c>
      <c r="G125">
        <v>14</v>
      </c>
      <c r="H125">
        <v>0.17199999999999999</v>
      </c>
    </row>
    <row r="126" spans="1:8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1</v>
      </c>
      <c r="G126">
        <v>13</v>
      </c>
      <c r="H126">
        <v>0.156</v>
      </c>
    </row>
    <row r="127" spans="1:8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1</v>
      </c>
      <c r="G127">
        <v>22</v>
      </c>
      <c r="H127">
        <v>0.26600000000000001</v>
      </c>
    </row>
    <row r="128" spans="1:8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1</v>
      </c>
      <c r="G128">
        <v>23</v>
      </c>
      <c r="H128">
        <v>0.375</v>
      </c>
    </row>
    <row r="129" spans="1:8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1</v>
      </c>
      <c r="G129">
        <v>20</v>
      </c>
      <c r="H129">
        <v>0.188</v>
      </c>
    </row>
    <row r="130" spans="1:8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1</v>
      </c>
      <c r="G130">
        <v>21</v>
      </c>
      <c r="H130">
        <v>0.188</v>
      </c>
    </row>
    <row r="131" spans="1:8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1</v>
      </c>
      <c r="G131">
        <v>23</v>
      </c>
      <c r="H131">
        <v>0.29699999999999999</v>
      </c>
    </row>
    <row r="132" spans="1:8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1</v>
      </c>
      <c r="G132">
        <v>32</v>
      </c>
      <c r="H132">
        <v>0.84399999999999997</v>
      </c>
    </row>
    <row r="133" spans="1:8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1</v>
      </c>
      <c r="G133">
        <v>27</v>
      </c>
      <c r="H133">
        <v>0.46800000000000003</v>
      </c>
    </row>
    <row r="134" spans="1:8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1</v>
      </c>
      <c r="G134">
        <v>28</v>
      </c>
      <c r="H134">
        <v>0.39100000000000001</v>
      </c>
    </row>
    <row r="135" spans="1:8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1</v>
      </c>
      <c r="G135">
        <v>26</v>
      </c>
      <c r="H135">
        <v>0.375</v>
      </c>
    </row>
    <row r="136" spans="1:8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1</v>
      </c>
      <c r="G136">
        <v>28</v>
      </c>
      <c r="H136">
        <v>0.39100000000000001</v>
      </c>
    </row>
    <row r="137" spans="1:8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1</v>
      </c>
      <c r="G137">
        <v>12</v>
      </c>
      <c r="H137">
        <v>0.156</v>
      </c>
    </row>
    <row r="138" spans="1:8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1</v>
      </c>
      <c r="G138">
        <v>14</v>
      </c>
      <c r="H138">
        <v>0.187</v>
      </c>
    </row>
    <row r="139" spans="1:8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1</v>
      </c>
      <c r="G139">
        <v>13</v>
      </c>
      <c r="H139">
        <v>0.187</v>
      </c>
    </row>
    <row r="140" spans="1:8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1</v>
      </c>
      <c r="G140">
        <v>14</v>
      </c>
      <c r="H140">
        <v>0.17199999999999999</v>
      </c>
    </row>
    <row r="141" spans="1:8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1</v>
      </c>
      <c r="G141">
        <v>13</v>
      </c>
      <c r="H141">
        <v>0.156</v>
      </c>
    </row>
    <row r="142" spans="1:8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1</v>
      </c>
      <c r="G142">
        <v>22</v>
      </c>
      <c r="H142">
        <v>0.34399999999999997</v>
      </c>
    </row>
    <row r="143" spans="1:8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1</v>
      </c>
      <c r="G143">
        <v>23</v>
      </c>
      <c r="H143">
        <v>0.42199999999999999</v>
      </c>
    </row>
    <row r="144" spans="1:8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1</v>
      </c>
      <c r="G144">
        <v>21</v>
      </c>
      <c r="H144">
        <v>0.26500000000000001</v>
      </c>
    </row>
    <row r="145" spans="1:8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1</v>
      </c>
      <c r="G145">
        <v>26</v>
      </c>
      <c r="H145">
        <v>0.57799999999999996</v>
      </c>
    </row>
    <row r="146" spans="1:8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1</v>
      </c>
      <c r="G146">
        <v>23</v>
      </c>
      <c r="H146">
        <v>0.437</v>
      </c>
    </row>
    <row r="147" spans="1:8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1</v>
      </c>
      <c r="G147">
        <v>32</v>
      </c>
      <c r="H147">
        <v>1.359</v>
      </c>
    </row>
    <row r="148" spans="1:8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1</v>
      </c>
      <c r="G148">
        <v>30</v>
      </c>
      <c r="H148">
        <v>0.67200000000000004</v>
      </c>
    </row>
    <row r="149" spans="1:8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1</v>
      </c>
      <c r="G149">
        <v>28</v>
      </c>
      <c r="H149">
        <v>0.51600000000000001</v>
      </c>
    </row>
    <row r="150" spans="1:8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1</v>
      </c>
      <c r="G150">
        <v>28</v>
      </c>
      <c r="H150">
        <v>1.359</v>
      </c>
    </row>
    <row r="151" spans="1:8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1</v>
      </c>
      <c r="G151">
        <v>28</v>
      </c>
      <c r="H151">
        <v>0.57799999999999996</v>
      </c>
    </row>
    <row r="152" spans="1:8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1</v>
      </c>
      <c r="G152">
        <v>28</v>
      </c>
      <c r="H152">
        <v>4.032</v>
      </c>
    </row>
    <row r="153" spans="1:8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1</v>
      </c>
      <c r="G153">
        <v>25</v>
      </c>
      <c r="H153">
        <v>2.9220000000000002</v>
      </c>
    </row>
    <row r="154" spans="1:8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1</v>
      </c>
      <c r="G154">
        <v>28</v>
      </c>
      <c r="H154">
        <v>4.75</v>
      </c>
    </row>
    <row r="155" spans="1:8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1</v>
      </c>
      <c r="G155">
        <v>25</v>
      </c>
      <c r="H155">
        <v>2.75</v>
      </c>
    </row>
    <row r="156" spans="1:8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1</v>
      </c>
      <c r="G156">
        <v>25</v>
      </c>
      <c r="H156">
        <v>3.5470000000000002</v>
      </c>
    </row>
    <row r="157" spans="1:8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1</v>
      </c>
      <c r="G157">
        <v>45</v>
      </c>
      <c r="H157">
        <v>14.202999999999999</v>
      </c>
    </row>
    <row r="158" spans="1:8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1</v>
      </c>
      <c r="G158">
        <v>41</v>
      </c>
      <c r="H158">
        <v>9.1869999999999994</v>
      </c>
    </row>
    <row r="159" spans="1:8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1</v>
      </c>
      <c r="G159">
        <v>39</v>
      </c>
      <c r="H159">
        <v>11.75</v>
      </c>
    </row>
    <row r="160" spans="1:8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1</v>
      </c>
      <c r="G160">
        <v>41</v>
      </c>
      <c r="H160">
        <v>8.407</v>
      </c>
    </row>
    <row r="161" spans="1:8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1</v>
      </c>
      <c r="G161">
        <v>43</v>
      </c>
      <c r="H161">
        <v>11.89</v>
      </c>
    </row>
    <row r="162" spans="1:8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1</v>
      </c>
      <c r="G162">
        <v>65</v>
      </c>
      <c r="H162">
        <v>21.25</v>
      </c>
    </row>
    <row r="163" spans="1:8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1</v>
      </c>
      <c r="G163">
        <v>60</v>
      </c>
      <c r="H163">
        <v>13.891</v>
      </c>
    </row>
    <row r="164" spans="1:8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1</v>
      </c>
      <c r="G164">
        <v>64</v>
      </c>
      <c r="H164">
        <v>27.952999999999999</v>
      </c>
    </row>
    <row r="165" spans="1:8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1</v>
      </c>
      <c r="G165">
        <v>61</v>
      </c>
      <c r="H165">
        <v>17.015000000000001</v>
      </c>
    </row>
    <row r="166" spans="1:8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1</v>
      </c>
      <c r="G166">
        <v>54</v>
      </c>
      <c r="H166">
        <v>10.079000000000001</v>
      </c>
    </row>
    <row r="167" spans="1:8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1</v>
      </c>
      <c r="G167">
        <v>28</v>
      </c>
      <c r="H167">
        <v>3.641</v>
      </c>
    </row>
    <row r="168" spans="1:8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1</v>
      </c>
      <c r="G168">
        <v>25</v>
      </c>
      <c r="H168">
        <v>3.2189999999999999</v>
      </c>
    </row>
    <row r="169" spans="1:8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1</v>
      </c>
      <c r="G169">
        <v>28</v>
      </c>
      <c r="H169">
        <v>4.3600000000000003</v>
      </c>
    </row>
    <row r="170" spans="1:8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1</v>
      </c>
      <c r="G170">
        <v>25</v>
      </c>
      <c r="H170">
        <v>3.7970000000000002</v>
      </c>
    </row>
    <row r="171" spans="1:8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1</v>
      </c>
      <c r="G171">
        <v>28</v>
      </c>
      <c r="H171">
        <v>4.5469999999999997</v>
      </c>
    </row>
    <row r="172" spans="1:8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1</v>
      </c>
      <c r="G172">
        <v>45</v>
      </c>
      <c r="H172">
        <v>18.202999999999999</v>
      </c>
    </row>
    <row r="173" spans="1:8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1</v>
      </c>
      <c r="G173">
        <v>41</v>
      </c>
      <c r="H173">
        <v>7.7190000000000003</v>
      </c>
    </row>
    <row r="174" spans="1:8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1</v>
      </c>
      <c r="G174">
        <v>39</v>
      </c>
      <c r="H174">
        <v>9.0150000000000006</v>
      </c>
    </row>
    <row r="175" spans="1:8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1</v>
      </c>
      <c r="G175">
        <v>41</v>
      </c>
      <c r="H175">
        <v>12.188000000000001</v>
      </c>
    </row>
    <row r="176" spans="1:8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1</v>
      </c>
      <c r="G176">
        <v>46</v>
      </c>
      <c r="H176">
        <v>24.14</v>
      </c>
    </row>
    <row r="177" spans="1:8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1</v>
      </c>
      <c r="G177">
        <v>65</v>
      </c>
      <c r="H177">
        <v>28.765000000000001</v>
      </c>
    </row>
    <row r="178" spans="1:8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1</v>
      </c>
      <c r="G178">
        <v>60</v>
      </c>
      <c r="H178">
        <v>23.452999999999999</v>
      </c>
    </row>
    <row r="179" spans="1:8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1</v>
      </c>
      <c r="G179">
        <v>64</v>
      </c>
      <c r="H179">
        <v>37.061999999999998</v>
      </c>
    </row>
    <row r="180" spans="1:8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1</v>
      </c>
      <c r="G180">
        <v>61</v>
      </c>
      <c r="H180">
        <v>28.655999999999999</v>
      </c>
    </row>
    <row r="181" spans="1:8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1</v>
      </c>
      <c r="G181">
        <v>71</v>
      </c>
      <c r="H181">
        <v>68.625</v>
      </c>
    </row>
    <row r="182" spans="1:8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1</v>
      </c>
      <c r="G182">
        <v>28</v>
      </c>
      <c r="H182">
        <v>4.875</v>
      </c>
    </row>
    <row r="183" spans="1:8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1</v>
      </c>
      <c r="G183">
        <v>25</v>
      </c>
      <c r="H183">
        <v>5.391</v>
      </c>
    </row>
    <row r="184" spans="1:8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1</v>
      </c>
      <c r="G184">
        <v>28</v>
      </c>
      <c r="H184">
        <v>9.3439999999999994</v>
      </c>
    </row>
    <row r="185" spans="1:8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1</v>
      </c>
      <c r="G185">
        <v>25</v>
      </c>
      <c r="H185">
        <v>3.516</v>
      </c>
    </row>
    <row r="186" spans="1:8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1</v>
      </c>
      <c r="G186">
        <v>28</v>
      </c>
      <c r="H186">
        <v>6.375</v>
      </c>
    </row>
    <row r="187" spans="1:8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1</v>
      </c>
      <c r="G187">
        <v>45</v>
      </c>
      <c r="H187">
        <v>27.797000000000001</v>
      </c>
    </row>
    <row r="188" spans="1:8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1</v>
      </c>
      <c r="G188">
        <v>41</v>
      </c>
      <c r="H188">
        <v>9.9369999999999994</v>
      </c>
    </row>
    <row r="189" spans="1:8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1</v>
      </c>
      <c r="G189">
        <v>39</v>
      </c>
      <c r="H189">
        <v>12.875</v>
      </c>
    </row>
    <row r="190" spans="1:8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1</v>
      </c>
      <c r="G190">
        <v>41</v>
      </c>
      <c r="H190">
        <v>23.609000000000002</v>
      </c>
    </row>
    <row r="191" spans="1:8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1</v>
      </c>
      <c r="G191">
        <v>46</v>
      </c>
      <c r="H191">
        <v>19.702999999999999</v>
      </c>
    </row>
    <row r="192" spans="1:8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1</v>
      </c>
      <c r="G192">
        <v>65</v>
      </c>
      <c r="H192">
        <v>26</v>
      </c>
    </row>
    <row r="193" spans="1:8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1</v>
      </c>
      <c r="G193">
        <v>60</v>
      </c>
      <c r="H193">
        <v>23.234999999999999</v>
      </c>
    </row>
    <row r="194" spans="1:8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1</v>
      </c>
      <c r="G194">
        <v>64</v>
      </c>
      <c r="H194">
        <v>22.812000000000001</v>
      </c>
    </row>
    <row r="195" spans="1:8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1</v>
      </c>
      <c r="G195">
        <v>61</v>
      </c>
      <c r="H195">
        <v>30.109000000000002</v>
      </c>
    </row>
    <row r="196" spans="1:8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1</v>
      </c>
      <c r="G196">
        <v>71</v>
      </c>
      <c r="H196">
        <v>126.625</v>
      </c>
    </row>
    <row r="197" spans="1:8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1</v>
      </c>
      <c r="G197">
        <v>28</v>
      </c>
      <c r="H197">
        <v>9.7189999999999994</v>
      </c>
    </row>
    <row r="198" spans="1:8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1</v>
      </c>
      <c r="G198">
        <v>25</v>
      </c>
      <c r="H198">
        <v>4.8129999999999997</v>
      </c>
    </row>
    <row r="199" spans="1:8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1</v>
      </c>
      <c r="G199">
        <v>28</v>
      </c>
      <c r="H199">
        <v>10.797000000000001</v>
      </c>
    </row>
    <row r="200" spans="1:8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1</v>
      </c>
      <c r="G200">
        <v>25</v>
      </c>
      <c r="H200">
        <v>6.375</v>
      </c>
    </row>
    <row r="201" spans="1:8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1</v>
      </c>
      <c r="G201">
        <v>28</v>
      </c>
      <c r="H201">
        <v>7.7649999999999997</v>
      </c>
    </row>
    <row r="202" spans="1:8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1</v>
      </c>
      <c r="G202">
        <v>45</v>
      </c>
      <c r="H202">
        <v>37.25</v>
      </c>
    </row>
    <row r="203" spans="1:8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1</v>
      </c>
      <c r="G203">
        <v>41</v>
      </c>
      <c r="H203">
        <v>12.891</v>
      </c>
    </row>
    <row r="204" spans="1:8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1</v>
      </c>
      <c r="G204">
        <v>39</v>
      </c>
      <c r="H204">
        <v>22.11</v>
      </c>
    </row>
    <row r="205" spans="1:8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1</v>
      </c>
      <c r="G205">
        <v>41</v>
      </c>
      <c r="H205">
        <v>23.25</v>
      </c>
    </row>
    <row r="206" spans="1:8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1</v>
      </c>
      <c r="G206">
        <v>46</v>
      </c>
      <c r="H206">
        <v>29.86</v>
      </c>
    </row>
    <row r="207" spans="1:8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1</v>
      </c>
      <c r="G207">
        <v>65</v>
      </c>
      <c r="H207">
        <v>42.625</v>
      </c>
    </row>
    <row r="208" spans="1:8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1</v>
      </c>
      <c r="G208">
        <v>60</v>
      </c>
      <c r="H208">
        <v>20.812000000000001</v>
      </c>
    </row>
    <row r="209" spans="1:8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1</v>
      </c>
      <c r="G209">
        <v>64</v>
      </c>
      <c r="H209">
        <v>29.625</v>
      </c>
    </row>
    <row r="210" spans="1:8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1</v>
      </c>
      <c r="G210">
        <v>61</v>
      </c>
      <c r="H210">
        <v>45.155999999999999</v>
      </c>
    </row>
    <row r="211" spans="1:8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1</v>
      </c>
      <c r="G211">
        <v>71</v>
      </c>
      <c r="H211">
        <v>50.030999999999999</v>
      </c>
    </row>
    <row r="212" spans="1:8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1</v>
      </c>
      <c r="G212">
        <v>28</v>
      </c>
      <c r="H212">
        <v>7.7809999999999997</v>
      </c>
    </row>
    <row r="213" spans="1:8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1</v>
      </c>
      <c r="G213">
        <v>25</v>
      </c>
      <c r="H213">
        <v>9.0790000000000006</v>
      </c>
    </row>
    <row r="214" spans="1:8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1</v>
      </c>
      <c r="G214">
        <v>28</v>
      </c>
      <c r="H214">
        <v>7.9530000000000003</v>
      </c>
    </row>
    <row r="215" spans="1:8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1</v>
      </c>
      <c r="G215">
        <v>25</v>
      </c>
      <c r="H215">
        <v>8.125</v>
      </c>
    </row>
    <row r="216" spans="1:8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1</v>
      </c>
      <c r="G216">
        <v>28</v>
      </c>
      <c r="H216">
        <v>20.422000000000001</v>
      </c>
    </row>
    <row r="217" spans="1:8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1</v>
      </c>
      <c r="G217">
        <v>45</v>
      </c>
      <c r="H217">
        <v>59.844000000000001</v>
      </c>
    </row>
    <row r="218" spans="1:8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1</v>
      </c>
      <c r="G218">
        <v>41</v>
      </c>
      <c r="H218">
        <v>34.094000000000001</v>
      </c>
    </row>
    <row r="219" spans="1:8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1</v>
      </c>
      <c r="G219">
        <v>39</v>
      </c>
      <c r="H219">
        <v>24.780999999999999</v>
      </c>
    </row>
    <row r="220" spans="1:8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1</v>
      </c>
      <c r="G220">
        <v>41</v>
      </c>
      <c r="H220">
        <v>14.843999999999999</v>
      </c>
    </row>
    <row r="221" spans="1:8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1</v>
      </c>
      <c r="G221">
        <v>46</v>
      </c>
      <c r="H221">
        <v>31.484999999999999</v>
      </c>
    </row>
    <row r="222" spans="1:8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1</v>
      </c>
      <c r="G222">
        <v>65</v>
      </c>
      <c r="H222">
        <v>94.046999999999997</v>
      </c>
    </row>
    <row r="223" spans="1:8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1</v>
      </c>
      <c r="G223">
        <v>60</v>
      </c>
      <c r="H223">
        <v>62.984999999999999</v>
      </c>
    </row>
    <row r="224" spans="1:8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1</v>
      </c>
      <c r="G224">
        <v>64</v>
      </c>
      <c r="H224">
        <v>131.06299999999999</v>
      </c>
    </row>
    <row r="225" spans="1:8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1</v>
      </c>
      <c r="G225">
        <v>61</v>
      </c>
      <c r="H225">
        <v>66.656000000000006</v>
      </c>
    </row>
    <row r="226" spans="1:8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1</v>
      </c>
      <c r="G226">
        <v>71</v>
      </c>
      <c r="H226">
        <v>66.188000000000002</v>
      </c>
    </row>
    <row r="227" spans="1:8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1</v>
      </c>
      <c r="G227">
        <v>28</v>
      </c>
      <c r="H227">
        <v>9.14</v>
      </c>
    </row>
    <row r="228" spans="1:8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1</v>
      </c>
      <c r="G228">
        <v>30</v>
      </c>
      <c r="H228">
        <v>21.187999999999999</v>
      </c>
    </row>
    <row r="229" spans="1:8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1</v>
      </c>
      <c r="G229">
        <v>28</v>
      </c>
      <c r="H229">
        <v>16.75</v>
      </c>
    </row>
    <row r="230" spans="1:8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1</v>
      </c>
      <c r="G230">
        <v>25</v>
      </c>
      <c r="H230">
        <v>6.0469999999999997</v>
      </c>
    </row>
    <row r="231" spans="1:8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1</v>
      </c>
      <c r="G231">
        <v>28</v>
      </c>
      <c r="H231">
        <v>13.734999999999999</v>
      </c>
    </row>
    <row r="232" spans="1:8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1</v>
      </c>
      <c r="G232">
        <v>45</v>
      </c>
      <c r="H232">
        <v>29.015999999999998</v>
      </c>
    </row>
    <row r="233" spans="1:8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1</v>
      </c>
      <c r="G233">
        <v>50</v>
      </c>
      <c r="H233">
        <v>32.734000000000002</v>
      </c>
    </row>
    <row r="234" spans="1:8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1</v>
      </c>
      <c r="G234">
        <v>41</v>
      </c>
      <c r="H234">
        <v>17.047000000000001</v>
      </c>
    </row>
    <row r="235" spans="1:8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1</v>
      </c>
      <c r="G235">
        <v>41</v>
      </c>
      <c r="H235">
        <v>18.780999999999999</v>
      </c>
    </row>
    <row r="236" spans="1:8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1</v>
      </c>
      <c r="G236">
        <v>46</v>
      </c>
      <c r="H236">
        <v>41.125</v>
      </c>
    </row>
    <row r="237" spans="1:8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1</v>
      </c>
      <c r="G237">
        <v>65</v>
      </c>
      <c r="H237">
        <v>42.296999999999997</v>
      </c>
    </row>
    <row r="238" spans="1:8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1</v>
      </c>
      <c r="G238">
        <v>74</v>
      </c>
      <c r="H238">
        <v>123.64100000000001</v>
      </c>
    </row>
    <row r="239" spans="1:8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1</v>
      </c>
      <c r="G239">
        <v>72</v>
      </c>
      <c r="H239">
        <v>135.25</v>
      </c>
    </row>
    <row r="240" spans="1:8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1</v>
      </c>
      <c r="G240">
        <v>61</v>
      </c>
      <c r="H240">
        <v>80.531000000000006</v>
      </c>
    </row>
    <row r="241" spans="1:8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1</v>
      </c>
      <c r="G241">
        <v>71</v>
      </c>
      <c r="H241">
        <v>60.094000000000001</v>
      </c>
    </row>
    <row r="242" spans="1:8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1</v>
      </c>
      <c r="G242">
        <v>19</v>
      </c>
      <c r="H242">
        <v>0.84399999999999997</v>
      </c>
    </row>
    <row r="243" spans="1:8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1</v>
      </c>
      <c r="G243">
        <v>24</v>
      </c>
      <c r="H243">
        <v>0.92200000000000004</v>
      </c>
    </row>
    <row r="244" spans="1:8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1</v>
      </c>
      <c r="G244">
        <v>26</v>
      </c>
      <c r="H244">
        <v>0.98399999999999999</v>
      </c>
    </row>
    <row r="245" spans="1:8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1</v>
      </c>
      <c r="G245">
        <v>14</v>
      </c>
      <c r="H245">
        <v>0.78100000000000003</v>
      </c>
    </row>
    <row r="246" spans="1:8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1</v>
      </c>
      <c r="G246">
        <v>13</v>
      </c>
      <c r="H246">
        <v>0.78100000000000003</v>
      </c>
    </row>
    <row r="247" spans="1:8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1</v>
      </c>
      <c r="G247">
        <v>31</v>
      </c>
      <c r="H247">
        <v>1.0780000000000001</v>
      </c>
    </row>
    <row r="248" spans="1:8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1</v>
      </c>
      <c r="G248">
        <v>37</v>
      </c>
      <c r="H248">
        <v>1.2030000000000001</v>
      </c>
    </row>
    <row r="249" spans="1:8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1</v>
      </c>
      <c r="G249">
        <v>38</v>
      </c>
      <c r="H249">
        <v>1.3440000000000001</v>
      </c>
    </row>
    <row r="250" spans="1:8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1</v>
      </c>
      <c r="G250">
        <v>22</v>
      </c>
      <c r="H250">
        <v>1.0469999999999999</v>
      </c>
    </row>
    <row r="251" spans="1:8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1</v>
      </c>
      <c r="G251">
        <v>19</v>
      </c>
      <c r="H251">
        <v>0.89100000000000001</v>
      </c>
    </row>
    <row r="252" spans="1:8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1</v>
      </c>
      <c r="G252">
        <v>47</v>
      </c>
      <c r="H252">
        <v>1.532</v>
      </c>
    </row>
    <row r="253" spans="1:8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1</v>
      </c>
      <c r="G253">
        <v>57</v>
      </c>
      <c r="H253">
        <v>1.9219999999999999</v>
      </c>
    </row>
    <row r="254" spans="1:8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1</v>
      </c>
      <c r="G254">
        <v>64</v>
      </c>
      <c r="H254">
        <v>3.2349999999999999</v>
      </c>
    </row>
    <row r="255" spans="1:8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1</v>
      </c>
      <c r="G255">
        <v>34</v>
      </c>
      <c r="H255">
        <v>1.0940000000000001</v>
      </c>
    </row>
    <row r="256" spans="1:8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1</v>
      </c>
      <c r="G256">
        <v>26</v>
      </c>
      <c r="H256">
        <v>1.0469999999999999</v>
      </c>
    </row>
    <row r="257" spans="1:8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1</v>
      </c>
      <c r="G257">
        <v>20</v>
      </c>
      <c r="H257">
        <v>1.0629999999999999</v>
      </c>
    </row>
    <row r="258" spans="1:8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1</v>
      </c>
      <c r="G258">
        <v>24</v>
      </c>
      <c r="H258">
        <v>1.234</v>
      </c>
    </row>
    <row r="259" spans="1:8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1</v>
      </c>
      <c r="G259">
        <v>26</v>
      </c>
      <c r="H259">
        <v>1.2809999999999999</v>
      </c>
    </row>
    <row r="260" spans="1:8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1</v>
      </c>
      <c r="G260">
        <v>23</v>
      </c>
      <c r="H260">
        <v>1.125</v>
      </c>
    </row>
    <row r="261" spans="1:8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1</v>
      </c>
      <c r="G261">
        <v>25</v>
      </c>
      <c r="H261">
        <v>1.3120000000000001</v>
      </c>
    </row>
    <row r="262" spans="1:8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1</v>
      </c>
      <c r="G262">
        <v>34</v>
      </c>
      <c r="H262">
        <v>2.9529999999999998</v>
      </c>
    </row>
    <row r="263" spans="1:8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1</v>
      </c>
      <c r="G263">
        <v>37</v>
      </c>
      <c r="H263">
        <v>2.0779999999999998</v>
      </c>
    </row>
    <row r="264" spans="1:8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1</v>
      </c>
      <c r="G264">
        <v>38</v>
      </c>
      <c r="H264">
        <v>2.2349999999999999</v>
      </c>
    </row>
    <row r="265" spans="1:8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1</v>
      </c>
      <c r="G265">
        <v>36</v>
      </c>
      <c r="H265">
        <v>2.109</v>
      </c>
    </row>
    <row r="266" spans="1:8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1</v>
      </c>
      <c r="G266">
        <v>43</v>
      </c>
      <c r="H266">
        <v>2.907</v>
      </c>
    </row>
    <row r="267" spans="1:8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1</v>
      </c>
      <c r="G267">
        <v>47</v>
      </c>
      <c r="H267">
        <v>2.984</v>
      </c>
    </row>
    <row r="268" spans="1:8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1</v>
      </c>
      <c r="G268">
        <v>57</v>
      </c>
      <c r="H268">
        <v>3.7970000000000002</v>
      </c>
    </row>
    <row r="269" spans="1:8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1</v>
      </c>
      <c r="G269">
        <v>64</v>
      </c>
      <c r="H269">
        <v>6.125</v>
      </c>
    </row>
    <row r="270" spans="1:8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1</v>
      </c>
      <c r="G270">
        <v>54</v>
      </c>
      <c r="H270">
        <v>5.125</v>
      </c>
    </row>
    <row r="271" spans="1:8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1</v>
      </c>
      <c r="G271">
        <v>54</v>
      </c>
      <c r="H271">
        <v>5.5780000000000003</v>
      </c>
    </row>
    <row r="272" spans="1:8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1</v>
      </c>
      <c r="G272">
        <v>25</v>
      </c>
      <c r="H272">
        <v>1.5</v>
      </c>
    </row>
    <row r="273" spans="1:8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1</v>
      </c>
      <c r="G273">
        <v>24</v>
      </c>
      <c r="H273">
        <v>1.766</v>
      </c>
    </row>
    <row r="274" spans="1:8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1</v>
      </c>
      <c r="G274">
        <v>28</v>
      </c>
      <c r="H274">
        <v>1.984</v>
      </c>
    </row>
    <row r="275" spans="1:8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1</v>
      </c>
      <c r="G275">
        <v>23</v>
      </c>
      <c r="H275">
        <v>1.5629999999999999</v>
      </c>
    </row>
    <row r="276" spans="1:8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1</v>
      </c>
      <c r="G276">
        <v>25</v>
      </c>
      <c r="H276">
        <v>1.75</v>
      </c>
    </row>
    <row r="277" spans="1:8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1</v>
      </c>
      <c r="G277">
        <v>44</v>
      </c>
      <c r="H277">
        <v>8.766</v>
      </c>
    </row>
    <row r="278" spans="1:8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1</v>
      </c>
      <c r="G278">
        <v>37</v>
      </c>
      <c r="H278">
        <v>4.359</v>
      </c>
    </row>
    <row r="279" spans="1:8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1</v>
      </c>
      <c r="G279">
        <v>39</v>
      </c>
      <c r="H279">
        <v>4.3289999999999997</v>
      </c>
    </row>
    <row r="280" spans="1:8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1</v>
      </c>
      <c r="G280">
        <v>36</v>
      </c>
      <c r="H280">
        <v>2.86</v>
      </c>
    </row>
    <row r="281" spans="1:8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1</v>
      </c>
      <c r="G281">
        <v>43</v>
      </c>
      <c r="H281">
        <v>4.3440000000000003</v>
      </c>
    </row>
    <row r="282" spans="1:8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1</v>
      </c>
      <c r="G282">
        <v>55</v>
      </c>
      <c r="H282">
        <v>10.172000000000001</v>
      </c>
    </row>
    <row r="283" spans="1:8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1</v>
      </c>
      <c r="G283">
        <v>57</v>
      </c>
      <c r="H283">
        <v>8.907</v>
      </c>
    </row>
    <row r="284" spans="1:8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1</v>
      </c>
      <c r="G284">
        <v>64</v>
      </c>
      <c r="H284">
        <v>7.61</v>
      </c>
    </row>
    <row r="285" spans="1:8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1</v>
      </c>
      <c r="G285">
        <v>54</v>
      </c>
      <c r="H285">
        <v>6.5309999999999997</v>
      </c>
    </row>
    <row r="286" spans="1:8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1</v>
      </c>
      <c r="G286">
        <v>54</v>
      </c>
      <c r="H286">
        <v>6.7190000000000003</v>
      </c>
    </row>
    <row r="287" spans="1:8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1</v>
      </c>
      <c r="G287">
        <v>25</v>
      </c>
      <c r="H287">
        <v>2.0310000000000001</v>
      </c>
    </row>
    <row r="288" spans="1:8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1</v>
      </c>
      <c r="G288">
        <v>25</v>
      </c>
      <c r="H288">
        <v>2.0470000000000002</v>
      </c>
    </row>
    <row r="289" spans="1:8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1</v>
      </c>
      <c r="G289">
        <v>28</v>
      </c>
      <c r="H289">
        <v>2.4380000000000002</v>
      </c>
    </row>
    <row r="290" spans="1:8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1</v>
      </c>
      <c r="G290">
        <v>25</v>
      </c>
      <c r="H290">
        <v>2.0310000000000001</v>
      </c>
    </row>
    <row r="291" spans="1:8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1</v>
      </c>
      <c r="G291">
        <v>25</v>
      </c>
      <c r="H291">
        <v>2.5470000000000002</v>
      </c>
    </row>
    <row r="292" spans="1:8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1</v>
      </c>
      <c r="G292">
        <v>44</v>
      </c>
      <c r="H292">
        <v>7.7969999999999997</v>
      </c>
    </row>
    <row r="293" spans="1:8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1</v>
      </c>
      <c r="G293">
        <v>41</v>
      </c>
      <c r="H293">
        <v>4.3440000000000003</v>
      </c>
    </row>
    <row r="294" spans="1:8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1</v>
      </c>
      <c r="G294">
        <v>39</v>
      </c>
      <c r="H294">
        <v>6.9370000000000003</v>
      </c>
    </row>
    <row r="295" spans="1:8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1</v>
      </c>
      <c r="G295">
        <v>41</v>
      </c>
      <c r="H295">
        <v>5.532</v>
      </c>
    </row>
    <row r="296" spans="1:8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1</v>
      </c>
      <c r="G296">
        <v>43</v>
      </c>
      <c r="H296">
        <v>13.657</v>
      </c>
    </row>
    <row r="297" spans="1:8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1</v>
      </c>
      <c r="G297">
        <v>60</v>
      </c>
      <c r="H297">
        <v>16.015000000000001</v>
      </c>
    </row>
    <row r="298" spans="1:8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1</v>
      </c>
      <c r="G298">
        <v>60</v>
      </c>
      <c r="H298">
        <v>9.5</v>
      </c>
    </row>
    <row r="299" spans="1:8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1</v>
      </c>
      <c r="G299">
        <v>64</v>
      </c>
      <c r="H299">
        <v>13.36</v>
      </c>
    </row>
    <row r="300" spans="1:8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1</v>
      </c>
      <c r="G300">
        <v>61</v>
      </c>
      <c r="H300">
        <v>18.407</v>
      </c>
    </row>
    <row r="301" spans="1:8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1</v>
      </c>
      <c r="G301">
        <v>54</v>
      </c>
      <c r="H301">
        <v>10.936999999999999</v>
      </c>
    </row>
    <row r="302" spans="1:8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1</v>
      </c>
      <c r="G302">
        <v>40</v>
      </c>
      <c r="H302">
        <v>24.797000000000001</v>
      </c>
    </row>
    <row r="303" spans="1:8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1</v>
      </c>
      <c r="G303">
        <v>36</v>
      </c>
      <c r="H303">
        <v>20.187999999999999</v>
      </c>
    </row>
    <row r="304" spans="1:8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1</v>
      </c>
      <c r="G304">
        <v>37</v>
      </c>
      <c r="H304">
        <v>36.984000000000002</v>
      </c>
    </row>
    <row r="305" spans="1:8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1</v>
      </c>
      <c r="G305">
        <v>37</v>
      </c>
      <c r="H305">
        <v>39.188000000000002</v>
      </c>
    </row>
    <row r="306" spans="1:8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1</v>
      </c>
      <c r="G306">
        <v>40</v>
      </c>
      <c r="H306">
        <v>35.296999999999997</v>
      </c>
    </row>
    <row r="307" spans="1:8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1</v>
      </c>
      <c r="G307">
        <v>71</v>
      </c>
      <c r="H307">
        <v>154</v>
      </c>
    </row>
    <row r="308" spans="1:8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1</v>
      </c>
      <c r="G308">
        <v>62</v>
      </c>
      <c r="H308">
        <v>60.5</v>
      </c>
    </row>
    <row r="309" spans="1:8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1</v>
      </c>
      <c r="G309">
        <v>61</v>
      </c>
      <c r="H309">
        <v>53.640999999999998</v>
      </c>
    </row>
    <row r="310" spans="1:8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1</v>
      </c>
      <c r="G310">
        <v>63</v>
      </c>
      <c r="H310">
        <v>57.25</v>
      </c>
    </row>
    <row r="311" spans="1:8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1</v>
      </c>
      <c r="G311">
        <v>73</v>
      </c>
      <c r="H311">
        <v>194.39099999999999</v>
      </c>
    </row>
    <row r="312" spans="1:8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1</v>
      </c>
    </row>
    <row r="313" spans="1:8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1</v>
      </c>
      <c r="G313">
        <v>90</v>
      </c>
      <c r="H313">
        <v>109.14100000000001</v>
      </c>
    </row>
    <row r="314" spans="1:8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1</v>
      </c>
      <c r="G314">
        <v>87</v>
      </c>
      <c r="H314">
        <v>72.031000000000006</v>
      </c>
    </row>
    <row r="315" spans="1:8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1</v>
      </c>
      <c r="G315">
        <v>89</v>
      </c>
      <c r="H315">
        <v>193.672</v>
      </c>
    </row>
    <row r="316" spans="1:8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1</v>
      </c>
      <c r="G316">
        <v>98</v>
      </c>
      <c r="H316">
        <v>177.15600000000001</v>
      </c>
    </row>
    <row r="317" spans="1:8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1</v>
      </c>
      <c r="G317">
        <v>40</v>
      </c>
      <c r="H317">
        <v>45.875</v>
      </c>
    </row>
    <row r="318" spans="1:8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1</v>
      </c>
      <c r="G318">
        <v>36</v>
      </c>
      <c r="H318">
        <v>25.484999999999999</v>
      </c>
    </row>
    <row r="319" spans="1:8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1</v>
      </c>
      <c r="G319">
        <v>37</v>
      </c>
      <c r="H319">
        <v>25.234999999999999</v>
      </c>
    </row>
    <row r="320" spans="1:8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1</v>
      </c>
      <c r="G320">
        <v>37</v>
      </c>
      <c r="H320">
        <v>41.280999999999999</v>
      </c>
    </row>
    <row r="321" spans="1:8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1</v>
      </c>
      <c r="G321">
        <v>40</v>
      </c>
      <c r="H321">
        <v>40.046999999999997</v>
      </c>
    </row>
    <row r="322" spans="1:8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1</v>
      </c>
      <c r="G322">
        <v>71</v>
      </c>
      <c r="H322">
        <v>83.593000000000004</v>
      </c>
    </row>
    <row r="323" spans="1:8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1</v>
      </c>
      <c r="G323">
        <v>62</v>
      </c>
      <c r="H323">
        <v>97.25</v>
      </c>
    </row>
    <row r="324" spans="1:8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1</v>
      </c>
      <c r="G324">
        <v>61</v>
      </c>
      <c r="H324">
        <v>79.734999999999999</v>
      </c>
    </row>
    <row r="325" spans="1:8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1</v>
      </c>
      <c r="G325">
        <v>63</v>
      </c>
      <c r="H325">
        <v>97.796999999999997</v>
      </c>
    </row>
    <row r="326" spans="1:8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1</v>
      </c>
      <c r="G326">
        <v>73</v>
      </c>
      <c r="H326">
        <v>170.73400000000001</v>
      </c>
    </row>
    <row r="327" spans="1:8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1</v>
      </c>
    </row>
    <row r="328" spans="1:8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1</v>
      </c>
      <c r="G328">
        <v>90</v>
      </c>
      <c r="H328">
        <v>191.25</v>
      </c>
    </row>
    <row r="329" spans="1:8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1</v>
      </c>
      <c r="G329">
        <v>87</v>
      </c>
      <c r="H329">
        <v>148.21799999999999</v>
      </c>
    </row>
    <row r="330" spans="1:8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1</v>
      </c>
      <c r="G330">
        <v>89</v>
      </c>
      <c r="H330">
        <v>219.53100000000001</v>
      </c>
    </row>
    <row r="331" spans="1:8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1</v>
      </c>
    </row>
    <row r="332" spans="1:8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1</v>
      </c>
      <c r="G332">
        <v>40</v>
      </c>
      <c r="H332">
        <v>74.233999999999995</v>
      </c>
    </row>
    <row r="333" spans="1:8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1</v>
      </c>
      <c r="G333">
        <v>36</v>
      </c>
      <c r="H333">
        <v>38</v>
      </c>
    </row>
    <row r="334" spans="1:8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1</v>
      </c>
      <c r="G334">
        <v>37</v>
      </c>
      <c r="H334">
        <v>40</v>
      </c>
    </row>
    <row r="335" spans="1:8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1</v>
      </c>
      <c r="G335">
        <v>37</v>
      </c>
      <c r="H335">
        <v>34.405999999999999</v>
      </c>
    </row>
    <row r="336" spans="1:8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1</v>
      </c>
      <c r="G336">
        <v>40</v>
      </c>
      <c r="H336">
        <v>74.218999999999994</v>
      </c>
    </row>
    <row r="337" spans="1:8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1</v>
      </c>
      <c r="G337">
        <v>71</v>
      </c>
      <c r="H337">
        <v>114.98399999999999</v>
      </c>
    </row>
    <row r="338" spans="1:8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1</v>
      </c>
      <c r="G338">
        <v>62</v>
      </c>
      <c r="H338">
        <v>184.64099999999999</v>
      </c>
    </row>
    <row r="339" spans="1:8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1</v>
      </c>
      <c r="G339">
        <v>61</v>
      </c>
      <c r="H339">
        <v>181.64</v>
      </c>
    </row>
    <row r="340" spans="1:8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1</v>
      </c>
      <c r="G340">
        <v>63</v>
      </c>
      <c r="H340">
        <v>55.515999999999998</v>
      </c>
    </row>
    <row r="341" spans="1:8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1</v>
      </c>
      <c r="G341">
        <v>73</v>
      </c>
      <c r="H341">
        <v>192.96899999999999</v>
      </c>
    </row>
    <row r="342" spans="1:8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1</v>
      </c>
      <c r="G342">
        <v>100</v>
      </c>
      <c r="H342">
        <v>133.73400000000001</v>
      </c>
    </row>
    <row r="343" spans="1:8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1</v>
      </c>
    </row>
    <row r="344" spans="1:8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1</v>
      </c>
    </row>
    <row r="345" spans="1:8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1</v>
      </c>
      <c r="G345">
        <v>89</v>
      </c>
      <c r="H345">
        <v>276.20299999999997</v>
      </c>
    </row>
    <row r="346" spans="1:8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1</v>
      </c>
      <c r="G346">
        <v>98</v>
      </c>
      <c r="H346">
        <v>129.46899999999999</v>
      </c>
    </row>
    <row r="347" spans="1:8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1</v>
      </c>
      <c r="G347">
        <v>40</v>
      </c>
      <c r="H347">
        <v>71.703000000000003</v>
      </c>
    </row>
    <row r="348" spans="1:8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1</v>
      </c>
      <c r="G348">
        <v>36</v>
      </c>
      <c r="H348">
        <v>41.453000000000003</v>
      </c>
    </row>
    <row r="349" spans="1:8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1</v>
      </c>
      <c r="G349">
        <v>37</v>
      </c>
      <c r="H349">
        <v>62.5</v>
      </c>
    </row>
    <row r="350" spans="1:8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1</v>
      </c>
      <c r="G350">
        <v>37</v>
      </c>
      <c r="H350">
        <v>66.391000000000005</v>
      </c>
    </row>
    <row r="351" spans="1:8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1</v>
      </c>
      <c r="G351">
        <v>40</v>
      </c>
      <c r="H351">
        <v>68.891000000000005</v>
      </c>
    </row>
    <row r="352" spans="1:8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1</v>
      </c>
      <c r="G352">
        <v>71</v>
      </c>
      <c r="H352">
        <v>160</v>
      </c>
    </row>
    <row r="353" spans="1:8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1</v>
      </c>
      <c r="G353">
        <v>62</v>
      </c>
      <c r="H353">
        <v>142.31299999999999</v>
      </c>
    </row>
    <row r="354" spans="1:8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1</v>
      </c>
    </row>
    <row r="355" spans="1:8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1</v>
      </c>
      <c r="G355">
        <v>63</v>
      </c>
      <c r="H355">
        <v>141.047</v>
      </c>
    </row>
    <row r="356" spans="1:8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1</v>
      </c>
    </row>
    <row r="357" spans="1:8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1</v>
      </c>
      <c r="G357">
        <v>100</v>
      </c>
      <c r="H357">
        <v>254.10900000000001</v>
      </c>
    </row>
    <row r="358" spans="1:8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1</v>
      </c>
    </row>
    <row r="359" spans="1:8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1</v>
      </c>
    </row>
    <row r="360" spans="1:8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1</v>
      </c>
    </row>
    <row r="361" spans="1:8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1</v>
      </c>
      <c r="G361">
        <v>98</v>
      </c>
      <c r="H361">
        <v>191.89</v>
      </c>
    </row>
    <row r="362" spans="1:8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1</v>
      </c>
      <c r="G362">
        <v>40</v>
      </c>
      <c r="H362">
        <v>42.421999999999997</v>
      </c>
    </row>
    <row r="363" spans="1:8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1</v>
      </c>
      <c r="G363">
        <v>36</v>
      </c>
      <c r="H363">
        <v>67.608999999999995</v>
      </c>
    </row>
    <row r="364" spans="1:8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1</v>
      </c>
      <c r="G364">
        <v>37</v>
      </c>
      <c r="H364">
        <v>89.641000000000005</v>
      </c>
    </row>
    <row r="365" spans="1:8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1</v>
      </c>
      <c r="G365">
        <v>37</v>
      </c>
      <c r="H365">
        <v>102.375</v>
      </c>
    </row>
    <row r="366" spans="1:8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1</v>
      </c>
      <c r="G366">
        <v>40</v>
      </c>
      <c r="H366">
        <v>116.23399999999999</v>
      </c>
    </row>
    <row r="367" spans="1:8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1</v>
      </c>
    </row>
    <row r="368" spans="1:8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1</v>
      </c>
      <c r="G368">
        <v>62</v>
      </c>
      <c r="H368">
        <v>79.561999999999998</v>
      </c>
    </row>
    <row r="369" spans="1:8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1</v>
      </c>
      <c r="G369">
        <v>61</v>
      </c>
      <c r="H369">
        <v>103.828</v>
      </c>
    </row>
    <row r="370" spans="1:8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1</v>
      </c>
      <c r="G370">
        <v>63</v>
      </c>
      <c r="H370">
        <v>244.797</v>
      </c>
    </row>
    <row r="371" spans="1:8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1</v>
      </c>
    </row>
    <row r="372" spans="1:8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1</v>
      </c>
    </row>
    <row r="373" spans="1:8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1</v>
      </c>
      <c r="G373">
        <v>90</v>
      </c>
      <c r="H373">
        <v>154.15700000000001</v>
      </c>
    </row>
    <row r="374" spans="1:8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1</v>
      </c>
      <c r="G374">
        <v>87</v>
      </c>
      <c r="H374">
        <v>177.46899999999999</v>
      </c>
    </row>
    <row r="375" spans="1:8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1</v>
      </c>
      <c r="G375">
        <v>89</v>
      </c>
      <c r="H375">
        <v>202.48400000000001</v>
      </c>
    </row>
    <row r="376" spans="1:8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1</v>
      </c>
    </row>
    <row r="377" spans="1:8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1</v>
      </c>
      <c r="G377">
        <v>40</v>
      </c>
      <c r="H377">
        <v>57.921999999999997</v>
      </c>
    </row>
    <row r="378" spans="1:8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1</v>
      </c>
      <c r="G378">
        <v>36</v>
      </c>
      <c r="H378">
        <v>33.125</v>
      </c>
    </row>
    <row r="379" spans="1:8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1</v>
      </c>
      <c r="G379">
        <v>37</v>
      </c>
      <c r="H379">
        <v>71.858999999999995</v>
      </c>
    </row>
    <row r="380" spans="1:8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1</v>
      </c>
      <c r="G380">
        <v>37</v>
      </c>
      <c r="H380">
        <v>88.563000000000002</v>
      </c>
    </row>
    <row r="381" spans="1:8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1</v>
      </c>
      <c r="G381">
        <v>40</v>
      </c>
      <c r="H381">
        <v>63.375</v>
      </c>
    </row>
    <row r="382" spans="1:8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1</v>
      </c>
    </row>
    <row r="383" spans="1:8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1</v>
      </c>
      <c r="G383">
        <v>62</v>
      </c>
      <c r="H383">
        <v>126.03100000000001</v>
      </c>
    </row>
    <row r="384" spans="1:8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1</v>
      </c>
    </row>
    <row r="385" spans="1:8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1</v>
      </c>
      <c r="G385">
        <v>63</v>
      </c>
      <c r="H385">
        <v>142.43700000000001</v>
      </c>
    </row>
    <row r="386" spans="1:8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1</v>
      </c>
      <c r="G386">
        <v>73</v>
      </c>
      <c r="H386">
        <v>281.31299999999999</v>
      </c>
    </row>
    <row r="387" spans="1:8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1</v>
      </c>
    </row>
    <row r="388" spans="1:8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1</v>
      </c>
      <c r="G388">
        <v>90</v>
      </c>
      <c r="H388">
        <v>196</v>
      </c>
    </row>
    <row r="389" spans="1:8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1</v>
      </c>
    </row>
    <row r="390" spans="1:8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1</v>
      </c>
    </row>
    <row r="391" spans="1:8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1</v>
      </c>
    </row>
    <row r="392" spans="1:8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1</v>
      </c>
      <c r="G392">
        <v>32</v>
      </c>
      <c r="H392">
        <v>4.9530000000000003</v>
      </c>
    </row>
    <row r="393" spans="1:8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1</v>
      </c>
      <c r="G393">
        <v>31</v>
      </c>
      <c r="H393">
        <v>5.0309999999999997</v>
      </c>
    </row>
    <row r="394" spans="1:8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1</v>
      </c>
      <c r="G394">
        <v>22</v>
      </c>
      <c r="H394">
        <v>5.0789999999999997</v>
      </c>
    </row>
    <row r="395" spans="1:8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1</v>
      </c>
      <c r="G395">
        <v>32</v>
      </c>
      <c r="H395">
        <v>5.3440000000000003</v>
      </c>
    </row>
    <row r="396" spans="1:8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1</v>
      </c>
      <c r="G396">
        <v>32</v>
      </c>
      <c r="H396">
        <v>4.9379999999999997</v>
      </c>
    </row>
    <row r="397" spans="1:8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1</v>
      </c>
      <c r="G397">
        <v>56</v>
      </c>
      <c r="H397">
        <v>7.0629999999999997</v>
      </c>
    </row>
    <row r="398" spans="1:8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1</v>
      </c>
      <c r="G398">
        <v>61</v>
      </c>
      <c r="H398">
        <v>7.375</v>
      </c>
    </row>
    <row r="399" spans="1:8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1</v>
      </c>
      <c r="G399">
        <v>39</v>
      </c>
      <c r="H399">
        <v>6.0469999999999997</v>
      </c>
    </row>
    <row r="400" spans="1:8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1</v>
      </c>
      <c r="G400">
        <v>59</v>
      </c>
      <c r="H400">
        <v>10.781000000000001</v>
      </c>
    </row>
    <row r="401" spans="1:8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1</v>
      </c>
      <c r="G401">
        <v>61</v>
      </c>
      <c r="H401">
        <v>7.4219999999999997</v>
      </c>
    </row>
    <row r="402" spans="1:8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1</v>
      </c>
      <c r="G402">
        <v>79</v>
      </c>
      <c r="H402">
        <v>13.734999999999999</v>
      </c>
    </row>
    <row r="403" spans="1:8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1</v>
      </c>
      <c r="G403">
        <v>73</v>
      </c>
      <c r="H403">
        <v>11.734999999999999</v>
      </c>
    </row>
    <row r="404" spans="1:8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1</v>
      </c>
      <c r="G404">
        <v>55</v>
      </c>
      <c r="H404">
        <v>7.0789999999999997</v>
      </c>
    </row>
    <row r="405" spans="1:8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1</v>
      </c>
      <c r="G405">
        <v>81</v>
      </c>
      <c r="H405">
        <v>10.375</v>
      </c>
    </row>
    <row r="406" spans="1:8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1</v>
      </c>
      <c r="G406">
        <v>80</v>
      </c>
      <c r="H406">
        <v>14.375</v>
      </c>
    </row>
    <row r="407" spans="1:8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1</v>
      </c>
      <c r="G407">
        <v>32</v>
      </c>
      <c r="H407">
        <v>6</v>
      </c>
    </row>
    <row r="408" spans="1:8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1</v>
      </c>
      <c r="G408">
        <v>31</v>
      </c>
      <c r="H408">
        <v>5.9690000000000003</v>
      </c>
    </row>
    <row r="409" spans="1:8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1</v>
      </c>
      <c r="G409">
        <v>37</v>
      </c>
      <c r="H409">
        <v>9.6720000000000006</v>
      </c>
    </row>
    <row r="410" spans="1:8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1</v>
      </c>
      <c r="G410">
        <v>37</v>
      </c>
      <c r="H410">
        <v>8.734</v>
      </c>
    </row>
    <row r="411" spans="1:8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1</v>
      </c>
      <c r="G411">
        <v>32</v>
      </c>
      <c r="H411">
        <v>5.984</v>
      </c>
    </row>
    <row r="412" spans="1:8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1</v>
      </c>
      <c r="G412">
        <v>56</v>
      </c>
      <c r="H412">
        <v>18.359000000000002</v>
      </c>
    </row>
    <row r="413" spans="1:8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1</v>
      </c>
      <c r="G413">
        <v>61</v>
      </c>
      <c r="H413">
        <v>16.704000000000001</v>
      </c>
    </row>
    <row r="414" spans="1:8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1</v>
      </c>
      <c r="G414">
        <v>61</v>
      </c>
      <c r="H414">
        <v>31.234999999999999</v>
      </c>
    </row>
    <row r="415" spans="1:8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1</v>
      </c>
      <c r="G415">
        <v>63</v>
      </c>
      <c r="H415">
        <v>23.968</v>
      </c>
    </row>
    <row r="416" spans="1:8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1</v>
      </c>
      <c r="G416">
        <v>61</v>
      </c>
      <c r="H416">
        <v>23.125</v>
      </c>
    </row>
    <row r="417" spans="1:8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1</v>
      </c>
      <c r="G417">
        <v>79</v>
      </c>
      <c r="H417">
        <v>24.5</v>
      </c>
    </row>
    <row r="418" spans="1:8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1</v>
      </c>
      <c r="G418">
        <v>73</v>
      </c>
      <c r="H418">
        <v>18.547000000000001</v>
      </c>
    </row>
    <row r="419" spans="1:8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1</v>
      </c>
      <c r="G419">
        <v>87</v>
      </c>
      <c r="H419">
        <v>42.671999999999997</v>
      </c>
    </row>
    <row r="420" spans="1:8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1</v>
      </c>
      <c r="G420">
        <v>89</v>
      </c>
      <c r="H420">
        <v>31.344000000000001</v>
      </c>
    </row>
    <row r="421" spans="1:8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1</v>
      </c>
      <c r="G421">
        <v>80</v>
      </c>
      <c r="H421">
        <v>29.219000000000001</v>
      </c>
    </row>
    <row r="422" spans="1:8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1</v>
      </c>
      <c r="G422">
        <v>32</v>
      </c>
      <c r="H422">
        <v>8.016</v>
      </c>
    </row>
    <row r="423" spans="1:8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1</v>
      </c>
      <c r="G423">
        <v>31</v>
      </c>
      <c r="H423">
        <v>7.6879999999999997</v>
      </c>
    </row>
    <row r="424" spans="1:8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1</v>
      </c>
      <c r="G424">
        <v>37</v>
      </c>
      <c r="H424">
        <v>10.282</v>
      </c>
    </row>
    <row r="425" spans="1:8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1</v>
      </c>
      <c r="G425">
        <v>37</v>
      </c>
      <c r="H425">
        <v>15.843999999999999</v>
      </c>
    </row>
    <row r="426" spans="1:8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1</v>
      </c>
      <c r="G426">
        <v>37</v>
      </c>
      <c r="H426">
        <v>11.734999999999999</v>
      </c>
    </row>
    <row r="427" spans="1:8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1</v>
      </c>
      <c r="G427">
        <v>56</v>
      </c>
      <c r="H427">
        <v>37.031999999999996</v>
      </c>
    </row>
    <row r="428" spans="1:8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1</v>
      </c>
      <c r="G428">
        <v>61</v>
      </c>
      <c r="H428">
        <v>50.438000000000002</v>
      </c>
    </row>
    <row r="429" spans="1:8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1</v>
      </c>
      <c r="G429">
        <v>61</v>
      </c>
      <c r="H429">
        <v>60.531999999999996</v>
      </c>
    </row>
    <row r="430" spans="1:8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1</v>
      </c>
      <c r="G430">
        <v>63</v>
      </c>
      <c r="H430">
        <v>72.328000000000003</v>
      </c>
    </row>
    <row r="431" spans="1:8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1</v>
      </c>
      <c r="G431">
        <v>62</v>
      </c>
      <c r="H431">
        <v>31.187999999999999</v>
      </c>
    </row>
    <row r="432" spans="1:8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1</v>
      </c>
      <c r="G432">
        <v>79</v>
      </c>
      <c r="H432">
        <v>59.281999999999996</v>
      </c>
    </row>
    <row r="433" spans="1:8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1</v>
      </c>
      <c r="G433">
        <v>73</v>
      </c>
      <c r="H433">
        <v>65.718999999999994</v>
      </c>
    </row>
    <row r="434" spans="1:8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1</v>
      </c>
      <c r="G434">
        <v>87</v>
      </c>
      <c r="H434">
        <v>34.75</v>
      </c>
    </row>
    <row r="435" spans="1:8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1</v>
      </c>
      <c r="G435">
        <v>89</v>
      </c>
      <c r="H435">
        <v>81.141000000000005</v>
      </c>
    </row>
    <row r="436" spans="1:8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1</v>
      </c>
      <c r="G436">
        <v>87</v>
      </c>
      <c r="H436">
        <v>94.438000000000002</v>
      </c>
    </row>
    <row r="437" spans="1:8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1</v>
      </c>
      <c r="G437">
        <v>40</v>
      </c>
      <c r="H437">
        <v>19.312999999999999</v>
      </c>
    </row>
    <row r="438" spans="1:8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1</v>
      </c>
      <c r="G438">
        <v>32</v>
      </c>
      <c r="H438">
        <v>9.0470000000000006</v>
      </c>
    </row>
    <row r="439" spans="1:8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1</v>
      </c>
      <c r="G439">
        <v>37</v>
      </c>
      <c r="H439">
        <v>28.234000000000002</v>
      </c>
    </row>
    <row r="440" spans="1:8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1</v>
      </c>
      <c r="G440">
        <v>37</v>
      </c>
      <c r="H440">
        <v>32.311999999999998</v>
      </c>
    </row>
    <row r="441" spans="1:8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1</v>
      </c>
      <c r="G441">
        <v>37</v>
      </c>
      <c r="H441">
        <v>26.515000000000001</v>
      </c>
    </row>
    <row r="442" spans="1:8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1</v>
      </c>
      <c r="G442">
        <v>71</v>
      </c>
      <c r="H442">
        <v>101.062</v>
      </c>
    </row>
    <row r="443" spans="1:8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1</v>
      </c>
      <c r="G443">
        <v>61</v>
      </c>
      <c r="H443">
        <v>32.171999999999997</v>
      </c>
    </row>
    <row r="444" spans="1:8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1</v>
      </c>
      <c r="G444">
        <v>61</v>
      </c>
      <c r="H444">
        <v>102.14100000000001</v>
      </c>
    </row>
    <row r="445" spans="1:8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1</v>
      </c>
      <c r="G445">
        <v>63</v>
      </c>
      <c r="H445">
        <v>63.203000000000003</v>
      </c>
    </row>
    <row r="446" spans="1:8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1</v>
      </c>
      <c r="G446">
        <v>62</v>
      </c>
      <c r="H446">
        <v>81.561999999999998</v>
      </c>
    </row>
    <row r="447" spans="1:8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1</v>
      </c>
      <c r="G447">
        <v>100</v>
      </c>
      <c r="H447">
        <v>113.64100000000001</v>
      </c>
    </row>
    <row r="448" spans="1:8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1</v>
      </c>
      <c r="G448">
        <v>73</v>
      </c>
      <c r="H448">
        <v>84.188000000000002</v>
      </c>
    </row>
    <row r="449" spans="1:8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1</v>
      </c>
      <c r="G449">
        <v>87</v>
      </c>
      <c r="H449">
        <v>179.047</v>
      </c>
    </row>
    <row r="450" spans="1:8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1</v>
      </c>
      <c r="G450">
        <v>89</v>
      </c>
      <c r="H450">
        <v>207.65600000000001</v>
      </c>
    </row>
    <row r="451" spans="1:8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1</v>
      </c>
      <c r="G451">
        <v>87</v>
      </c>
      <c r="H451">
        <v>167.68799999999999</v>
      </c>
    </row>
    <row r="452" spans="1:8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1</v>
      </c>
      <c r="G452">
        <v>14</v>
      </c>
      <c r="H452">
        <v>0.156</v>
      </c>
    </row>
    <row r="453" spans="1:8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1</v>
      </c>
      <c r="G453">
        <v>14</v>
      </c>
      <c r="H453">
        <v>0.14000000000000001</v>
      </c>
    </row>
    <row r="454" spans="1:8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1</v>
      </c>
      <c r="G454">
        <v>20</v>
      </c>
      <c r="H454">
        <v>0.54700000000000004</v>
      </c>
    </row>
    <row r="455" spans="1:8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1</v>
      </c>
      <c r="G455">
        <v>18</v>
      </c>
      <c r="H455">
        <v>0.26600000000000001</v>
      </c>
    </row>
    <row r="456" spans="1:8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1</v>
      </c>
      <c r="G456">
        <v>13</v>
      </c>
      <c r="H456">
        <v>0.157</v>
      </c>
    </row>
    <row r="457" spans="1:8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1</v>
      </c>
      <c r="G457">
        <v>27</v>
      </c>
      <c r="H457">
        <v>0.42199999999999999</v>
      </c>
    </row>
    <row r="458" spans="1:8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1</v>
      </c>
      <c r="G458">
        <v>23</v>
      </c>
      <c r="H458">
        <v>0.313</v>
      </c>
    </row>
    <row r="459" spans="1:8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1</v>
      </c>
      <c r="G459">
        <v>37</v>
      </c>
      <c r="H459">
        <v>0.71899999999999997</v>
      </c>
    </row>
    <row r="460" spans="1:8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1</v>
      </c>
      <c r="G460">
        <v>34</v>
      </c>
      <c r="H460">
        <v>0.92200000000000004</v>
      </c>
    </row>
    <row r="461" spans="1:8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1</v>
      </c>
      <c r="G461">
        <v>24</v>
      </c>
      <c r="H461">
        <v>0.29699999999999999</v>
      </c>
    </row>
    <row r="462" spans="1:8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1</v>
      </c>
      <c r="G462">
        <v>34</v>
      </c>
      <c r="H462">
        <v>1.0309999999999999</v>
      </c>
    </row>
    <row r="463" spans="1:8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1</v>
      </c>
      <c r="G463">
        <v>33</v>
      </c>
      <c r="H463">
        <v>0.67200000000000004</v>
      </c>
    </row>
    <row r="464" spans="1:8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1</v>
      </c>
      <c r="G464">
        <v>51</v>
      </c>
      <c r="H464">
        <v>9.375</v>
      </c>
    </row>
    <row r="465" spans="1:8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1</v>
      </c>
      <c r="G465">
        <v>46</v>
      </c>
      <c r="H465">
        <v>1.4850000000000001</v>
      </c>
    </row>
    <row r="466" spans="1:8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1</v>
      </c>
      <c r="G466">
        <v>36</v>
      </c>
      <c r="H466">
        <v>0.70299999999999996</v>
      </c>
    </row>
    <row r="467" spans="1:8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1</v>
      </c>
      <c r="G467">
        <v>14</v>
      </c>
      <c r="H467">
        <v>0.187</v>
      </c>
    </row>
    <row r="468" spans="1:8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1</v>
      </c>
      <c r="G468">
        <v>14</v>
      </c>
      <c r="H468">
        <v>0.157</v>
      </c>
    </row>
    <row r="469" spans="1:8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1</v>
      </c>
      <c r="G469">
        <v>20</v>
      </c>
      <c r="H469">
        <v>0.625</v>
      </c>
    </row>
    <row r="470" spans="1:8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1</v>
      </c>
      <c r="G470">
        <v>18</v>
      </c>
      <c r="H470">
        <v>0.34399999999999997</v>
      </c>
    </row>
    <row r="471" spans="1:8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1</v>
      </c>
      <c r="G471">
        <v>13</v>
      </c>
      <c r="H471">
        <v>0.17100000000000001</v>
      </c>
    </row>
    <row r="472" spans="1:8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1</v>
      </c>
      <c r="G472">
        <v>27</v>
      </c>
      <c r="H472">
        <v>0.53100000000000003</v>
      </c>
    </row>
    <row r="473" spans="1:8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1</v>
      </c>
      <c r="G473">
        <v>23</v>
      </c>
      <c r="H473">
        <v>0.40600000000000003</v>
      </c>
    </row>
    <row r="474" spans="1:8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1</v>
      </c>
      <c r="G474">
        <v>37</v>
      </c>
      <c r="H474">
        <v>1.359</v>
      </c>
    </row>
    <row r="475" spans="1:8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1</v>
      </c>
      <c r="G475">
        <v>34</v>
      </c>
      <c r="H475">
        <v>0.93799999999999994</v>
      </c>
    </row>
    <row r="476" spans="1:8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1</v>
      </c>
      <c r="G476">
        <v>24</v>
      </c>
      <c r="H476">
        <v>0.437</v>
      </c>
    </row>
    <row r="477" spans="1:8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1</v>
      </c>
      <c r="G477">
        <v>34</v>
      </c>
      <c r="H477">
        <v>1.3120000000000001</v>
      </c>
    </row>
    <row r="478" spans="1:8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1</v>
      </c>
      <c r="G478">
        <v>33</v>
      </c>
      <c r="H478">
        <v>0.70299999999999996</v>
      </c>
    </row>
    <row r="479" spans="1:8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1</v>
      </c>
      <c r="G479">
        <v>51</v>
      </c>
      <c r="H479">
        <v>13.266</v>
      </c>
    </row>
    <row r="480" spans="1:8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1</v>
      </c>
      <c r="G480">
        <v>46</v>
      </c>
      <c r="H480">
        <v>1.4850000000000001</v>
      </c>
    </row>
    <row r="481" spans="1:8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1</v>
      </c>
      <c r="G481">
        <v>36</v>
      </c>
      <c r="H481">
        <v>0.81200000000000006</v>
      </c>
    </row>
    <row r="482" spans="1:8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1</v>
      </c>
      <c r="G482">
        <v>15</v>
      </c>
      <c r="H482">
        <v>0.23400000000000001</v>
      </c>
    </row>
    <row r="483" spans="1:8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1</v>
      </c>
      <c r="G483">
        <v>14</v>
      </c>
      <c r="H483">
        <v>0.20300000000000001</v>
      </c>
    </row>
    <row r="484" spans="1:8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1</v>
      </c>
      <c r="G484">
        <v>20</v>
      </c>
      <c r="H484">
        <v>0.78100000000000003</v>
      </c>
    </row>
    <row r="485" spans="1:8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1</v>
      </c>
      <c r="G485">
        <v>18</v>
      </c>
      <c r="H485">
        <v>0.40600000000000003</v>
      </c>
    </row>
    <row r="486" spans="1:8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1</v>
      </c>
      <c r="G486">
        <v>13</v>
      </c>
      <c r="H486">
        <v>0.17100000000000001</v>
      </c>
    </row>
    <row r="487" spans="1:8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1</v>
      </c>
      <c r="G487">
        <v>28</v>
      </c>
      <c r="H487">
        <v>1.25</v>
      </c>
    </row>
    <row r="488" spans="1:8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1</v>
      </c>
      <c r="G488">
        <v>23</v>
      </c>
      <c r="H488">
        <v>0.45300000000000001</v>
      </c>
    </row>
    <row r="489" spans="1:8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1</v>
      </c>
      <c r="G489">
        <v>37</v>
      </c>
      <c r="H489">
        <v>1.5780000000000001</v>
      </c>
    </row>
    <row r="490" spans="1:8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1</v>
      </c>
      <c r="G490">
        <v>34</v>
      </c>
      <c r="H490">
        <v>1.5940000000000001</v>
      </c>
    </row>
    <row r="491" spans="1:8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1</v>
      </c>
      <c r="G491">
        <v>24</v>
      </c>
      <c r="H491">
        <v>0.53100000000000003</v>
      </c>
    </row>
    <row r="492" spans="1:8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1</v>
      </c>
      <c r="G492">
        <v>35</v>
      </c>
      <c r="H492">
        <v>2.36</v>
      </c>
    </row>
    <row r="493" spans="1:8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1</v>
      </c>
      <c r="G493">
        <v>33</v>
      </c>
      <c r="H493">
        <v>0.93700000000000006</v>
      </c>
    </row>
    <row r="494" spans="1:8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1</v>
      </c>
      <c r="G494">
        <v>51</v>
      </c>
      <c r="H494">
        <v>9.7189999999999994</v>
      </c>
    </row>
    <row r="495" spans="1:8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1</v>
      </c>
      <c r="G495">
        <v>46</v>
      </c>
      <c r="H495">
        <v>1.9690000000000001</v>
      </c>
    </row>
    <row r="496" spans="1:8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1</v>
      </c>
      <c r="G496">
        <v>36</v>
      </c>
      <c r="H496">
        <v>1</v>
      </c>
    </row>
    <row r="497" spans="1:8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1</v>
      </c>
      <c r="G497">
        <v>15</v>
      </c>
      <c r="H497">
        <v>0.28199999999999997</v>
      </c>
    </row>
    <row r="498" spans="1:8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1</v>
      </c>
      <c r="G498">
        <v>17</v>
      </c>
      <c r="H498">
        <v>0.45300000000000001</v>
      </c>
    </row>
    <row r="499" spans="1:8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1</v>
      </c>
      <c r="G499">
        <v>20</v>
      </c>
      <c r="H499">
        <v>0.90600000000000003</v>
      </c>
    </row>
    <row r="500" spans="1:8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1</v>
      </c>
      <c r="G500">
        <v>18</v>
      </c>
      <c r="H500">
        <v>0.45300000000000001</v>
      </c>
    </row>
    <row r="501" spans="1:8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1</v>
      </c>
      <c r="G501">
        <v>16</v>
      </c>
      <c r="H501">
        <v>0.625</v>
      </c>
    </row>
    <row r="502" spans="1:8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1</v>
      </c>
      <c r="G502">
        <v>28</v>
      </c>
      <c r="H502">
        <v>1.5629999999999999</v>
      </c>
    </row>
    <row r="503" spans="1:8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1</v>
      </c>
      <c r="G503">
        <v>23</v>
      </c>
      <c r="H503">
        <v>0.53100000000000003</v>
      </c>
    </row>
    <row r="504" spans="1:8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1</v>
      </c>
      <c r="G504">
        <v>37</v>
      </c>
      <c r="H504">
        <v>2.11</v>
      </c>
    </row>
    <row r="505" spans="1:8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1</v>
      </c>
      <c r="G505">
        <v>34</v>
      </c>
      <c r="H505">
        <v>1.6719999999999999</v>
      </c>
    </row>
    <row r="506" spans="1:8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1</v>
      </c>
      <c r="G506">
        <v>30</v>
      </c>
      <c r="H506">
        <v>2.7970000000000002</v>
      </c>
    </row>
    <row r="507" spans="1:8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1</v>
      </c>
      <c r="G507">
        <v>36</v>
      </c>
      <c r="H507">
        <v>4.109</v>
      </c>
    </row>
    <row r="508" spans="1:8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1</v>
      </c>
      <c r="G508">
        <v>39</v>
      </c>
      <c r="H508">
        <v>1.9219999999999999</v>
      </c>
    </row>
    <row r="509" spans="1:8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1</v>
      </c>
      <c r="G509">
        <v>51</v>
      </c>
      <c r="H509">
        <v>12.218999999999999</v>
      </c>
    </row>
    <row r="510" spans="1:8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1</v>
      </c>
      <c r="G510">
        <v>46</v>
      </c>
      <c r="H510">
        <v>3.7810000000000001</v>
      </c>
    </row>
    <row r="511" spans="1:8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1</v>
      </c>
      <c r="G511">
        <v>46</v>
      </c>
      <c r="H511">
        <v>12.561999999999999</v>
      </c>
    </row>
    <row r="512" spans="1:8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1</v>
      </c>
      <c r="G512">
        <v>17</v>
      </c>
      <c r="H512">
        <v>0.438</v>
      </c>
    </row>
    <row r="513" spans="1:8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1</v>
      </c>
      <c r="G513">
        <v>17</v>
      </c>
      <c r="H513">
        <v>0.48399999999999999</v>
      </c>
    </row>
    <row r="514" spans="1:8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1</v>
      </c>
      <c r="G514">
        <v>20</v>
      </c>
      <c r="H514">
        <v>1.1100000000000001</v>
      </c>
    </row>
    <row r="515" spans="1:8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1</v>
      </c>
      <c r="G515">
        <v>18</v>
      </c>
      <c r="H515">
        <v>0.56200000000000006</v>
      </c>
    </row>
    <row r="516" spans="1:8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1</v>
      </c>
      <c r="G516">
        <v>16</v>
      </c>
      <c r="H516">
        <v>0.42199999999999999</v>
      </c>
    </row>
    <row r="517" spans="1:8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1</v>
      </c>
      <c r="G517">
        <v>30</v>
      </c>
      <c r="H517">
        <v>3.5619999999999998</v>
      </c>
    </row>
    <row r="518" spans="1:8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1</v>
      </c>
      <c r="G518">
        <v>24</v>
      </c>
      <c r="H518">
        <v>1.2969999999999999</v>
      </c>
    </row>
    <row r="519" spans="1:8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1</v>
      </c>
      <c r="G519">
        <v>37</v>
      </c>
      <c r="H519">
        <v>2.0779999999999998</v>
      </c>
    </row>
    <row r="520" spans="1:8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1</v>
      </c>
      <c r="G520">
        <v>34</v>
      </c>
      <c r="H520">
        <v>2.2040000000000002</v>
      </c>
    </row>
    <row r="521" spans="1:8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1</v>
      </c>
      <c r="G521">
        <v>30</v>
      </c>
      <c r="H521">
        <v>3.4060000000000001</v>
      </c>
    </row>
    <row r="522" spans="1:8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1</v>
      </c>
      <c r="G522">
        <v>41</v>
      </c>
      <c r="H522">
        <v>8.5150000000000006</v>
      </c>
    </row>
    <row r="523" spans="1:8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1</v>
      </c>
      <c r="G523">
        <v>39</v>
      </c>
      <c r="H523">
        <v>3.0470000000000002</v>
      </c>
    </row>
    <row r="524" spans="1:8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1</v>
      </c>
      <c r="G524">
        <v>51</v>
      </c>
      <c r="H524">
        <v>12.952999999999999</v>
      </c>
    </row>
    <row r="525" spans="1:8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1</v>
      </c>
      <c r="G525">
        <v>46</v>
      </c>
      <c r="H525">
        <v>4.4379999999999997</v>
      </c>
    </row>
    <row r="526" spans="1:8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1</v>
      </c>
      <c r="G526">
        <v>46</v>
      </c>
      <c r="H526">
        <v>11.406000000000001</v>
      </c>
    </row>
    <row r="527" spans="1:8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1</v>
      </c>
      <c r="G527">
        <v>17</v>
      </c>
      <c r="H527">
        <v>0.46899999999999997</v>
      </c>
    </row>
    <row r="528" spans="1:8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1</v>
      </c>
      <c r="G528">
        <v>17</v>
      </c>
      <c r="H528">
        <v>0.54700000000000004</v>
      </c>
    </row>
    <row r="529" spans="1:8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1</v>
      </c>
      <c r="G529">
        <v>20</v>
      </c>
      <c r="H529">
        <v>1.4219999999999999</v>
      </c>
    </row>
    <row r="530" spans="1:8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1</v>
      </c>
      <c r="G530">
        <v>18</v>
      </c>
      <c r="H530">
        <v>0.64100000000000001</v>
      </c>
    </row>
    <row r="531" spans="1:8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1</v>
      </c>
      <c r="G531">
        <v>16</v>
      </c>
      <c r="H531">
        <v>0.48399999999999999</v>
      </c>
    </row>
    <row r="532" spans="1:8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1</v>
      </c>
      <c r="G532">
        <v>30</v>
      </c>
      <c r="H532">
        <v>4.125</v>
      </c>
    </row>
    <row r="533" spans="1:8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1</v>
      </c>
      <c r="G533">
        <v>24</v>
      </c>
      <c r="H533">
        <v>0.75</v>
      </c>
    </row>
    <row r="534" spans="1:8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1</v>
      </c>
      <c r="G534">
        <v>37</v>
      </c>
      <c r="H534">
        <v>4.1870000000000003</v>
      </c>
    </row>
    <row r="535" spans="1:8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1</v>
      </c>
      <c r="G535">
        <v>34</v>
      </c>
      <c r="H535">
        <v>3.266</v>
      </c>
    </row>
    <row r="536" spans="1:8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1</v>
      </c>
      <c r="G536">
        <v>30</v>
      </c>
      <c r="H536">
        <v>3.2970000000000002</v>
      </c>
    </row>
    <row r="537" spans="1:8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1</v>
      </c>
      <c r="G537">
        <v>41</v>
      </c>
      <c r="H537">
        <v>7.234</v>
      </c>
    </row>
    <row r="538" spans="1:8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1</v>
      </c>
      <c r="G538">
        <v>39</v>
      </c>
      <c r="H538">
        <v>3.5459999999999998</v>
      </c>
    </row>
    <row r="539" spans="1:8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1</v>
      </c>
      <c r="G539">
        <v>51</v>
      </c>
      <c r="H539">
        <v>22.702999999999999</v>
      </c>
    </row>
    <row r="540" spans="1:8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1</v>
      </c>
      <c r="G540">
        <v>46</v>
      </c>
      <c r="H540">
        <v>6.25</v>
      </c>
    </row>
    <row r="541" spans="1:8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1</v>
      </c>
      <c r="G541">
        <v>46</v>
      </c>
      <c r="H541">
        <v>15.25</v>
      </c>
    </row>
    <row r="542" spans="1:8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1</v>
      </c>
      <c r="G542">
        <v>14</v>
      </c>
      <c r="H542">
        <v>4.7E-2</v>
      </c>
    </row>
    <row r="543" spans="1:8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1</v>
      </c>
      <c r="G543">
        <v>12</v>
      </c>
      <c r="H543">
        <v>4.7E-2</v>
      </c>
    </row>
    <row r="544" spans="1:8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1</v>
      </c>
      <c r="G544">
        <v>5</v>
      </c>
      <c r="H544">
        <v>3.1E-2</v>
      </c>
    </row>
    <row r="545" spans="1:8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1</v>
      </c>
      <c r="G545">
        <v>7</v>
      </c>
      <c r="H545">
        <v>3.1E-2</v>
      </c>
    </row>
    <row r="546" spans="1:8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1</v>
      </c>
      <c r="G546">
        <v>11</v>
      </c>
      <c r="H546">
        <v>4.7E-2</v>
      </c>
    </row>
    <row r="547" spans="1:8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1</v>
      </c>
      <c r="G547">
        <v>27</v>
      </c>
      <c r="H547">
        <v>7.8E-2</v>
      </c>
    </row>
    <row r="548" spans="1:8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1</v>
      </c>
      <c r="G548">
        <v>18</v>
      </c>
      <c r="H548">
        <v>4.7E-2</v>
      </c>
    </row>
    <row r="549" spans="1:8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1</v>
      </c>
      <c r="G549">
        <v>12</v>
      </c>
      <c r="H549">
        <v>4.5999999999999999E-2</v>
      </c>
    </row>
    <row r="550" spans="1:8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1</v>
      </c>
      <c r="G550">
        <v>11</v>
      </c>
      <c r="H550">
        <v>6.3E-2</v>
      </c>
    </row>
    <row r="551" spans="1:8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1</v>
      </c>
      <c r="G551">
        <v>18</v>
      </c>
      <c r="H551">
        <v>6.2E-2</v>
      </c>
    </row>
    <row r="552" spans="1:8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1</v>
      </c>
      <c r="G552">
        <v>33</v>
      </c>
      <c r="H552">
        <v>0.109</v>
      </c>
    </row>
    <row r="553" spans="1:8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1</v>
      </c>
      <c r="G553">
        <v>26</v>
      </c>
      <c r="H553">
        <v>6.3E-2</v>
      </c>
    </row>
    <row r="554" spans="1:8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1</v>
      </c>
      <c r="G554">
        <v>18</v>
      </c>
      <c r="H554">
        <v>6.3E-2</v>
      </c>
    </row>
    <row r="555" spans="1:8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1</v>
      </c>
      <c r="G555">
        <v>17</v>
      </c>
      <c r="H555">
        <v>4.7E-2</v>
      </c>
    </row>
    <row r="556" spans="1:8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1</v>
      </c>
      <c r="G556">
        <v>20</v>
      </c>
      <c r="H556">
        <v>6.2E-2</v>
      </c>
    </row>
    <row r="557" spans="1:8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1</v>
      </c>
      <c r="G557">
        <v>14</v>
      </c>
      <c r="H557">
        <v>7.8E-2</v>
      </c>
    </row>
    <row r="558" spans="1:8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1</v>
      </c>
      <c r="G558">
        <v>12</v>
      </c>
      <c r="H558">
        <v>6.3E-2</v>
      </c>
    </row>
    <row r="559" spans="1:8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1</v>
      </c>
      <c r="G559">
        <v>11</v>
      </c>
      <c r="H559">
        <v>6.2E-2</v>
      </c>
    </row>
    <row r="560" spans="1:8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1</v>
      </c>
      <c r="G560">
        <v>18</v>
      </c>
      <c r="H560">
        <v>0.109</v>
      </c>
    </row>
    <row r="561" spans="1:8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1</v>
      </c>
      <c r="G561">
        <v>11</v>
      </c>
      <c r="H561">
        <v>3.1E-2</v>
      </c>
    </row>
    <row r="562" spans="1:8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1</v>
      </c>
      <c r="G562">
        <v>27</v>
      </c>
      <c r="H562">
        <v>0.125</v>
      </c>
    </row>
    <row r="563" spans="1:8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1</v>
      </c>
      <c r="G563">
        <v>18</v>
      </c>
      <c r="H563">
        <v>7.8E-2</v>
      </c>
    </row>
    <row r="564" spans="1:8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1</v>
      </c>
      <c r="G564">
        <v>13</v>
      </c>
      <c r="H564">
        <v>4.7E-2</v>
      </c>
    </row>
    <row r="565" spans="1:8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1</v>
      </c>
      <c r="G565">
        <v>34</v>
      </c>
      <c r="H565">
        <v>0.219</v>
      </c>
    </row>
    <row r="566" spans="1:8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1</v>
      </c>
      <c r="G566">
        <v>18</v>
      </c>
      <c r="H566">
        <v>9.4E-2</v>
      </c>
    </row>
    <row r="567" spans="1:8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1</v>
      </c>
      <c r="G567">
        <v>33</v>
      </c>
      <c r="H567">
        <v>0.188</v>
      </c>
    </row>
    <row r="568" spans="1:8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1</v>
      </c>
      <c r="G568">
        <v>26</v>
      </c>
      <c r="H568">
        <v>9.4E-2</v>
      </c>
    </row>
    <row r="569" spans="1:8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1</v>
      </c>
      <c r="G569">
        <v>20</v>
      </c>
      <c r="H569">
        <v>0.125</v>
      </c>
    </row>
    <row r="570" spans="1:8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1</v>
      </c>
      <c r="G570">
        <v>46</v>
      </c>
      <c r="H570">
        <v>0.42099999999999999</v>
      </c>
    </row>
    <row r="571" spans="1:8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1</v>
      </c>
      <c r="G571">
        <v>29</v>
      </c>
      <c r="H571">
        <v>0.157</v>
      </c>
    </row>
    <row r="572" spans="1:8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1</v>
      </c>
      <c r="G572">
        <v>14</v>
      </c>
      <c r="H572">
        <v>0.109</v>
      </c>
    </row>
    <row r="573" spans="1:8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1</v>
      </c>
      <c r="G573">
        <v>12</v>
      </c>
      <c r="H573">
        <v>9.4E-2</v>
      </c>
    </row>
    <row r="574" spans="1:8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1</v>
      </c>
      <c r="G574">
        <v>13</v>
      </c>
      <c r="H574">
        <v>7.8E-2</v>
      </c>
    </row>
    <row r="575" spans="1:8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1</v>
      </c>
      <c r="G575">
        <v>18</v>
      </c>
      <c r="H575">
        <v>0.14000000000000001</v>
      </c>
    </row>
    <row r="576" spans="1:8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1</v>
      </c>
      <c r="G576">
        <v>12</v>
      </c>
      <c r="H576">
        <v>9.2999999999999999E-2</v>
      </c>
    </row>
    <row r="577" spans="1:8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1</v>
      </c>
      <c r="G577">
        <v>27</v>
      </c>
      <c r="H577">
        <v>0.25</v>
      </c>
    </row>
    <row r="578" spans="1:8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1</v>
      </c>
      <c r="G578">
        <v>18</v>
      </c>
      <c r="H578">
        <v>0.11</v>
      </c>
    </row>
    <row r="579" spans="1:8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1</v>
      </c>
      <c r="G579">
        <v>27</v>
      </c>
      <c r="H579">
        <v>0.29699999999999999</v>
      </c>
    </row>
    <row r="580" spans="1:8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1</v>
      </c>
      <c r="G580">
        <v>34</v>
      </c>
      <c r="H580">
        <v>0.40600000000000003</v>
      </c>
    </row>
    <row r="581" spans="1:8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1</v>
      </c>
      <c r="G581">
        <v>19</v>
      </c>
      <c r="H581">
        <v>0.125</v>
      </c>
    </row>
    <row r="582" spans="1:8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1</v>
      </c>
      <c r="G582">
        <v>34</v>
      </c>
      <c r="H582">
        <v>0.70299999999999996</v>
      </c>
    </row>
    <row r="583" spans="1:8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1</v>
      </c>
      <c r="G583">
        <v>26</v>
      </c>
      <c r="H583">
        <v>0.17199999999999999</v>
      </c>
    </row>
    <row r="584" spans="1:8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1</v>
      </c>
      <c r="G584">
        <v>34</v>
      </c>
      <c r="H584">
        <v>0.54700000000000004</v>
      </c>
    </row>
    <row r="585" spans="1:8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1</v>
      </c>
      <c r="G585">
        <v>46</v>
      </c>
      <c r="H585">
        <v>0.68700000000000006</v>
      </c>
    </row>
    <row r="586" spans="1:8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1</v>
      </c>
      <c r="G586">
        <v>29</v>
      </c>
      <c r="H586">
        <v>0.23499999999999999</v>
      </c>
    </row>
    <row r="587" spans="1:8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1</v>
      </c>
      <c r="G587">
        <v>14</v>
      </c>
      <c r="H587">
        <v>0.14099999999999999</v>
      </c>
    </row>
    <row r="588" spans="1:8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1</v>
      </c>
      <c r="G588">
        <v>14</v>
      </c>
      <c r="H588">
        <v>0.125</v>
      </c>
    </row>
    <row r="589" spans="1:8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1</v>
      </c>
      <c r="G589">
        <v>13</v>
      </c>
      <c r="H589">
        <v>0.125</v>
      </c>
    </row>
    <row r="590" spans="1:8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1</v>
      </c>
      <c r="G590">
        <v>18</v>
      </c>
      <c r="H590">
        <v>0.17199999999999999</v>
      </c>
    </row>
    <row r="591" spans="1:8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1</v>
      </c>
      <c r="G591">
        <v>12</v>
      </c>
      <c r="H591">
        <v>0.109</v>
      </c>
    </row>
    <row r="592" spans="1:8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1</v>
      </c>
      <c r="G592">
        <v>27</v>
      </c>
      <c r="H592">
        <v>0.375</v>
      </c>
    </row>
    <row r="593" spans="1:8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1</v>
      </c>
      <c r="G593">
        <v>23</v>
      </c>
      <c r="H593">
        <v>0.20300000000000001</v>
      </c>
    </row>
    <row r="594" spans="1:8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1</v>
      </c>
      <c r="G594">
        <v>27</v>
      </c>
      <c r="H594">
        <v>0.34399999999999997</v>
      </c>
    </row>
    <row r="595" spans="1:8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1</v>
      </c>
      <c r="G595">
        <v>34</v>
      </c>
      <c r="H595">
        <v>0.53100000000000003</v>
      </c>
    </row>
    <row r="596" spans="1:8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1</v>
      </c>
      <c r="G596">
        <v>20</v>
      </c>
      <c r="H596">
        <v>0.28100000000000003</v>
      </c>
    </row>
    <row r="597" spans="1:8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1</v>
      </c>
      <c r="G597">
        <v>34</v>
      </c>
      <c r="H597">
        <v>0.84399999999999997</v>
      </c>
    </row>
    <row r="598" spans="1:8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1</v>
      </c>
      <c r="G598">
        <v>33</v>
      </c>
      <c r="H598">
        <v>0.39</v>
      </c>
    </row>
    <row r="599" spans="1:8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1</v>
      </c>
      <c r="G599">
        <v>34</v>
      </c>
      <c r="H599">
        <v>0.81200000000000006</v>
      </c>
    </row>
    <row r="600" spans="1:8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1</v>
      </c>
      <c r="G600">
        <v>46</v>
      </c>
      <c r="H600">
        <v>1.2190000000000001</v>
      </c>
    </row>
    <row r="601" spans="1:8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1</v>
      </c>
      <c r="G601">
        <v>29</v>
      </c>
      <c r="H601">
        <v>0.32800000000000001</v>
      </c>
    </row>
    <row r="602" spans="1:8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1</v>
      </c>
      <c r="G602">
        <v>24</v>
      </c>
      <c r="H602">
        <v>1.4219999999999999</v>
      </c>
    </row>
    <row r="603" spans="1:8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1</v>
      </c>
      <c r="G603">
        <v>25</v>
      </c>
      <c r="H603">
        <v>1.734</v>
      </c>
    </row>
    <row r="604" spans="1:8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1</v>
      </c>
      <c r="G604">
        <v>26</v>
      </c>
      <c r="H604">
        <v>3.0310000000000001</v>
      </c>
    </row>
    <row r="605" spans="1:8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1</v>
      </c>
      <c r="G605">
        <v>24</v>
      </c>
      <c r="H605">
        <v>1.61</v>
      </c>
    </row>
    <row r="606" spans="1:8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1</v>
      </c>
      <c r="G606">
        <v>21</v>
      </c>
      <c r="H606">
        <v>1.3129999999999999</v>
      </c>
    </row>
    <row r="607" spans="1:8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1</v>
      </c>
      <c r="G607">
        <v>44</v>
      </c>
      <c r="H607">
        <v>7.141</v>
      </c>
    </row>
    <row r="608" spans="1:8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1</v>
      </c>
      <c r="G608">
        <v>41</v>
      </c>
      <c r="H608">
        <v>6.0620000000000003</v>
      </c>
    </row>
    <row r="609" spans="1:8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1</v>
      </c>
      <c r="G609">
        <v>43</v>
      </c>
      <c r="H609">
        <v>3.532</v>
      </c>
    </row>
    <row r="610" spans="1:8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1</v>
      </c>
      <c r="G610">
        <v>47</v>
      </c>
      <c r="H610">
        <v>8.4689999999999994</v>
      </c>
    </row>
    <row r="611" spans="1:8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1</v>
      </c>
      <c r="G611">
        <v>34</v>
      </c>
      <c r="H611">
        <v>2.907</v>
      </c>
    </row>
    <row r="612" spans="1:8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1</v>
      </c>
      <c r="G612">
        <v>64</v>
      </c>
      <c r="H612">
        <v>20.047000000000001</v>
      </c>
    </row>
    <row r="613" spans="1:8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1</v>
      </c>
      <c r="G613">
        <v>66</v>
      </c>
      <c r="H613">
        <v>16.640999999999998</v>
      </c>
    </row>
    <row r="614" spans="1:8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1</v>
      </c>
      <c r="G614">
        <v>62</v>
      </c>
      <c r="H614">
        <v>9.9689999999999994</v>
      </c>
    </row>
    <row r="615" spans="1:8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1</v>
      </c>
      <c r="G615">
        <v>73</v>
      </c>
      <c r="H615">
        <v>46.313000000000002</v>
      </c>
    </row>
    <row r="616" spans="1:8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1</v>
      </c>
      <c r="G616">
        <v>52</v>
      </c>
      <c r="H616">
        <v>6.2030000000000003</v>
      </c>
    </row>
    <row r="617" spans="1:8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1</v>
      </c>
      <c r="G617">
        <v>24</v>
      </c>
      <c r="H617">
        <v>1.9530000000000001</v>
      </c>
    </row>
    <row r="618" spans="1:8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1</v>
      </c>
      <c r="G618">
        <v>26</v>
      </c>
      <c r="H618">
        <v>3.516</v>
      </c>
    </row>
    <row r="619" spans="1:8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1</v>
      </c>
      <c r="G619">
        <v>32</v>
      </c>
      <c r="H619">
        <v>6.0620000000000003</v>
      </c>
    </row>
    <row r="620" spans="1:8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1</v>
      </c>
      <c r="G620">
        <v>24</v>
      </c>
      <c r="H620">
        <v>2.016</v>
      </c>
    </row>
    <row r="621" spans="1:8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1</v>
      </c>
      <c r="G621">
        <v>21</v>
      </c>
      <c r="H621">
        <v>1.609</v>
      </c>
    </row>
    <row r="622" spans="1:8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1</v>
      </c>
      <c r="G622">
        <v>44</v>
      </c>
      <c r="H622">
        <v>6.4219999999999997</v>
      </c>
    </row>
    <row r="623" spans="1:8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1</v>
      </c>
      <c r="G623">
        <v>51</v>
      </c>
      <c r="H623">
        <v>9.5310000000000006</v>
      </c>
    </row>
    <row r="624" spans="1:8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1</v>
      </c>
      <c r="G624">
        <v>49</v>
      </c>
      <c r="H624">
        <v>18.437999999999999</v>
      </c>
    </row>
    <row r="625" spans="1:8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1</v>
      </c>
      <c r="G625">
        <v>47</v>
      </c>
      <c r="H625">
        <v>11.686999999999999</v>
      </c>
    </row>
    <row r="626" spans="1:8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1</v>
      </c>
      <c r="G626">
        <v>34</v>
      </c>
      <c r="H626">
        <v>3.64</v>
      </c>
    </row>
    <row r="627" spans="1:8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1</v>
      </c>
      <c r="G627">
        <v>64</v>
      </c>
      <c r="H627">
        <v>23.062999999999999</v>
      </c>
    </row>
    <row r="628" spans="1:8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1</v>
      </c>
      <c r="G628">
        <v>67</v>
      </c>
      <c r="H628">
        <v>22.469000000000001</v>
      </c>
    </row>
    <row r="629" spans="1:8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1</v>
      </c>
      <c r="G629">
        <v>84</v>
      </c>
      <c r="H629">
        <v>24.187000000000001</v>
      </c>
    </row>
    <row r="630" spans="1:8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1</v>
      </c>
      <c r="G630">
        <v>73</v>
      </c>
      <c r="H630">
        <v>26.702999999999999</v>
      </c>
    </row>
    <row r="631" spans="1:8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1</v>
      </c>
      <c r="G631">
        <v>52</v>
      </c>
      <c r="H631">
        <v>8.36</v>
      </c>
    </row>
    <row r="632" spans="1:8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1</v>
      </c>
      <c r="G632">
        <v>24</v>
      </c>
      <c r="H632">
        <v>2.109</v>
      </c>
    </row>
    <row r="633" spans="1:8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1</v>
      </c>
      <c r="G633">
        <v>26</v>
      </c>
      <c r="H633">
        <v>4.6719999999999997</v>
      </c>
    </row>
    <row r="634" spans="1:8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1</v>
      </c>
      <c r="G634">
        <v>32</v>
      </c>
      <c r="H634">
        <v>8.625</v>
      </c>
    </row>
    <row r="635" spans="1:8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1</v>
      </c>
      <c r="G635">
        <v>24</v>
      </c>
      <c r="H635">
        <v>2.5</v>
      </c>
    </row>
    <row r="636" spans="1:8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1</v>
      </c>
      <c r="G636">
        <v>21</v>
      </c>
      <c r="H636">
        <v>1.9219999999999999</v>
      </c>
    </row>
    <row r="637" spans="1:8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1</v>
      </c>
      <c r="G637">
        <v>44</v>
      </c>
      <c r="H637">
        <v>19.577999999999999</v>
      </c>
    </row>
    <row r="638" spans="1:8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1</v>
      </c>
      <c r="G638">
        <v>51</v>
      </c>
      <c r="H638">
        <v>20.297000000000001</v>
      </c>
    </row>
    <row r="639" spans="1:8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1</v>
      </c>
      <c r="G639">
        <v>49</v>
      </c>
      <c r="H639">
        <v>14.202999999999999</v>
      </c>
    </row>
    <row r="640" spans="1:8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1</v>
      </c>
      <c r="G640">
        <v>47</v>
      </c>
      <c r="H640">
        <v>8.5939999999999994</v>
      </c>
    </row>
    <row r="641" spans="1:8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1</v>
      </c>
      <c r="G641">
        <v>34</v>
      </c>
      <c r="H641">
        <v>3.61</v>
      </c>
    </row>
    <row r="642" spans="1:8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1</v>
      </c>
      <c r="G642">
        <v>64</v>
      </c>
      <c r="H642">
        <v>14.922000000000001</v>
      </c>
    </row>
    <row r="643" spans="1:8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1</v>
      </c>
      <c r="G643">
        <v>67</v>
      </c>
      <c r="H643">
        <v>54.484999999999999</v>
      </c>
    </row>
    <row r="644" spans="1:8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1</v>
      </c>
      <c r="G644">
        <v>84</v>
      </c>
      <c r="H644">
        <v>74.891000000000005</v>
      </c>
    </row>
    <row r="645" spans="1:8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1</v>
      </c>
      <c r="G645">
        <v>73</v>
      </c>
      <c r="H645">
        <v>28.734000000000002</v>
      </c>
    </row>
    <row r="646" spans="1:8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1</v>
      </c>
      <c r="G646">
        <v>52</v>
      </c>
      <c r="H646">
        <v>11.5</v>
      </c>
    </row>
    <row r="647" spans="1:8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1</v>
      </c>
      <c r="G647">
        <v>24</v>
      </c>
      <c r="H647">
        <v>2.6880000000000002</v>
      </c>
    </row>
    <row r="648" spans="1:8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1</v>
      </c>
      <c r="G648">
        <v>26</v>
      </c>
      <c r="H648">
        <v>5.0940000000000003</v>
      </c>
    </row>
    <row r="649" spans="1:8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1</v>
      </c>
      <c r="G649">
        <v>32</v>
      </c>
      <c r="H649">
        <v>5.3280000000000003</v>
      </c>
    </row>
    <row r="650" spans="1:8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1</v>
      </c>
      <c r="G650">
        <v>25</v>
      </c>
      <c r="H650">
        <v>3.5</v>
      </c>
    </row>
    <row r="651" spans="1:8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1</v>
      </c>
      <c r="G651">
        <v>23</v>
      </c>
      <c r="H651">
        <v>2.4369999999999998</v>
      </c>
    </row>
    <row r="652" spans="1:8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1</v>
      </c>
      <c r="G652">
        <v>44</v>
      </c>
      <c r="H652">
        <v>10.516</v>
      </c>
    </row>
    <row r="653" spans="1:8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1</v>
      </c>
      <c r="G653">
        <v>51</v>
      </c>
      <c r="H653">
        <v>33.5</v>
      </c>
    </row>
    <row r="654" spans="1:8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1</v>
      </c>
      <c r="G654">
        <v>49</v>
      </c>
      <c r="H654">
        <v>19.125</v>
      </c>
    </row>
    <row r="655" spans="1:8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1</v>
      </c>
      <c r="G655">
        <v>47</v>
      </c>
      <c r="H655">
        <v>11.734999999999999</v>
      </c>
    </row>
    <row r="656" spans="1:8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1</v>
      </c>
      <c r="G656">
        <v>42</v>
      </c>
      <c r="H656">
        <v>11.984</v>
      </c>
    </row>
    <row r="657" spans="1:8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1</v>
      </c>
      <c r="G657">
        <v>65</v>
      </c>
      <c r="H657">
        <v>21.422000000000001</v>
      </c>
    </row>
    <row r="658" spans="1:8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1</v>
      </c>
      <c r="G658">
        <v>67</v>
      </c>
      <c r="H658">
        <v>63.030999999999999</v>
      </c>
    </row>
    <row r="659" spans="1:8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1</v>
      </c>
      <c r="G659">
        <v>84</v>
      </c>
      <c r="H659">
        <v>40.405999999999999</v>
      </c>
    </row>
    <row r="660" spans="1:8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1</v>
      </c>
      <c r="G660">
        <v>73</v>
      </c>
      <c r="H660">
        <v>29.687000000000001</v>
      </c>
    </row>
    <row r="661" spans="1:8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1</v>
      </c>
      <c r="G661">
        <v>53</v>
      </c>
      <c r="H661">
        <v>13.016</v>
      </c>
    </row>
    <row r="662" spans="1:8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1</v>
      </c>
      <c r="G662">
        <v>24</v>
      </c>
      <c r="H662">
        <v>3.2970000000000002</v>
      </c>
    </row>
    <row r="663" spans="1:8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1</v>
      </c>
      <c r="G663">
        <v>27</v>
      </c>
      <c r="H663">
        <v>7.375</v>
      </c>
    </row>
    <row r="664" spans="1:8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1</v>
      </c>
      <c r="G664">
        <v>32</v>
      </c>
      <c r="H664">
        <v>6.7190000000000003</v>
      </c>
    </row>
    <row r="665" spans="1:8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1</v>
      </c>
      <c r="G665">
        <v>25</v>
      </c>
      <c r="H665">
        <v>4.4059999999999997</v>
      </c>
    </row>
    <row r="666" spans="1:8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1</v>
      </c>
      <c r="G666">
        <v>23</v>
      </c>
      <c r="H666">
        <v>3.3119999999999998</v>
      </c>
    </row>
    <row r="667" spans="1:8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1</v>
      </c>
      <c r="G667">
        <v>44</v>
      </c>
      <c r="H667">
        <v>14.391</v>
      </c>
    </row>
    <row r="668" spans="1:8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1</v>
      </c>
      <c r="G668">
        <v>51</v>
      </c>
      <c r="H668">
        <v>19.187000000000001</v>
      </c>
    </row>
    <row r="669" spans="1:8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1</v>
      </c>
      <c r="G669">
        <v>49</v>
      </c>
      <c r="H669">
        <v>12.484999999999999</v>
      </c>
    </row>
    <row r="670" spans="1:8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1</v>
      </c>
      <c r="G670">
        <v>47</v>
      </c>
      <c r="H670">
        <v>27.062999999999999</v>
      </c>
    </row>
    <row r="671" spans="1:8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1</v>
      </c>
      <c r="G671">
        <v>42</v>
      </c>
      <c r="H671">
        <v>8.8290000000000006</v>
      </c>
    </row>
    <row r="672" spans="1:8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1</v>
      </c>
      <c r="G672">
        <v>65</v>
      </c>
      <c r="H672">
        <v>27.625</v>
      </c>
    </row>
    <row r="673" spans="1:8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1</v>
      </c>
      <c r="G673">
        <v>67</v>
      </c>
      <c r="H673">
        <v>32.094000000000001</v>
      </c>
    </row>
    <row r="674" spans="1:8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1</v>
      </c>
      <c r="G674">
        <v>84</v>
      </c>
      <c r="H674">
        <v>147.375</v>
      </c>
    </row>
    <row r="675" spans="1:8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1</v>
      </c>
      <c r="G675">
        <v>73</v>
      </c>
      <c r="H675">
        <v>78.421999999999997</v>
      </c>
    </row>
    <row r="676" spans="1:8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1</v>
      </c>
      <c r="G676">
        <v>62</v>
      </c>
      <c r="H676">
        <v>14.5</v>
      </c>
    </row>
    <row r="677" spans="1:8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1</v>
      </c>
      <c r="G677">
        <v>24</v>
      </c>
      <c r="H677">
        <v>3.7189999999999999</v>
      </c>
    </row>
    <row r="678" spans="1:8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1</v>
      </c>
      <c r="G678">
        <v>27</v>
      </c>
      <c r="H678">
        <v>7.5940000000000003</v>
      </c>
    </row>
    <row r="679" spans="1:8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1</v>
      </c>
      <c r="G679">
        <v>32</v>
      </c>
      <c r="H679">
        <v>8.1720000000000006</v>
      </c>
    </row>
    <row r="680" spans="1:8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1</v>
      </c>
      <c r="G680">
        <v>27</v>
      </c>
      <c r="H680">
        <v>5.0469999999999997</v>
      </c>
    </row>
    <row r="681" spans="1:8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1</v>
      </c>
      <c r="G681">
        <v>23</v>
      </c>
      <c r="H681">
        <v>3.7810000000000001</v>
      </c>
    </row>
    <row r="682" spans="1:8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1</v>
      </c>
      <c r="G682">
        <v>44</v>
      </c>
      <c r="H682">
        <v>24.062999999999999</v>
      </c>
    </row>
    <row r="683" spans="1:8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1</v>
      </c>
      <c r="G683">
        <v>51</v>
      </c>
      <c r="H683">
        <v>26.905999999999999</v>
      </c>
    </row>
    <row r="684" spans="1:8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1</v>
      </c>
      <c r="G684">
        <v>49</v>
      </c>
      <c r="H684">
        <v>16.5</v>
      </c>
    </row>
    <row r="685" spans="1:8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1</v>
      </c>
      <c r="G685">
        <v>48</v>
      </c>
      <c r="H685">
        <v>32.140999999999998</v>
      </c>
    </row>
    <row r="686" spans="1:8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1</v>
      </c>
      <c r="G686">
        <v>42</v>
      </c>
      <c r="H686">
        <v>9.5310000000000006</v>
      </c>
    </row>
    <row r="687" spans="1:8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1</v>
      </c>
      <c r="G687">
        <v>65</v>
      </c>
      <c r="H687">
        <v>29.952999999999999</v>
      </c>
    </row>
    <row r="688" spans="1:8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1</v>
      </c>
      <c r="G688">
        <v>67</v>
      </c>
      <c r="H688">
        <v>38.984999999999999</v>
      </c>
    </row>
    <row r="689" spans="1:8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1</v>
      </c>
      <c r="G689">
        <v>84</v>
      </c>
      <c r="H689">
        <v>58.328000000000003</v>
      </c>
    </row>
    <row r="690" spans="1:8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1</v>
      </c>
      <c r="G690">
        <v>73</v>
      </c>
      <c r="H690">
        <v>139.23400000000001</v>
      </c>
    </row>
    <row r="691" spans="1:8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1</v>
      </c>
      <c r="G691">
        <v>62</v>
      </c>
      <c r="H691">
        <v>29.577999999999999</v>
      </c>
    </row>
    <row r="692" spans="1:8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1</v>
      </c>
      <c r="G692">
        <v>23</v>
      </c>
      <c r="H692">
        <v>0.625</v>
      </c>
    </row>
    <row r="693" spans="1:8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1</v>
      </c>
      <c r="G693">
        <v>24</v>
      </c>
      <c r="H693">
        <v>0.56200000000000006</v>
      </c>
    </row>
    <row r="694" spans="1:8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1</v>
      </c>
      <c r="G694">
        <v>25</v>
      </c>
      <c r="H694">
        <v>0.68799999999999994</v>
      </c>
    </row>
    <row r="695" spans="1:8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1</v>
      </c>
      <c r="G695">
        <v>13</v>
      </c>
      <c r="H695">
        <v>0.61</v>
      </c>
    </row>
    <row r="696" spans="1:8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1</v>
      </c>
      <c r="G696">
        <v>21</v>
      </c>
      <c r="H696">
        <v>0.57799999999999996</v>
      </c>
    </row>
    <row r="697" spans="1:8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1</v>
      </c>
      <c r="G697">
        <v>36</v>
      </c>
      <c r="H697">
        <v>0.79700000000000004</v>
      </c>
    </row>
    <row r="698" spans="1:8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1</v>
      </c>
      <c r="G698">
        <v>41</v>
      </c>
      <c r="H698">
        <v>0.90600000000000003</v>
      </c>
    </row>
    <row r="699" spans="1:8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1</v>
      </c>
      <c r="G699">
        <v>41</v>
      </c>
      <c r="H699">
        <v>0.82799999999999996</v>
      </c>
    </row>
    <row r="700" spans="1:8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1</v>
      </c>
      <c r="G700">
        <v>22</v>
      </c>
      <c r="H700">
        <v>0.67200000000000004</v>
      </c>
    </row>
    <row r="701" spans="1:8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1</v>
      </c>
      <c r="G701">
        <v>34</v>
      </c>
      <c r="H701">
        <v>0.78100000000000003</v>
      </c>
    </row>
    <row r="702" spans="1:8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1</v>
      </c>
      <c r="G702">
        <v>45</v>
      </c>
      <c r="H702">
        <v>0.93799999999999994</v>
      </c>
    </row>
    <row r="703" spans="1:8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1</v>
      </c>
      <c r="G703">
        <v>66</v>
      </c>
      <c r="H703">
        <v>1.375</v>
      </c>
    </row>
    <row r="704" spans="1:8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1</v>
      </c>
      <c r="G704">
        <v>62</v>
      </c>
      <c r="H704">
        <v>1.234</v>
      </c>
    </row>
    <row r="705" spans="1:8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1</v>
      </c>
      <c r="G705">
        <v>41</v>
      </c>
      <c r="H705">
        <v>0.92200000000000004</v>
      </c>
    </row>
    <row r="706" spans="1:8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1</v>
      </c>
      <c r="G706">
        <v>52</v>
      </c>
      <c r="H706">
        <v>1</v>
      </c>
    </row>
    <row r="707" spans="1:8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1</v>
      </c>
      <c r="G707">
        <v>23</v>
      </c>
      <c r="H707">
        <v>0.78100000000000003</v>
      </c>
    </row>
    <row r="708" spans="1:8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1</v>
      </c>
      <c r="G708">
        <v>24</v>
      </c>
      <c r="H708">
        <v>0.84399999999999997</v>
      </c>
    </row>
    <row r="709" spans="1:8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1</v>
      </c>
      <c r="G709">
        <v>25</v>
      </c>
      <c r="H709">
        <v>0.92200000000000004</v>
      </c>
    </row>
    <row r="710" spans="1:8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1</v>
      </c>
      <c r="G710">
        <v>23</v>
      </c>
      <c r="H710">
        <v>0.89</v>
      </c>
    </row>
    <row r="711" spans="1:8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1</v>
      </c>
      <c r="G711">
        <v>21</v>
      </c>
      <c r="H711">
        <v>0.70299999999999996</v>
      </c>
    </row>
    <row r="712" spans="1:8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1</v>
      </c>
      <c r="G712">
        <v>36</v>
      </c>
      <c r="H712">
        <v>1.1399999999999999</v>
      </c>
    </row>
    <row r="713" spans="1:8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1</v>
      </c>
      <c r="G713">
        <v>41</v>
      </c>
      <c r="H713">
        <v>1.3440000000000001</v>
      </c>
    </row>
    <row r="714" spans="1:8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1</v>
      </c>
      <c r="G714">
        <v>41</v>
      </c>
      <c r="H714">
        <v>1.3440000000000001</v>
      </c>
    </row>
    <row r="715" spans="1:8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1</v>
      </c>
      <c r="G715">
        <v>40</v>
      </c>
      <c r="H715">
        <v>1.609</v>
      </c>
    </row>
    <row r="716" spans="1:8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1</v>
      </c>
      <c r="G716">
        <v>34</v>
      </c>
      <c r="H716">
        <v>1.0940000000000001</v>
      </c>
    </row>
    <row r="717" spans="1:8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1</v>
      </c>
      <c r="G717">
        <v>45</v>
      </c>
      <c r="H717">
        <v>1.516</v>
      </c>
    </row>
    <row r="718" spans="1:8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1</v>
      </c>
      <c r="G718">
        <v>66</v>
      </c>
      <c r="H718">
        <v>2.9689999999999999</v>
      </c>
    </row>
    <row r="719" spans="1:8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1</v>
      </c>
      <c r="G719">
        <v>62</v>
      </c>
      <c r="H719">
        <v>3.5939999999999999</v>
      </c>
    </row>
    <row r="720" spans="1:8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1</v>
      </c>
      <c r="G720">
        <v>48</v>
      </c>
      <c r="H720">
        <v>1.625</v>
      </c>
    </row>
    <row r="721" spans="1:8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1</v>
      </c>
      <c r="G721">
        <v>52</v>
      </c>
      <c r="H721">
        <v>1.6870000000000001</v>
      </c>
    </row>
    <row r="722" spans="1:8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1</v>
      </c>
      <c r="G722">
        <v>23</v>
      </c>
      <c r="H722">
        <v>1</v>
      </c>
    </row>
    <row r="723" spans="1:8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1</v>
      </c>
      <c r="G723">
        <v>24</v>
      </c>
      <c r="H723">
        <v>1.0620000000000001</v>
      </c>
    </row>
    <row r="724" spans="1:8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1</v>
      </c>
      <c r="G724">
        <v>26</v>
      </c>
      <c r="H724">
        <v>1.5940000000000001</v>
      </c>
    </row>
    <row r="725" spans="1:8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1</v>
      </c>
      <c r="G725">
        <v>24</v>
      </c>
      <c r="H725">
        <v>1.141</v>
      </c>
    </row>
    <row r="726" spans="1:8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1</v>
      </c>
      <c r="G726">
        <v>21</v>
      </c>
      <c r="H726">
        <v>0.90600000000000003</v>
      </c>
    </row>
    <row r="727" spans="1:8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1</v>
      </c>
      <c r="G727">
        <v>36</v>
      </c>
      <c r="H727">
        <v>1.4530000000000001</v>
      </c>
    </row>
    <row r="728" spans="1:8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1</v>
      </c>
      <c r="G728">
        <v>41</v>
      </c>
      <c r="H728">
        <v>2.5</v>
      </c>
    </row>
    <row r="729" spans="1:8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1</v>
      </c>
      <c r="G729">
        <v>43</v>
      </c>
      <c r="H729">
        <v>2.2810000000000001</v>
      </c>
    </row>
    <row r="730" spans="1:8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1</v>
      </c>
      <c r="G730">
        <v>43</v>
      </c>
      <c r="H730">
        <v>3.4529999999999998</v>
      </c>
    </row>
    <row r="731" spans="1:8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1</v>
      </c>
      <c r="G731">
        <v>34</v>
      </c>
      <c r="H731">
        <v>1.484</v>
      </c>
    </row>
    <row r="732" spans="1:8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1</v>
      </c>
      <c r="G732">
        <v>52</v>
      </c>
      <c r="H732">
        <v>3.2029999999999998</v>
      </c>
    </row>
    <row r="733" spans="1:8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1</v>
      </c>
      <c r="G733">
        <v>66</v>
      </c>
      <c r="H733">
        <v>6.0309999999999997</v>
      </c>
    </row>
    <row r="734" spans="1:8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1</v>
      </c>
      <c r="G734">
        <v>62</v>
      </c>
      <c r="H734">
        <v>4.0309999999999997</v>
      </c>
    </row>
    <row r="735" spans="1:8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1</v>
      </c>
      <c r="G735">
        <v>61</v>
      </c>
      <c r="H735">
        <v>5.0620000000000003</v>
      </c>
    </row>
    <row r="736" spans="1:8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1</v>
      </c>
      <c r="G736">
        <v>52</v>
      </c>
      <c r="H736">
        <v>2.4849999999999999</v>
      </c>
    </row>
    <row r="737" spans="1:8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1</v>
      </c>
      <c r="G737">
        <v>24</v>
      </c>
      <c r="H737">
        <v>1.1719999999999999</v>
      </c>
    </row>
    <row r="738" spans="1:8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1</v>
      </c>
      <c r="G738">
        <v>25</v>
      </c>
      <c r="H738">
        <v>1.3129999999999999</v>
      </c>
    </row>
    <row r="739" spans="1:8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1</v>
      </c>
      <c r="G739">
        <v>26</v>
      </c>
      <c r="H739">
        <v>2.1869999999999998</v>
      </c>
    </row>
    <row r="740" spans="1:8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1</v>
      </c>
      <c r="G740">
        <v>24</v>
      </c>
      <c r="H740">
        <v>1.3440000000000001</v>
      </c>
    </row>
    <row r="741" spans="1:8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1</v>
      </c>
      <c r="G741">
        <v>21</v>
      </c>
      <c r="H741">
        <v>1.0780000000000001</v>
      </c>
    </row>
    <row r="742" spans="1:8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1</v>
      </c>
      <c r="G742">
        <v>44</v>
      </c>
      <c r="H742">
        <v>5.532</v>
      </c>
    </row>
    <row r="743" spans="1:8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1</v>
      </c>
      <c r="G743">
        <v>41</v>
      </c>
      <c r="H743">
        <v>3.782</v>
      </c>
    </row>
    <row r="744" spans="1:8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1</v>
      </c>
      <c r="G744">
        <v>43</v>
      </c>
      <c r="H744">
        <v>3.9220000000000002</v>
      </c>
    </row>
    <row r="745" spans="1:8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1</v>
      </c>
      <c r="G745">
        <v>47</v>
      </c>
      <c r="H745">
        <v>4.7039999999999997</v>
      </c>
    </row>
    <row r="746" spans="1:8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1</v>
      </c>
      <c r="G746">
        <v>34</v>
      </c>
      <c r="H746">
        <v>1.8440000000000001</v>
      </c>
    </row>
    <row r="747" spans="1:8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1</v>
      </c>
      <c r="G747">
        <v>64</v>
      </c>
      <c r="H747">
        <v>8.1720000000000006</v>
      </c>
    </row>
    <row r="748" spans="1:8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1</v>
      </c>
      <c r="G748">
        <v>66</v>
      </c>
      <c r="H748">
        <v>9.64</v>
      </c>
    </row>
    <row r="749" spans="1:8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1</v>
      </c>
      <c r="G749">
        <v>62</v>
      </c>
      <c r="H749">
        <v>6.6870000000000003</v>
      </c>
    </row>
    <row r="750" spans="1:8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1</v>
      </c>
      <c r="G750">
        <v>73</v>
      </c>
      <c r="H750">
        <v>21.734999999999999</v>
      </c>
    </row>
    <row r="751" spans="1:8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1</v>
      </c>
      <c r="G751">
        <v>52</v>
      </c>
      <c r="H751">
        <v>3.7189999999999999</v>
      </c>
    </row>
    <row r="752" spans="1:8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1</v>
      </c>
      <c r="G752">
        <v>38</v>
      </c>
      <c r="H752">
        <v>13.625</v>
      </c>
    </row>
    <row r="753" spans="1:8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1</v>
      </c>
      <c r="G753">
        <v>49</v>
      </c>
      <c r="H753">
        <v>38.436999999999998</v>
      </c>
    </row>
    <row r="754" spans="1:8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1</v>
      </c>
      <c r="G754">
        <v>41</v>
      </c>
      <c r="H754">
        <v>27.5</v>
      </c>
    </row>
    <row r="755" spans="1:8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1</v>
      </c>
      <c r="G755">
        <v>40</v>
      </c>
      <c r="H755">
        <v>10.172000000000001</v>
      </c>
    </row>
    <row r="756" spans="1:8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1</v>
      </c>
      <c r="G756">
        <v>40</v>
      </c>
      <c r="H756">
        <v>19.297000000000001</v>
      </c>
    </row>
    <row r="757" spans="1:8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1</v>
      </c>
      <c r="G757">
        <v>63</v>
      </c>
      <c r="H757">
        <v>29.780999999999999</v>
      </c>
    </row>
    <row r="758" spans="1:8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1</v>
      </c>
      <c r="G758">
        <v>83</v>
      </c>
      <c r="H758">
        <v>53.969000000000001</v>
      </c>
    </row>
    <row r="759" spans="1:8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1</v>
      </c>
      <c r="G759">
        <v>76</v>
      </c>
      <c r="H759">
        <v>37.515999999999998</v>
      </c>
    </row>
    <row r="760" spans="1:8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1</v>
      </c>
      <c r="G760">
        <v>73</v>
      </c>
      <c r="H760">
        <v>52.046999999999997</v>
      </c>
    </row>
    <row r="761" spans="1:8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1</v>
      </c>
      <c r="G761">
        <v>74</v>
      </c>
      <c r="H761">
        <v>60.938000000000002</v>
      </c>
    </row>
    <row r="762" spans="1:8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1</v>
      </c>
      <c r="G762">
        <v>96</v>
      </c>
      <c r="H762">
        <v>102.15600000000001</v>
      </c>
    </row>
    <row r="763" spans="1:8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1</v>
      </c>
    </row>
    <row r="764" spans="1:8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1</v>
      </c>
      <c r="G764">
        <v>112</v>
      </c>
      <c r="H764">
        <v>121.313</v>
      </c>
    </row>
    <row r="765" spans="1:8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1</v>
      </c>
      <c r="G765">
        <v>105</v>
      </c>
      <c r="H765">
        <v>68.203000000000003</v>
      </c>
    </row>
    <row r="766" spans="1:8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1</v>
      </c>
      <c r="G766">
        <v>103</v>
      </c>
      <c r="H766">
        <v>69.453000000000003</v>
      </c>
    </row>
    <row r="767" spans="1:8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1</v>
      </c>
      <c r="G767">
        <v>38</v>
      </c>
      <c r="H767">
        <v>20.265000000000001</v>
      </c>
    </row>
    <row r="768" spans="1:8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1</v>
      </c>
      <c r="G768">
        <v>49</v>
      </c>
      <c r="H768">
        <v>67.453000000000003</v>
      </c>
    </row>
    <row r="769" spans="1:8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1</v>
      </c>
      <c r="G769">
        <v>41</v>
      </c>
      <c r="H769">
        <v>24.984000000000002</v>
      </c>
    </row>
    <row r="770" spans="1:8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1</v>
      </c>
      <c r="G770">
        <v>41</v>
      </c>
      <c r="H770">
        <v>22.765000000000001</v>
      </c>
    </row>
    <row r="771" spans="1:8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1</v>
      </c>
      <c r="G771">
        <v>40</v>
      </c>
      <c r="H771">
        <v>23.420999999999999</v>
      </c>
    </row>
    <row r="772" spans="1:8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1</v>
      </c>
      <c r="G772">
        <v>63</v>
      </c>
      <c r="H772">
        <v>60.094000000000001</v>
      </c>
    </row>
    <row r="773" spans="1:8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1</v>
      </c>
      <c r="G773">
        <v>83</v>
      </c>
      <c r="H773">
        <v>110.265</v>
      </c>
    </row>
    <row r="774" spans="1:8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1</v>
      </c>
      <c r="G774">
        <v>76</v>
      </c>
      <c r="H774">
        <v>42.686999999999998</v>
      </c>
    </row>
    <row r="775" spans="1:8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1</v>
      </c>
      <c r="G775">
        <v>73</v>
      </c>
      <c r="H775">
        <v>45.438000000000002</v>
      </c>
    </row>
    <row r="776" spans="1:8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1</v>
      </c>
      <c r="G776">
        <v>74</v>
      </c>
      <c r="H776">
        <v>76.516000000000005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1</v>
      </c>
      <c r="G777">
        <v>96</v>
      </c>
      <c r="H777">
        <v>160.89099999999999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1</v>
      </c>
      <c r="G778">
        <v>128</v>
      </c>
      <c r="H778">
        <v>152.56299999999999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1</v>
      </c>
      <c r="G779">
        <v>112</v>
      </c>
      <c r="H779">
        <v>225.84399999999999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1</v>
      </c>
      <c r="G780">
        <v>105</v>
      </c>
      <c r="H780">
        <v>120.46899999999999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1</v>
      </c>
      <c r="G781">
        <v>103</v>
      </c>
      <c r="H781">
        <v>123.907</v>
      </c>
    </row>
    <row r="782" spans="1:8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1</v>
      </c>
      <c r="G782">
        <v>40</v>
      </c>
      <c r="H782">
        <v>27.797000000000001</v>
      </c>
    </row>
    <row r="783" spans="1:8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1</v>
      </c>
      <c r="G783">
        <v>49</v>
      </c>
      <c r="H783">
        <v>52.328000000000003</v>
      </c>
    </row>
    <row r="784" spans="1:8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1</v>
      </c>
      <c r="G784">
        <v>41</v>
      </c>
      <c r="H784">
        <v>31.655999999999999</v>
      </c>
    </row>
    <row r="785" spans="1:8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1</v>
      </c>
      <c r="G785">
        <v>41</v>
      </c>
      <c r="H785">
        <v>39.89</v>
      </c>
    </row>
    <row r="786" spans="1:8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1</v>
      </c>
      <c r="G786">
        <v>43</v>
      </c>
      <c r="H786">
        <v>33.36</v>
      </c>
    </row>
    <row r="787" spans="1:8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1</v>
      </c>
      <c r="G787">
        <v>77</v>
      </c>
      <c r="H787">
        <v>47.421999999999997</v>
      </c>
    </row>
    <row r="788" spans="1:8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1</v>
      </c>
      <c r="G788">
        <v>83</v>
      </c>
      <c r="H788">
        <v>93.796999999999997</v>
      </c>
    </row>
    <row r="789" spans="1:8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1</v>
      </c>
      <c r="G789">
        <v>76</v>
      </c>
      <c r="H789">
        <v>148.03100000000001</v>
      </c>
    </row>
    <row r="790" spans="1:8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1</v>
      </c>
      <c r="G790">
        <v>73</v>
      </c>
      <c r="H790">
        <v>86.375</v>
      </c>
    </row>
    <row r="791" spans="1:8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1</v>
      </c>
      <c r="G791">
        <v>76</v>
      </c>
      <c r="H791">
        <v>49.563000000000002</v>
      </c>
    </row>
    <row r="792" spans="1:8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1</v>
      </c>
      <c r="G792">
        <v>99</v>
      </c>
      <c r="H792">
        <v>83.563000000000002</v>
      </c>
    </row>
    <row r="793" spans="1:8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1</v>
      </c>
      <c r="G793">
        <v>128</v>
      </c>
      <c r="H793">
        <v>111.063</v>
      </c>
    </row>
    <row r="794" spans="1:8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1</v>
      </c>
      <c r="G794">
        <v>112</v>
      </c>
      <c r="H794">
        <v>125.735</v>
      </c>
    </row>
    <row r="795" spans="1:8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1</v>
      </c>
      <c r="G795">
        <v>105</v>
      </c>
      <c r="H795">
        <v>207.422</v>
      </c>
    </row>
    <row r="796" spans="1:8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1</v>
      </c>
      <c r="G796">
        <v>103</v>
      </c>
      <c r="H796">
        <v>177.43700000000001</v>
      </c>
    </row>
    <row r="797" spans="1:8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1</v>
      </c>
      <c r="G797">
        <v>40</v>
      </c>
      <c r="H797">
        <v>32.296999999999997</v>
      </c>
    </row>
    <row r="798" spans="1:8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1</v>
      </c>
      <c r="G798">
        <v>49</v>
      </c>
      <c r="H798">
        <v>75.063000000000002</v>
      </c>
    </row>
    <row r="799" spans="1:8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1</v>
      </c>
      <c r="G799">
        <v>46</v>
      </c>
      <c r="H799">
        <v>73.813000000000002</v>
      </c>
    </row>
    <row r="800" spans="1:8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1</v>
      </c>
      <c r="G800">
        <v>41</v>
      </c>
      <c r="H800">
        <v>26.484999999999999</v>
      </c>
    </row>
    <row r="801" spans="1:8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1</v>
      </c>
      <c r="G801">
        <v>43</v>
      </c>
      <c r="H801">
        <v>44.188000000000002</v>
      </c>
    </row>
    <row r="802" spans="1:8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1</v>
      </c>
      <c r="G802">
        <v>77</v>
      </c>
      <c r="H802">
        <v>97.016000000000005</v>
      </c>
    </row>
    <row r="803" spans="1:8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1</v>
      </c>
      <c r="G803">
        <v>83</v>
      </c>
      <c r="H803">
        <v>70.766000000000005</v>
      </c>
    </row>
    <row r="804" spans="1:8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1</v>
      </c>
      <c r="G804">
        <v>81</v>
      </c>
      <c r="H804">
        <v>89.796999999999997</v>
      </c>
    </row>
    <row r="805" spans="1:8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1</v>
      </c>
      <c r="G805">
        <v>73</v>
      </c>
      <c r="H805">
        <v>175.28200000000001</v>
      </c>
    </row>
    <row r="806" spans="1:8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1</v>
      </c>
      <c r="G806">
        <v>76</v>
      </c>
      <c r="H806">
        <v>105.562</v>
      </c>
    </row>
    <row r="807" spans="1:8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1</v>
      </c>
      <c r="G807">
        <v>99</v>
      </c>
      <c r="H807">
        <v>153.15700000000001</v>
      </c>
    </row>
    <row r="808" spans="1:8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1</v>
      </c>
    </row>
    <row r="809" spans="1:8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1</v>
      </c>
    </row>
    <row r="810" spans="1:8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1</v>
      </c>
      <c r="G810">
        <v>105</v>
      </c>
      <c r="H810">
        <v>107.76600000000001</v>
      </c>
    </row>
    <row r="811" spans="1:8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1</v>
      </c>
    </row>
    <row r="812" spans="1:8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1</v>
      </c>
      <c r="G812">
        <v>40</v>
      </c>
      <c r="H812">
        <v>32.890999999999998</v>
      </c>
    </row>
    <row r="813" spans="1:8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1</v>
      </c>
      <c r="G813">
        <v>49</v>
      </c>
      <c r="H813">
        <v>57.515000000000001</v>
      </c>
    </row>
    <row r="814" spans="1:8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1</v>
      </c>
      <c r="G814">
        <v>46</v>
      </c>
      <c r="H814">
        <v>58.734999999999999</v>
      </c>
    </row>
    <row r="815" spans="1:8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1</v>
      </c>
      <c r="G815">
        <v>44</v>
      </c>
      <c r="H815">
        <v>64.938000000000002</v>
      </c>
    </row>
    <row r="816" spans="1:8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1</v>
      </c>
      <c r="G816">
        <v>43</v>
      </c>
      <c r="H816">
        <v>66.703000000000003</v>
      </c>
    </row>
    <row r="817" spans="1:8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1</v>
      </c>
      <c r="G817">
        <v>77</v>
      </c>
      <c r="H817">
        <v>77.375</v>
      </c>
    </row>
    <row r="818" spans="1:8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1</v>
      </c>
    </row>
    <row r="819" spans="1:8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1</v>
      </c>
      <c r="G819">
        <v>81</v>
      </c>
      <c r="H819">
        <v>119.09399999999999</v>
      </c>
    </row>
    <row r="820" spans="1:8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1</v>
      </c>
      <c r="G820">
        <v>73</v>
      </c>
      <c r="H820">
        <v>163.40600000000001</v>
      </c>
    </row>
    <row r="821" spans="1:8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1</v>
      </c>
      <c r="G821">
        <v>76</v>
      </c>
      <c r="H821">
        <v>108.84399999999999</v>
      </c>
    </row>
    <row r="822" spans="1:8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1</v>
      </c>
      <c r="G822">
        <v>99</v>
      </c>
      <c r="H822">
        <v>198.64099999999999</v>
      </c>
    </row>
    <row r="823" spans="1:8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1</v>
      </c>
    </row>
    <row r="824" spans="1:8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1</v>
      </c>
    </row>
    <row r="825" spans="1:8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1</v>
      </c>
      <c r="G825">
        <v>108</v>
      </c>
      <c r="H825">
        <v>162.31200000000001</v>
      </c>
    </row>
    <row r="826" spans="1:8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1</v>
      </c>
    </row>
    <row r="827" spans="1:8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1</v>
      </c>
      <c r="G827">
        <v>42</v>
      </c>
      <c r="H827">
        <v>45.469000000000001</v>
      </c>
    </row>
    <row r="828" spans="1:8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1</v>
      </c>
      <c r="G828">
        <v>49</v>
      </c>
      <c r="H828">
        <v>70.546999999999997</v>
      </c>
    </row>
    <row r="829" spans="1:8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1</v>
      </c>
      <c r="G829">
        <v>46</v>
      </c>
      <c r="H829">
        <v>78.671999999999997</v>
      </c>
    </row>
    <row r="830" spans="1:8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1</v>
      </c>
      <c r="G830">
        <v>44</v>
      </c>
      <c r="H830">
        <v>42.421999999999997</v>
      </c>
    </row>
    <row r="831" spans="1:8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1</v>
      </c>
      <c r="G831">
        <v>43</v>
      </c>
      <c r="H831">
        <v>90.218999999999994</v>
      </c>
    </row>
    <row r="832" spans="1:8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1</v>
      </c>
      <c r="G832">
        <v>80</v>
      </c>
      <c r="H832">
        <v>127.812</v>
      </c>
    </row>
    <row r="833" spans="1:8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1</v>
      </c>
      <c r="G833">
        <v>88</v>
      </c>
      <c r="H833">
        <v>223.73500000000001</v>
      </c>
    </row>
    <row r="834" spans="1:8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1</v>
      </c>
      <c r="G834">
        <v>81</v>
      </c>
      <c r="H834">
        <v>165.78100000000001</v>
      </c>
    </row>
    <row r="835" spans="1:8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1</v>
      </c>
      <c r="G835">
        <v>73</v>
      </c>
      <c r="H835">
        <v>92.671999999999997</v>
      </c>
    </row>
    <row r="836" spans="1:8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1</v>
      </c>
      <c r="G836">
        <v>76</v>
      </c>
      <c r="H836">
        <v>119.34399999999999</v>
      </c>
    </row>
    <row r="837" spans="1:8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1</v>
      </c>
    </row>
    <row r="838" spans="1:8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1</v>
      </c>
    </row>
    <row r="839" spans="1:8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1</v>
      </c>
      <c r="G839">
        <v>120</v>
      </c>
      <c r="H839">
        <v>174.578</v>
      </c>
    </row>
    <row r="840" spans="1:8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1</v>
      </c>
      <c r="G840">
        <v>108</v>
      </c>
      <c r="H840">
        <v>158.07900000000001</v>
      </c>
    </row>
    <row r="841" spans="1:8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1</v>
      </c>
      <c r="G841">
        <v>103</v>
      </c>
      <c r="H841">
        <v>142.76599999999999</v>
      </c>
    </row>
    <row r="842" spans="1:8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1</v>
      </c>
      <c r="G842">
        <v>27</v>
      </c>
      <c r="H842">
        <v>3.5630000000000002</v>
      </c>
    </row>
    <row r="843" spans="1:8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1</v>
      </c>
      <c r="G843">
        <v>37</v>
      </c>
      <c r="H843">
        <v>3.5310000000000001</v>
      </c>
    </row>
    <row r="844" spans="1:8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1</v>
      </c>
      <c r="G844">
        <v>15</v>
      </c>
      <c r="H844">
        <v>3.4529999999999998</v>
      </c>
    </row>
    <row r="845" spans="1:8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1</v>
      </c>
      <c r="G845">
        <v>38</v>
      </c>
      <c r="H845">
        <v>4.0469999999999997</v>
      </c>
    </row>
    <row r="846" spans="1:8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1</v>
      </c>
      <c r="G846">
        <v>40</v>
      </c>
      <c r="H846">
        <v>3.86</v>
      </c>
    </row>
    <row r="847" spans="1:8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1</v>
      </c>
      <c r="G847">
        <v>44</v>
      </c>
      <c r="H847">
        <v>3.625</v>
      </c>
    </row>
    <row r="848" spans="1:8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1</v>
      </c>
      <c r="G848">
        <v>64</v>
      </c>
      <c r="H848">
        <v>4.4690000000000003</v>
      </c>
    </row>
    <row r="849" spans="1:8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1</v>
      </c>
      <c r="G849">
        <v>26</v>
      </c>
      <c r="H849">
        <v>3.5790000000000002</v>
      </c>
    </row>
    <row r="850" spans="1:8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1</v>
      </c>
      <c r="G850">
        <v>64</v>
      </c>
      <c r="H850">
        <v>6</v>
      </c>
    </row>
    <row r="851" spans="1:8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1</v>
      </c>
      <c r="G851">
        <v>74</v>
      </c>
      <c r="H851">
        <v>6.875</v>
      </c>
    </row>
    <row r="852" spans="1:8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1</v>
      </c>
      <c r="G852">
        <v>60</v>
      </c>
      <c r="H852">
        <v>4.3440000000000003</v>
      </c>
    </row>
    <row r="853" spans="1:8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1</v>
      </c>
      <c r="G853">
        <v>86</v>
      </c>
      <c r="H853">
        <v>6.39</v>
      </c>
    </row>
    <row r="854" spans="1:8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1</v>
      </c>
      <c r="G854">
        <v>37</v>
      </c>
      <c r="H854">
        <v>4.109</v>
      </c>
    </row>
    <row r="855" spans="1:8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1</v>
      </c>
      <c r="G855">
        <v>87</v>
      </c>
      <c r="H855">
        <v>12.702999999999999</v>
      </c>
    </row>
    <row r="856" spans="1:8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1</v>
      </c>
      <c r="G856">
        <v>95</v>
      </c>
      <c r="H856">
        <v>12.561999999999999</v>
      </c>
    </row>
    <row r="857" spans="1:8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1</v>
      </c>
      <c r="G857">
        <v>31</v>
      </c>
      <c r="H857">
        <v>4.0780000000000003</v>
      </c>
    </row>
    <row r="858" spans="1:8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1</v>
      </c>
      <c r="G858">
        <v>37</v>
      </c>
      <c r="H858">
        <v>4.407</v>
      </c>
    </row>
    <row r="859" spans="1:8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1</v>
      </c>
      <c r="G859">
        <v>33</v>
      </c>
      <c r="H859">
        <v>4.5469999999999997</v>
      </c>
    </row>
    <row r="860" spans="1:8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1</v>
      </c>
      <c r="G860">
        <v>38</v>
      </c>
      <c r="H860">
        <v>5.8129999999999997</v>
      </c>
    </row>
    <row r="861" spans="1:8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1</v>
      </c>
      <c r="G861">
        <v>40</v>
      </c>
      <c r="H861">
        <v>5.125</v>
      </c>
    </row>
    <row r="862" spans="1:8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1</v>
      </c>
      <c r="G862">
        <v>54</v>
      </c>
      <c r="H862">
        <v>6.0469999999999997</v>
      </c>
    </row>
    <row r="863" spans="1:8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1</v>
      </c>
      <c r="G863">
        <v>64</v>
      </c>
      <c r="H863">
        <v>10.422000000000001</v>
      </c>
    </row>
    <row r="864" spans="1:8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1</v>
      </c>
      <c r="G864">
        <v>60</v>
      </c>
      <c r="H864">
        <v>9.532</v>
      </c>
    </row>
    <row r="865" spans="1:8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1</v>
      </c>
      <c r="G865">
        <v>64</v>
      </c>
      <c r="H865">
        <v>18.359000000000002</v>
      </c>
    </row>
    <row r="866" spans="1:8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1</v>
      </c>
      <c r="G866">
        <v>74</v>
      </c>
      <c r="H866">
        <v>23.077999999999999</v>
      </c>
    </row>
    <row r="867" spans="1:8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1</v>
      </c>
      <c r="G867">
        <v>80</v>
      </c>
      <c r="H867">
        <v>29.140999999999998</v>
      </c>
    </row>
    <row r="868" spans="1:8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1</v>
      </c>
      <c r="G868">
        <v>86</v>
      </c>
      <c r="H868">
        <v>20.187000000000001</v>
      </c>
    </row>
    <row r="869" spans="1:8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1</v>
      </c>
      <c r="G869">
        <v>83</v>
      </c>
      <c r="H869">
        <v>24.577999999999999</v>
      </c>
    </row>
    <row r="870" spans="1:8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1</v>
      </c>
      <c r="G870">
        <v>87</v>
      </c>
      <c r="H870">
        <v>23.609000000000002</v>
      </c>
    </row>
    <row r="871" spans="1:8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1</v>
      </c>
      <c r="G871">
        <v>95</v>
      </c>
      <c r="H871">
        <v>17.530999999999999</v>
      </c>
    </row>
    <row r="872" spans="1:8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1</v>
      </c>
      <c r="G872">
        <v>38</v>
      </c>
      <c r="H872">
        <v>5.734</v>
      </c>
    </row>
    <row r="873" spans="1:8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1</v>
      </c>
      <c r="G873">
        <v>37</v>
      </c>
      <c r="H873">
        <v>6.3440000000000003</v>
      </c>
    </row>
    <row r="874" spans="1:8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1</v>
      </c>
      <c r="G874">
        <v>41</v>
      </c>
      <c r="H874">
        <v>9.407</v>
      </c>
    </row>
    <row r="875" spans="1:8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1</v>
      </c>
      <c r="G875">
        <v>40</v>
      </c>
      <c r="H875">
        <v>8.5790000000000006</v>
      </c>
    </row>
    <row r="876" spans="1:8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1</v>
      </c>
      <c r="G876">
        <v>40</v>
      </c>
      <c r="H876">
        <v>8.36</v>
      </c>
    </row>
    <row r="877" spans="1:8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1</v>
      </c>
      <c r="G877">
        <v>63</v>
      </c>
      <c r="H877">
        <v>21.812999999999999</v>
      </c>
    </row>
    <row r="878" spans="1:8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1</v>
      </c>
      <c r="G878">
        <v>64</v>
      </c>
      <c r="H878">
        <v>19</v>
      </c>
    </row>
    <row r="879" spans="1:8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1</v>
      </c>
      <c r="G879">
        <v>76</v>
      </c>
      <c r="H879">
        <v>32.078000000000003</v>
      </c>
    </row>
    <row r="880" spans="1:8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1</v>
      </c>
      <c r="G880">
        <v>73</v>
      </c>
      <c r="H880">
        <v>32.594000000000001</v>
      </c>
    </row>
    <row r="881" spans="1:8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1</v>
      </c>
      <c r="G881">
        <v>74</v>
      </c>
      <c r="H881">
        <v>29.265999999999998</v>
      </c>
    </row>
    <row r="882" spans="1:8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1</v>
      </c>
      <c r="G882">
        <v>96</v>
      </c>
      <c r="H882">
        <v>62.921999999999997</v>
      </c>
    </row>
    <row r="883" spans="1:8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1</v>
      </c>
      <c r="G883">
        <v>86</v>
      </c>
      <c r="H883">
        <v>46.25</v>
      </c>
    </row>
    <row r="884" spans="1:8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1</v>
      </c>
      <c r="G884">
        <v>112</v>
      </c>
      <c r="H884">
        <v>116.21899999999999</v>
      </c>
    </row>
    <row r="885" spans="1:8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1</v>
      </c>
      <c r="G885">
        <v>105</v>
      </c>
      <c r="H885">
        <v>55.515000000000001</v>
      </c>
    </row>
    <row r="886" spans="1:8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1</v>
      </c>
      <c r="G886">
        <v>95</v>
      </c>
      <c r="H886">
        <v>34.875</v>
      </c>
    </row>
    <row r="887" spans="1:8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1</v>
      </c>
      <c r="G887">
        <v>38</v>
      </c>
      <c r="H887">
        <v>8.984</v>
      </c>
    </row>
    <row r="888" spans="1:8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1</v>
      </c>
      <c r="G888">
        <v>37</v>
      </c>
      <c r="H888">
        <v>11.391</v>
      </c>
    </row>
    <row r="889" spans="1:8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1</v>
      </c>
      <c r="G889">
        <v>41</v>
      </c>
      <c r="H889">
        <v>14.266</v>
      </c>
    </row>
    <row r="890" spans="1:8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1</v>
      </c>
      <c r="G890">
        <v>40</v>
      </c>
      <c r="H890">
        <v>11.452999999999999</v>
      </c>
    </row>
    <row r="891" spans="1:8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1</v>
      </c>
      <c r="G891">
        <v>40</v>
      </c>
      <c r="H891">
        <v>12.327999999999999</v>
      </c>
    </row>
    <row r="892" spans="1:8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1</v>
      </c>
      <c r="G892">
        <v>63</v>
      </c>
      <c r="H892">
        <v>19.234000000000002</v>
      </c>
    </row>
    <row r="893" spans="1:8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1</v>
      </c>
      <c r="G893">
        <v>64</v>
      </c>
      <c r="H893">
        <v>33.921999999999997</v>
      </c>
    </row>
    <row r="894" spans="1:8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1</v>
      </c>
      <c r="G894">
        <v>76</v>
      </c>
      <c r="H894">
        <v>35.156999999999996</v>
      </c>
    </row>
    <row r="895" spans="1:8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1</v>
      </c>
      <c r="G895">
        <v>73</v>
      </c>
      <c r="H895">
        <v>72.468000000000004</v>
      </c>
    </row>
    <row r="896" spans="1:8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1</v>
      </c>
      <c r="G896">
        <v>74</v>
      </c>
      <c r="H896">
        <v>62.078000000000003</v>
      </c>
    </row>
    <row r="897" spans="1:8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1</v>
      </c>
      <c r="G897">
        <v>96</v>
      </c>
      <c r="H897">
        <v>50.561999999999998</v>
      </c>
    </row>
    <row r="898" spans="1:8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1</v>
      </c>
      <c r="G898">
        <v>86</v>
      </c>
      <c r="H898">
        <v>33.671999999999997</v>
      </c>
    </row>
    <row r="899" spans="1:8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1</v>
      </c>
      <c r="G899">
        <v>112</v>
      </c>
      <c r="H899">
        <v>51.515999999999998</v>
      </c>
    </row>
    <row r="900" spans="1:8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1</v>
      </c>
      <c r="G900">
        <v>105</v>
      </c>
      <c r="H900">
        <v>143.65600000000001</v>
      </c>
    </row>
    <row r="901" spans="1:8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1</v>
      </c>
      <c r="G901">
        <v>95</v>
      </c>
      <c r="H901">
        <v>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activeCell="K9" sqref="K9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2</v>
      </c>
      <c r="D2">
        <v>1</v>
      </c>
      <c r="E2">
        <v>0</v>
      </c>
      <c r="F2" t="s">
        <v>2</v>
      </c>
      <c r="G2">
        <v>13</v>
      </c>
      <c r="H2">
        <v>4.1747093200683502E-4</v>
      </c>
    </row>
    <row r="3" spans="1:8" x14ac:dyDescent="0.25">
      <c r="A3" t="s">
        <v>11</v>
      </c>
      <c r="B3">
        <v>8</v>
      </c>
      <c r="C3">
        <v>2</v>
      </c>
      <c r="D3">
        <v>1</v>
      </c>
      <c r="E3">
        <v>1</v>
      </c>
      <c r="F3" t="s">
        <v>2</v>
      </c>
      <c r="G3">
        <v>18</v>
      </c>
      <c r="H3">
        <v>4.1508674621581999E-4</v>
      </c>
    </row>
    <row r="4" spans="1:8" x14ac:dyDescent="0.25">
      <c r="A4" t="s">
        <v>11</v>
      </c>
      <c r="B4">
        <v>8</v>
      </c>
      <c r="C4">
        <v>2</v>
      </c>
      <c r="D4">
        <v>1</v>
      </c>
      <c r="E4">
        <v>2</v>
      </c>
      <c r="F4" t="s">
        <v>2</v>
      </c>
      <c r="G4">
        <v>19</v>
      </c>
      <c r="H4">
        <v>4.9114227294921799E-4</v>
      </c>
    </row>
    <row r="5" spans="1:8" x14ac:dyDescent="0.25">
      <c r="A5" t="s">
        <v>11</v>
      </c>
      <c r="B5">
        <v>8</v>
      </c>
      <c r="C5">
        <v>2</v>
      </c>
      <c r="D5">
        <v>1</v>
      </c>
      <c r="E5">
        <v>3</v>
      </c>
      <c r="F5" t="s">
        <v>2</v>
      </c>
      <c r="G5">
        <v>12</v>
      </c>
      <c r="H5">
        <v>2.6965141296386702E-4</v>
      </c>
    </row>
    <row r="6" spans="1:8" x14ac:dyDescent="0.25">
      <c r="A6" t="s">
        <v>11</v>
      </c>
      <c r="B6">
        <v>8</v>
      </c>
      <c r="C6">
        <v>2</v>
      </c>
      <c r="D6">
        <v>1</v>
      </c>
      <c r="E6">
        <v>4</v>
      </c>
      <c r="F6" t="s">
        <v>2</v>
      </c>
      <c r="G6">
        <v>9</v>
      </c>
      <c r="H6">
        <v>2.3603439331054601E-4</v>
      </c>
    </row>
    <row r="7" spans="1:8" x14ac:dyDescent="0.25">
      <c r="A7" t="s">
        <v>11</v>
      </c>
      <c r="B7">
        <v>16</v>
      </c>
      <c r="C7">
        <v>2</v>
      </c>
      <c r="D7">
        <v>1</v>
      </c>
      <c r="E7">
        <v>0</v>
      </c>
      <c r="F7" t="s">
        <v>2</v>
      </c>
      <c r="G7">
        <v>20</v>
      </c>
      <c r="H7">
        <v>5.3310394287109299E-4</v>
      </c>
    </row>
    <row r="8" spans="1:8" x14ac:dyDescent="0.25">
      <c r="A8" t="s">
        <v>11</v>
      </c>
      <c r="B8">
        <v>16</v>
      </c>
      <c r="C8">
        <v>2</v>
      </c>
      <c r="D8">
        <v>1</v>
      </c>
      <c r="E8">
        <v>1</v>
      </c>
      <c r="F8" t="s">
        <v>2</v>
      </c>
      <c r="G8">
        <v>35</v>
      </c>
      <c r="H8">
        <v>1.9700527191162101E-3</v>
      </c>
    </row>
    <row r="9" spans="1:8" x14ac:dyDescent="0.25">
      <c r="A9" t="s">
        <v>11</v>
      </c>
      <c r="B9">
        <v>16</v>
      </c>
      <c r="C9">
        <v>2</v>
      </c>
      <c r="D9">
        <v>1</v>
      </c>
      <c r="E9">
        <v>2</v>
      </c>
      <c r="F9" t="s">
        <v>2</v>
      </c>
      <c r="G9">
        <v>37</v>
      </c>
      <c r="H9">
        <v>1.1229515075683501E-3</v>
      </c>
    </row>
    <row r="10" spans="1:8" x14ac:dyDescent="0.25">
      <c r="A10" t="s">
        <v>11</v>
      </c>
      <c r="B10">
        <v>16</v>
      </c>
      <c r="C10">
        <v>2</v>
      </c>
      <c r="D10">
        <v>1</v>
      </c>
      <c r="E10">
        <v>3</v>
      </c>
      <c r="F10" t="s">
        <v>2</v>
      </c>
      <c r="G10">
        <v>23</v>
      </c>
      <c r="H10">
        <v>5.2738189697265603E-4</v>
      </c>
    </row>
    <row r="11" spans="1:8" x14ac:dyDescent="0.25">
      <c r="A11" t="s">
        <v>11</v>
      </c>
      <c r="B11">
        <v>16</v>
      </c>
      <c r="C11">
        <v>2</v>
      </c>
      <c r="D11">
        <v>1</v>
      </c>
      <c r="E11">
        <v>4</v>
      </c>
      <c r="F11" t="s">
        <v>2</v>
      </c>
      <c r="G11">
        <v>18</v>
      </c>
      <c r="H11">
        <v>3.86714935302734E-4</v>
      </c>
    </row>
    <row r="12" spans="1:8" x14ac:dyDescent="0.25">
      <c r="A12" t="s">
        <v>11</v>
      </c>
      <c r="B12">
        <v>24</v>
      </c>
      <c r="C12">
        <v>2</v>
      </c>
      <c r="D12">
        <v>1</v>
      </c>
      <c r="E12">
        <v>0</v>
      </c>
      <c r="F12" t="s">
        <v>2</v>
      </c>
      <c r="G12">
        <v>49</v>
      </c>
      <c r="H12">
        <v>9.41991806030273E-4</v>
      </c>
    </row>
    <row r="13" spans="1:8" x14ac:dyDescent="0.25">
      <c r="A13" t="s">
        <v>11</v>
      </c>
      <c r="B13">
        <v>24</v>
      </c>
      <c r="C13">
        <v>2</v>
      </c>
      <c r="D13">
        <v>1</v>
      </c>
      <c r="E13">
        <v>1</v>
      </c>
      <c r="F13" t="s">
        <v>2</v>
      </c>
      <c r="G13">
        <v>45</v>
      </c>
      <c r="H13">
        <v>3.2761096954345699E-3</v>
      </c>
    </row>
    <row r="14" spans="1:8" x14ac:dyDescent="0.25">
      <c r="A14" t="s">
        <v>11</v>
      </c>
      <c r="B14">
        <v>24</v>
      </c>
      <c r="C14">
        <v>2</v>
      </c>
      <c r="D14">
        <v>1</v>
      </c>
      <c r="E14">
        <v>2</v>
      </c>
      <c r="F14" t="s">
        <v>2</v>
      </c>
      <c r="G14">
        <v>34</v>
      </c>
      <c r="H14">
        <v>6.561279296875E-4</v>
      </c>
    </row>
    <row r="15" spans="1:8" x14ac:dyDescent="0.25">
      <c r="A15" t="s">
        <v>11</v>
      </c>
      <c r="B15">
        <v>24</v>
      </c>
      <c r="C15">
        <v>2</v>
      </c>
      <c r="D15">
        <v>1</v>
      </c>
      <c r="E15">
        <v>3</v>
      </c>
      <c r="F15" t="s">
        <v>2</v>
      </c>
      <c r="G15">
        <v>38</v>
      </c>
      <c r="H15">
        <v>1.0673999786376901E-3</v>
      </c>
    </row>
    <row r="16" spans="1:8" x14ac:dyDescent="0.25">
      <c r="A16" t="s">
        <v>11</v>
      </c>
      <c r="B16">
        <v>24</v>
      </c>
      <c r="C16">
        <v>2</v>
      </c>
      <c r="D16">
        <v>1</v>
      </c>
      <c r="E16">
        <v>4</v>
      </c>
      <c r="F16" t="s">
        <v>2</v>
      </c>
      <c r="G16">
        <v>53</v>
      </c>
      <c r="H16">
        <v>2.7780532836914002E-3</v>
      </c>
    </row>
    <row r="17" spans="1:8" x14ac:dyDescent="0.25">
      <c r="A17" t="s">
        <v>12</v>
      </c>
      <c r="B17">
        <v>8</v>
      </c>
      <c r="C17">
        <v>2</v>
      </c>
      <c r="D17">
        <v>1</v>
      </c>
      <c r="E17">
        <v>0</v>
      </c>
      <c r="F17" t="s">
        <v>2</v>
      </c>
      <c r="G17">
        <v>25</v>
      </c>
      <c r="H17">
        <v>3.4568309783935499E-3</v>
      </c>
    </row>
    <row r="18" spans="1:8" x14ac:dyDescent="0.25">
      <c r="A18" t="s">
        <v>12</v>
      </c>
      <c r="B18">
        <v>8</v>
      </c>
      <c r="C18">
        <v>2</v>
      </c>
      <c r="D18">
        <v>1</v>
      </c>
      <c r="E18">
        <v>1</v>
      </c>
      <c r="F18" t="s">
        <v>2</v>
      </c>
      <c r="G18">
        <v>18</v>
      </c>
      <c r="H18">
        <v>5.5599212646484299E-4</v>
      </c>
    </row>
    <row r="19" spans="1:8" x14ac:dyDescent="0.25">
      <c r="A19" t="s">
        <v>12</v>
      </c>
      <c r="B19">
        <v>8</v>
      </c>
      <c r="C19">
        <v>2</v>
      </c>
      <c r="D19">
        <v>1</v>
      </c>
      <c r="E19">
        <v>2</v>
      </c>
      <c r="F19" t="s">
        <v>2</v>
      </c>
      <c r="G19">
        <v>5</v>
      </c>
      <c r="H19">
        <v>4.43935394287109E-4</v>
      </c>
    </row>
    <row r="20" spans="1:8" x14ac:dyDescent="0.25">
      <c r="A20" t="s">
        <v>12</v>
      </c>
      <c r="B20">
        <v>8</v>
      </c>
      <c r="C20">
        <v>2</v>
      </c>
      <c r="D20">
        <v>1</v>
      </c>
      <c r="E20">
        <v>3</v>
      </c>
      <c r="F20" t="s">
        <v>2</v>
      </c>
      <c r="G20">
        <v>11</v>
      </c>
      <c r="H20">
        <v>3.6263465881347602E-4</v>
      </c>
    </row>
    <row r="21" spans="1:8" x14ac:dyDescent="0.25">
      <c r="A21" t="s">
        <v>12</v>
      </c>
      <c r="B21">
        <v>8</v>
      </c>
      <c r="C21">
        <v>2</v>
      </c>
      <c r="D21">
        <v>1</v>
      </c>
      <c r="E21">
        <v>4</v>
      </c>
      <c r="F21" t="s">
        <v>2</v>
      </c>
      <c r="G21">
        <v>12</v>
      </c>
      <c r="H21">
        <v>6.0844421386718696E-4</v>
      </c>
    </row>
    <row r="22" spans="1:8" x14ac:dyDescent="0.25">
      <c r="A22" t="s">
        <v>12</v>
      </c>
      <c r="B22">
        <v>16</v>
      </c>
      <c r="C22">
        <v>2</v>
      </c>
      <c r="D22">
        <v>1</v>
      </c>
      <c r="E22">
        <v>0</v>
      </c>
      <c r="F22" t="s">
        <v>2</v>
      </c>
      <c r="G22">
        <v>25</v>
      </c>
      <c r="H22">
        <v>5.5527687072753895E-4</v>
      </c>
    </row>
    <row r="23" spans="1:8" x14ac:dyDescent="0.25">
      <c r="A23" t="s">
        <v>12</v>
      </c>
      <c r="B23">
        <v>16</v>
      </c>
      <c r="C23">
        <v>2</v>
      </c>
      <c r="D23">
        <v>1</v>
      </c>
      <c r="E23">
        <v>1</v>
      </c>
      <c r="F23" t="s">
        <v>2</v>
      </c>
      <c r="G23">
        <v>38</v>
      </c>
      <c r="H23">
        <v>7.8630447387695302E-4</v>
      </c>
    </row>
    <row r="24" spans="1:8" x14ac:dyDescent="0.25">
      <c r="A24" t="s">
        <v>12</v>
      </c>
      <c r="B24">
        <v>16</v>
      </c>
      <c r="C24">
        <v>2</v>
      </c>
      <c r="D24">
        <v>1</v>
      </c>
      <c r="E24">
        <v>2</v>
      </c>
      <c r="F24" t="s">
        <v>2</v>
      </c>
      <c r="G24">
        <v>25</v>
      </c>
      <c r="H24">
        <v>4.7850608825683502E-4</v>
      </c>
    </row>
    <row r="25" spans="1:8" x14ac:dyDescent="0.25">
      <c r="A25" t="s">
        <v>12</v>
      </c>
      <c r="B25">
        <v>16</v>
      </c>
      <c r="C25">
        <v>2</v>
      </c>
      <c r="D25">
        <v>1</v>
      </c>
      <c r="E25">
        <v>3</v>
      </c>
      <c r="F25" t="s">
        <v>2</v>
      </c>
      <c r="G25">
        <v>23</v>
      </c>
      <c r="H25">
        <v>4.8160552978515598E-4</v>
      </c>
    </row>
    <row r="26" spans="1:8" x14ac:dyDescent="0.25">
      <c r="A26" t="s">
        <v>12</v>
      </c>
      <c r="B26">
        <v>16</v>
      </c>
      <c r="C26">
        <v>2</v>
      </c>
      <c r="D26">
        <v>1</v>
      </c>
      <c r="E26">
        <v>4</v>
      </c>
      <c r="F26" t="s">
        <v>2</v>
      </c>
      <c r="G26">
        <v>35</v>
      </c>
      <c r="H26">
        <v>4.2321681976318299E-3</v>
      </c>
    </row>
    <row r="27" spans="1:8" x14ac:dyDescent="0.25">
      <c r="A27" t="s">
        <v>12</v>
      </c>
      <c r="B27">
        <v>24</v>
      </c>
      <c r="C27">
        <v>2</v>
      </c>
      <c r="D27">
        <v>1</v>
      </c>
      <c r="E27">
        <v>0</v>
      </c>
      <c r="F27" t="s">
        <v>2</v>
      </c>
      <c r="G27">
        <v>47</v>
      </c>
      <c r="H27">
        <v>7.1787834167480404E-4</v>
      </c>
    </row>
    <row r="28" spans="1:8" x14ac:dyDescent="0.25">
      <c r="A28" t="s">
        <v>12</v>
      </c>
      <c r="B28">
        <v>24</v>
      </c>
      <c r="C28">
        <v>2</v>
      </c>
      <c r="D28">
        <v>1</v>
      </c>
      <c r="E28">
        <v>1</v>
      </c>
      <c r="F28" t="s">
        <v>2</v>
      </c>
      <c r="G28">
        <v>52</v>
      </c>
      <c r="H28">
        <v>3.3290386199951098E-3</v>
      </c>
    </row>
    <row r="29" spans="1:8" x14ac:dyDescent="0.25">
      <c r="A29" t="s">
        <v>12</v>
      </c>
      <c r="B29">
        <v>24</v>
      </c>
      <c r="C29">
        <v>2</v>
      </c>
      <c r="D29">
        <v>1</v>
      </c>
      <c r="E29">
        <v>2</v>
      </c>
      <c r="F29" t="s">
        <v>2</v>
      </c>
      <c r="G29">
        <v>22</v>
      </c>
      <c r="H29">
        <v>4.4131278991699202E-4</v>
      </c>
    </row>
    <row r="30" spans="1:8" x14ac:dyDescent="0.25">
      <c r="A30" t="s">
        <v>12</v>
      </c>
      <c r="B30">
        <v>24</v>
      </c>
      <c r="C30">
        <v>2</v>
      </c>
      <c r="D30">
        <v>1</v>
      </c>
      <c r="E30">
        <v>3</v>
      </c>
      <c r="F30" t="s">
        <v>2</v>
      </c>
      <c r="G30">
        <v>47</v>
      </c>
      <c r="H30">
        <v>8.2874298095703103E-4</v>
      </c>
    </row>
    <row r="31" spans="1:8" x14ac:dyDescent="0.25">
      <c r="A31" t="s">
        <v>12</v>
      </c>
      <c r="B31">
        <v>24</v>
      </c>
      <c r="C31">
        <v>2</v>
      </c>
      <c r="D31">
        <v>1</v>
      </c>
      <c r="E31">
        <v>4</v>
      </c>
      <c r="F31" t="s">
        <v>2</v>
      </c>
      <c r="G31">
        <v>51</v>
      </c>
      <c r="H31">
        <v>1.9383430480957001E-3</v>
      </c>
    </row>
    <row r="32" spans="1:8" x14ac:dyDescent="0.25">
      <c r="A32" t="s">
        <v>11</v>
      </c>
      <c r="B32">
        <v>8</v>
      </c>
      <c r="C32">
        <v>4</v>
      </c>
      <c r="D32">
        <v>1</v>
      </c>
      <c r="E32">
        <v>0</v>
      </c>
      <c r="F32" t="s">
        <v>2</v>
      </c>
      <c r="G32">
        <v>29</v>
      </c>
      <c r="H32">
        <v>3.66806983947753E-3</v>
      </c>
    </row>
    <row r="33" spans="1:8" x14ac:dyDescent="0.25">
      <c r="A33" t="s">
        <v>11</v>
      </c>
      <c r="B33">
        <v>8</v>
      </c>
      <c r="C33">
        <v>4</v>
      </c>
      <c r="D33">
        <v>1</v>
      </c>
      <c r="E33">
        <v>1</v>
      </c>
      <c r="F33" t="s">
        <v>2</v>
      </c>
      <c r="G33">
        <v>30</v>
      </c>
      <c r="H33">
        <v>2.26473808288574E-3</v>
      </c>
    </row>
    <row r="34" spans="1:8" x14ac:dyDescent="0.25">
      <c r="A34" t="s">
        <v>11</v>
      </c>
      <c r="B34">
        <v>8</v>
      </c>
      <c r="C34">
        <v>4</v>
      </c>
      <c r="D34">
        <v>1</v>
      </c>
      <c r="E34">
        <v>2</v>
      </c>
      <c r="F34" t="s">
        <v>2</v>
      </c>
      <c r="G34">
        <v>37</v>
      </c>
      <c r="H34">
        <v>2.04348564147949E-3</v>
      </c>
    </row>
    <row r="35" spans="1:8" x14ac:dyDescent="0.25">
      <c r="A35" t="s">
        <v>11</v>
      </c>
      <c r="B35">
        <v>8</v>
      </c>
      <c r="C35">
        <v>4</v>
      </c>
      <c r="D35">
        <v>1</v>
      </c>
      <c r="E35">
        <v>3</v>
      </c>
      <c r="F35" t="s">
        <v>2</v>
      </c>
      <c r="G35">
        <v>34</v>
      </c>
      <c r="H35">
        <v>3.3388137817382799E-3</v>
      </c>
    </row>
    <row r="36" spans="1:8" x14ac:dyDescent="0.25">
      <c r="A36" t="s">
        <v>11</v>
      </c>
      <c r="B36">
        <v>8</v>
      </c>
      <c r="C36">
        <v>4</v>
      </c>
      <c r="D36">
        <v>1</v>
      </c>
      <c r="E36">
        <v>4</v>
      </c>
      <c r="F36" t="s">
        <v>2</v>
      </c>
      <c r="G36">
        <v>28</v>
      </c>
      <c r="H36">
        <v>5.43570518493652E-3</v>
      </c>
    </row>
    <row r="37" spans="1:8" x14ac:dyDescent="0.25">
      <c r="A37" t="s">
        <v>11</v>
      </c>
      <c r="B37">
        <v>16</v>
      </c>
      <c r="C37">
        <v>4</v>
      </c>
      <c r="D37">
        <v>1</v>
      </c>
      <c r="E37">
        <v>0</v>
      </c>
      <c r="F37" t="s">
        <v>2</v>
      </c>
      <c r="G37">
        <v>50</v>
      </c>
      <c r="H37">
        <v>2.5422573089599601E-3</v>
      </c>
    </row>
    <row r="38" spans="1:8" x14ac:dyDescent="0.25">
      <c r="A38" t="s">
        <v>11</v>
      </c>
      <c r="B38">
        <v>16</v>
      </c>
      <c r="C38">
        <v>4</v>
      </c>
      <c r="D38">
        <v>1</v>
      </c>
      <c r="E38">
        <v>1</v>
      </c>
      <c r="F38" t="s">
        <v>2</v>
      </c>
      <c r="G38">
        <v>58</v>
      </c>
      <c r="H38">
        <v>1.0447502136230399E-3</v>
      </c>
    </row>
    <row r="39" spans="1:8" x14ac:dyDescent="0.25">
      <c r="A39" t="s">
        <v>11</v>
      </c>
      <c r="B39">
        <v>16</v>
      </c>
      <c r="C39">
        <v>4</v>
      </c>
      <c r="D39">
        <v>1</v>
      </c>
      <c r="E39">
        <v>2</v>
      </c>
      <c r="F39" t="s">
        <v>2</v>
      </c>
      <c r="G39">
        <v>62</v>
      </c>
      <c r="H39">
        <v>1.16825103759765E-3</v>
      </c>
    </row>
    <row r="40" spans="1:8" x14ac:dyDescent="0.25">
      <c r="A40" t="s">
        <v>11</v>
      </c>
      <c r="B40">
        <v>16</v>
      </c>
      <c r="C40">
        <v>4</v>
      </c>
      <c r="D40">
        <v>1</v>
      </c>
      <c r="E40">
        <v>3</v>
      </c>
      <c r="F40" t="s">
        <v>2</v>
      </c>
      <c r="G40">
        <v>63</v>
      </c>
      <c r="H40">
        <v>1.75094604492187E-3</v>
      </c>
    </row>
    <row r="41" spans="1:8" x14ac:dyDescent="0.25">
      <c r="A41" t="s">
        <v>11</v>
      </c>
      <c r="B41">
        <v>16</v>
      </c>
      <c r="C41">
        <v>4</v>
      </c>
      <c r="D41">
        <v>1</v>
      </c>
      <c r="E41">
        <v>4</v>
      </c>
      <c r="F41" t="s">
        <v>2</v>
      </c>
      <c r="G41">
        <v>53</v>
      </c>
      <c r="H41">
        <v>4.2138099670410104E-3</v>
      </c>
    </row>
    <row r="42" spans="1:8" x14ac:dyDescent="0.25">
      <c r="A42" t="s">
        <v>11</v>
      </c>
      <c r="B42">
        <v>24</v>
      </c>
      <c r="C42">
        <v>4</v>
      </c>
      <c r="D42">
        <v>1</v>
      </c>
      <c r="E42">
        <v>0</v>
      </c>
      <c r="F42" t="s">
        <v>2</v>
      </c>
      <c r="G42">
        <v>86</v>
      </c>
      <c r="H42">
        <v>1.7232894897460901E-3</v>
      </c>
    </row>
    <row r="43" spans="1:8" x14ac:dyDescent="0.25">
      <c r="A43" t="s">
        <v>11</v>
      </c>
      <c r="B43">
        <v>24</v>
      </c>
      <c r="C43">
        <v>4</v>
      </c>
      <c r="D43">
        <v>1</v>
      </c>
      <c r="E43">
        <v>1</v>
      </c>
      <c r="F43" t="s">
        <v>2</v>
      </c>
      <c r="G43">
        <v>90</v>
      </c>
      <c r="H43">
        <v>2.74252891540527E-3</v>
      </c>
    </row>
    <row r="44" spans="1:8" x14ac:dyDescent="0.25">
      <c r="A44" t="s">
        <v>11</v>
      </c>
      <c r="B44">
        <v>24</v>
      </c>
      <c r="C44">
        <v>4</v>
      </c>
      <c r="D44">
        <v>1</v>
      </c>
      <c r="E44">
        <v>2</v>
      </c>
      <c r="F44" t="s">
        <v>2</v>
      </c>
      <c r="G44">
        <v>85</v>
      </c>
      <c r="H44">
        <v>1.4808177947997999E-3</v>
      </c>
    </row>
    <row r="45" spans="1:8" x14ac:dyDescent="0.25">
      <c r="A45" t="s">
        <v>11</v>
      </c>
      <c r="B45">
        <v>24</v>
      </c>
      <c r="C45">
        <v>4</v>
      </c>
      <c r="D45">
        <v>1</v>
      </c>
      <c r="E45">
        <v>3</v>
      </c>
      <c r="F45" t="s">
        <v>2</v>
      </c>
      <c r="G45">
        <v>88</v>
      </c>
      <c r="H45">
        <v>2.51531600952148E-3</v>
      </c>
    </row>
    <row r="46" spans="1:8" x14ac:dyDescent="0.25">
      <c r="A46" t="s">
        <v>11</v>
      </c>
      <c r="B46">
        <v>24</v>
      </c>
      <c r="C46">
        <v>4</v>
      </c>
      <c r="D46">
        <v>1</v>
      </c>
      <c r="E46">
        <v>4</v>
      </c>
      <c r="F46" t="s">
        <v>2</v>
      </c>
      <c r="G46">
        <v>84</v>
      </c>
      <c r="H46">
        <v>3.3502578735351502E-3</v>
      </c>
    </row>
    <row r="47" spans="1:8" x14ac:dyDescent="0.25">
      <c r="A47" t="s">
        <v>12</v>
      </c>
      <c r="B47">
        <v>8</v>
      </c>
      <c r="C47">
        <v>4</v>
      </c>
      <c r="D47">
        <v>1</v>
      </c>
      <c r="E47">
        <v>0</v>
      </c>
      <c r="F47" t="s">
        <v>2</v>
      </c>
      <c r="G47">
        <v>40</v>
      </c>
      <c r="H47">
        <v>1.5687942504882799E-3</v>
      </c>
    </row>
    <row r="48" spans="1:8" x14ac:dyDescent="0.25">
      <c r="A48" t="s">
        <v>12</v>
      </c>
      <c r="B48">
        <v>8</v>
      </c>
      <c r="C48">
        <v>4</v>
      </c>
      <c r="D48">
        <v>1</v>
      </c>
      <c r="E48">
        <v>1</v>
      </c>
      <c r="F48" t="s">
        <v>2</v>
      </c>
      <c r="G48">
        <v>33</v>
      </c>
      <c r="H48">
        <v>5.60522079467773E-4</v>
      </c>
    </row>
    <row r="49" spans="1:8" x14ac:dyDescent="0.25">
      <c r="A49" t="s">
        <v>12</v>
      </c>
      <c r="B49">
        <v>8</v>
      </c>
      <c r="C49">
        <v>4</v>
      </c>
      <c r="D49">
        <v>1</v>
      </c>
      <c r="E49">
        <v>2</v>
      </c>
      <c r="F49" t="s">
        <v>2</v>
      </c>
      <c r="G49">
        <v>19</v>
      </c>
      <c r="H49">
        <v>7.0691108703613205E-4</v>
      </c>
    </row>
    <row r="50" spans="1:8" x14ac:dyDescent="0.25">
      <c r="A50" t="s">
        <v>12</v>
      </c>
      <c r="B50">
        <v>8</v>
      </c>
      <c r="C50">
        <v>4</v>
      </c>
      <c r="D50">
        <v>1</v>
      </c>
      <c r="E50">
        <v>3</v>
      </c>
      <c r="F50" t="s">
        <v>2</v>
      </c>
      <c r="G50">
        <v>40</v>
      </c>
      <c r="H50">
        <v>5.10611534118652E-2</v>
      </c>
    </row>
    <row r="51" spans="1:8" x14ac:dyDescent="0.25">
      <c r="A51" t="s">
        <v>12</v>
      </c>
      <c r="B51">
        <v>8</v>
      </c>
      <c r="C51">
        <v>4</v>
      </c>
      <c r="D51">
        <v>1</v>
      </c>
      <c r="E51">
        <v>4</v>
      </c>
      <c r="F51" t="s">
        <v>2</v>
      </c>
      <c r="G51">
        <v>31</v>
      </c>
      <c r="H51">
        <v>3.6730766296386701E-3</v>
      </c>
    </row>
    <row r="52" spans="1:8" x14ac:dyDescent="0.25">
      <c r="A52" t="s">
        <v>12</v>
      </c>
      <c r="B52">
        <v>16</v>
      </c>
      <c r="C52">
        <v>4</v>
      </c>
      <c r="D52">
        <v>1</v>
      </c>
      <c r="E52">
        <v>0</v>
      </c>
      <c r="F52" t="s">
        <v>2</v>
      </c>
      <c r="G52">
        <v>47</v>
      </c>
      <c r="H52">
        <v>1.1262893676757799E-3</v>
      </c>
    </row>
    <row r="53" spans="1:8" x14ac:dyDescent="0.25">
      <c r="A53" t="s">
        <v>12</v>
      </c>
      <c r="B53">
        <v>16</v>
      </c>
      <c r="C53">
        <v>4</v>
      </c>
      <c r="D53">
        <v>1</v>
      </c>
      <c r="E53">
        <v>1</v>
      </c>
      <c r="F53" t="s">
        <v>2</v>
      </c>
      <c r="G53">
        <v>60</v>
      </c>
      <c r="H53">
        <v>1.3420581817626901E-3</v>
      </c>
    </row>
    <row r="54" spans="1:8" x14ac:dyDescent="0.25">
      <c r="A54" t="s">
        <v>12</v>
      </c>
      <c r="B54">
        <v>16</v>
      </c>
      <c r="C54">
        <v>4</v>
      </c>
      <c r="D54">
        <v>1</v>
      </c>
      <c r="E54">
        <v>2</v>
      </c>
      <c r="F54" t="s">
        <v>2</v>
      </c>
      <c r="G54">
        <v>49</v>
      </c>
      <c r="H54">
        <v>9.2148780822753895E-4</v>
      </c>
    </row>
    <row r="55" spans="1:8" x14ac:dyDescent="0.25">
      <c r="A55" t="s">
        <v>12</v>
      </c>
      <c r="B55">
        <v>16</v>
      </c>
      <c r="C55">
        <v>4</v>
      </c>
      <c r="D55">
        <v>1</v>
      </c>
      <c r="E55">
        <v>3</v>
      </c>
      <c r="F55" t="s">
        <v>2</v>
      </c>
      <c r="G55">
        <v>60</v>
      </c>
      <c r="H55">
        <v>1.0442733764648401E-3</v>
      </c>
    </row>
    <row r="56" spans="1:8" x14ac:dyDescent="0.25">
      <c r="A56" t="s">
        <v>12</v>
      </c>
      <c r="B56">
        <v>16</v>
      </c>
      <c r="C56">
        <v>4</v>
      </c>
      <c r="D56">
        <v>1</v>
      </c>
      <c r="E56">
        <v>4</v>
      </c>
      <c r="F56" t="s">
        <v>2</v>
      </c>
      <c r="G56">
        <v>58</v>
      </c>
      <c r="H56">
        <v>1.10650062561035E-3</v>
      </c>
    </row>
    <row r="57" spans="1:8" x14ac:dyDescent="0.25">
      <c r="A57" t="s">
        <v>12</v>
      </c>
      <c r="B57">
        <v>24</v>
      </c>
      <c r="C57">
        <v>4</v>
      </c>
      <c r="D57">
        <v>1</v>
      </c>
      <c r="E57">
        <v>0</v>
      </c>
      <c r="F57" t="s">
        <v>2</v>
      </c>
      <c r="G57">
        <v>94</v>
      </c>
      <c r="H57">
        <v>1.8455982208251901E-3</v>
      </c>
    </row>
    <row r="58" spans="1:8" x14ac:dyDescent="0.25">
      <c r="A58" t="s">
        <v>12</v>
      </c>
      <c r="B58">
        <v>24</v>
      </c>
      <c r="C58">
        <v>4</v>
      </c>
      <c r="D58">
        <v>1</v>
      </c>
      <c r="E58">
        <v>1</v>
      </c>
      <c r="F58" t="s">
        <v>2</v>
      </c>
      <c r="G58">
        <v>101</v>
      </c>
      <c r="H58">
        <v>3.3643245697021402E-3</v>
      </c>
    </row>
    <row r="59" spans="1:8" x14ac:dyDescent="0.25">
      <c r="A59" t="s">
        <v>12</v>
      </c>
      <c r="B59">
        <v>24</v>
      </c>
      <c r="C59">
        <v>4</v>
      </c>
      <c r="D59">
        <v>1</v>
      </c>
      <c r="E59">
        <v>2</v>
      </c>
      <c r="F59" t="s">
        <v>2</v>
      </c>
      <c r="G59">
        <v>74</v>
      </c>
      <c r="H59">
        <v>2.197265625E-3</v>
      </c>
    </row>
    <row r="60" spans="1:8" x14ac:dyDescent="0.25">
      <c r="A60" t="s">
        <v>12</v>
      </c>
      <c r="B60">
        <v>24</v>
      </c>
      <c r="C60">
        <v>4</v>
      </c>
      <c r="D60">
        <v>1</v>
      </c>
      <c r="E60">
        <v>3</v>
      </c>
      <c r="F60" t="s">
        <v>2</v>
      </c>
      <c r="G60">
        <v>74</v>
      </c>
      <c r="H60">
        <v>1.13916397094726E-3</v>
      </c>
    </row>
    <row r="61" spans="1:8" x14ac:dyDescent="0.25">
      <c r="A61" t="s">
        <v>12</v>
      </c>
      <c r="B61">
        <v>24</v>
      </c>
      <c r="C61">
        <v>4</v>
      </c>
      <c r="D61">
        <v>1</v>
      </c>
      <c r="E61">
        <v>4</v>
      </c>
      <c r="F61" t="s">
        <v>2</v>
      </c>
      <c r="G61">
        <v>95</v>
      </c>
      <c r="H61">
        <v>0.223347663879394</v>
      </c>
    </row>
    <row r="62" spans="1:8" x14ac:dyDescent="0.25">
      <c r="A62" t="s">
        <v>11</v>
      </c>
      <c r="B62">
        <v>8</v>
      </c>
      <c r="C62">
        <v>6</v>
      </c>
      <c r="D62">
        <v>1</v>
      </c>
      <c r="E62">
        <v>0</v>
      </c>
      <c r="F62" t="s">
        <v>2</v>
      </c>
      <c r="G62">
        <v>49</v>
      </c>
      <c r="H62">
        <v>7.6954364776611302E-3</v>
      </c>
    </row>
    <row r="63" spans="1:8" x14ac:dyDescent="0.25">
      <c r="A63" t="s">
        <v>11</v>
      </c>
      <c r="B63">
        <v>8</v>
      </c>
      <c r="C63">
        <v>6</v>
      </c>
      <c r="D63">
        <v>1</v>
      </c>
      <c r="E63">
        <v>1</v>
      </c>
      <c r="F63" t="s">
        <v>2</v>
      </c>
      <c r="G63">
        <v>44</v>
      </c>
      <c r="H63">
        <v>1.1585235595703101E-2</v>
      </c>
    </row>
    <row r="64" spans="1:8" x14ac:dyDescent="0.25">
      <c r="A64" t="s">
        <v>11</v>
      </c>
      <c r="B64">
        <v>8</v>
      </c>
      <c r="C64">
        <v>6</v>
      </c>
      <c r="D64">
        <v>1</v>
      </c>
      <c r="E64">
        <v>2</v>
      </c>
      <c r="F64" t="s">
        <v>2</v>
      </c>
      <c r="G64">
        <v>55</v>
      </c>
      <c r="H64">
        <v>4.8365592956542899E-3</v>
      </c>
    </row>
    <row r="65" spans="1:8" x14ac:dyDescent="0.25">
      <c r="A65" t="s">
        <v>11</v>
      </c>
      <c r="B65">
        <v>8</v>
      </c>
      <c r="C65">
        <v>6</v>
      </c>
      <c r="D65">
        <v>1</v>
      </c>
      <c r="E65">
        <v>3</v>
      </c>
      <c r="F65" t="s">
        <v>2</v>
      </c>
      <c r="G65">
        <v>53</v>
      </c>
      <c r="H65">
        <v>1.6653299331665001E-2</v>
      </c>
    </row>
    <row r="66" spans="1:8" x14ac:dyDescent="0.25">
      <c r="A66" t="s">
        <v>11</v>
      </c>
      <c r="B66">
        <v>8</v>
      </c>
      <c r="C66">
        <v>6</v>
      </c>
      <c r="D66">
        <v>1</v>
      </c>
      <c r="E66">
        <v>4</v>
      </c>
      <c r="F66" t="s">
        <v>2</v>
      </c>
      <c r="G66">
        <v>47</v>
      </c>
      <c r="H66">
        <v>1.9515275955200102E-2</v>
      </c>
    </row>
    <row r="67" spans="1:8" x14ac:dyDescent="0.25">
      <c r="A67" t="s">
        <v>11</v>
      </c>
      <c r="B67">
        <v>16</v>
      </c>
      <c r="C67">
        <v>6</v>
      </c>
      <c r="D67">
        <v>1</v>
      </c>
      <c r="E67">
        <v>0</v>
      </c>
      <c r="F67" t="s">
        <v>2</v>
      </c>
      <c r="G67">
        <v>95</v>
      </c>
      <c r="H67">
        <v>3.3197402954101502E-3</v>
      </c>
    </row>
    <row r="68" spans="1:8" x14ac:dyDescent="0.25">
      <c r="A68" t="s">
        <v>11</v>
      </c>
      <c r="B68">
        <v>16</v>
      </c>
      <c r="C68">
        <v>6</v>
      </c>
      <c r="D68">
        <v>1</v>
      </c>
      <c r="E68">
        <v>1</v>
      </c>
      <c r="F68" t="s">
        <v>2</v>
      </c>
      <c r="G68">
        <v>83</v>
      </c>
      <c r="H68">
        <v>1.34987831115722E-2</v>
      </c>
    </row>
    <row r="69" spans="1:8" x14ac:dyDescent="0.25">
      <c r="A69" t="s">
        <v>11</v>
      </c>
      <c r="B69">
        <v>16</v>
      </c>
      <c r="C69">
        <v>6</v>
      </c>
      <c r="D69">
        <v>1</v>
      </c>
      <c r="E69">
        <v>2</v>
      </c>
      <c r="F69" t="s">
        <v>2</v>
      </c>
      <c r="G69">
        <v>94</v>
      </c>
      <c r="H69">
        <v>2.3813247680664002E-3</v>
      </c>
    </row>
    <row r="70" spans="1:8" x14ac:dyDescent="0.25">
      <c r="A70" t="s">
        <v>11</v>
      </c>
      <c r="B70">
        <v>16</v>
      </c>
      <c r="C70">
        <v>6</v>
      </c>
      <c r="D70">
        <v>1</v>
      </c>
      <c r="E70">
        <v>3</v>
      </c>
      <c r="F70" t="s">
        <v>2</v>
      </c>
      <c r="G70">
        <v>90</v>
      </c>
      <c r="H70">
        <v>3.7436485290527302E-2</v>
      </c>
    </row>
    <row r="71" spans="1:8" x14ac:dyDescent="0.25">
      <c r="A71" t="s">
        <v>11</v>
      </c>
      <c r="B71">
        <v>16</v>
      </c>
      <c r="C71">
        <v>6</v>
      </c>
      <c r="D71">
        <v>1</v>
      </c>
      <c r="E71">
        <v>4</v>
      </c>
      <c r="F71" t="s">
        <v>2</v>
      </c>
      <c r="G71">
        <v>75</v>
      </c>
      <c r="H71">
        <v>3.8557052612304601E-3</v>
      </c>
    </row>
    <row r="72" spans="1:8" x14ac:dyDescent="0.25">
      <c r="A72" t="s">
        <v>11</v>
      </c>
      <c r="B72">
        <v>24</v>
      </c>
      <c r="C72">
        <v>6</v>
      </c>
      <c r="D72">
        <v>1</v>
      </c>
      <c r="E72">
        <v>0</v>
      </c>
      <c r="F72" t="s">
        <v>2</v>
      </c>
      <c r="G72">
        <v>131</v>
      </c>
      <c r="H72">
        <v>2.2795438766479399E-2</v>
      </c>
    </row>
    <row r="73" spans="1:8" x14ac:dyDescent="0.25">
      <c r="A73" t="s">
        <v>11</v>
      </c>
      <c r="B73">
        <v>24</v>
      </c>
      <c r="C73">
        <v>6</v>
      </c>
      <c r="D73">
        <v>1</v>
      </c>
      <c r="E73">
        <v>1</v>
      </c>
      <c r="F73" t="s">
        <v>2</v>
      </c>
      <c r="G73">
        <v>121</v>
      </c>
      <c r="H73">
        <v>2.9857158660888598E-3</v>
      </c>
    </row>
    <row r="74" spans="1:8" x14ac:dyDescent="0.25">
      <c r="A74" t="s">
        <v>11</v>
      </c>
      <c r="B74">
        <v>24</v>
      </c>
      <c r="C74">
        <v>6</v>
      </c>
      <c r="D74">
        <v>1</v>
      </c>
      <c r="E74">
        <v>2</v>
      </c>
      <c r="F74" t="s">
        <v>2</v>
      </c>
      <c r="G74">
        <v>123</v>
      </c>
      <c r="H74">
        <v>7.1077346801757804E-3</v>
      </c>
    </row>
    <row r="75" spans="1:8" x14ac:dyDescent="0.25">
      <c r="A75" t="s">
        <v>11</v>
      </c>
      <c r="B75">
        <v>24</v>
      </c>
      <c r="C75">
        <v>6</v>
      </c>
      <c r="D75">
        <v>1</v>
      </c>
      <c r="E75">
        <v>3</v>
      </c>
      <c r="F75" t="s">
        <v>2</v>
      </c>
      <c r="G75">
        <v>119</v>
      </c>
      <c r="H75">
        <v>4.4212341308593698E-3</v>
      </c>
    </row>
    <row r="76" spans="1:8" x14ac:dyDescent="0.25">
      <c r="A76" t="s">
        <v>11</v>
      </c>
      <c r="B76">
        <v>24</v>
      </c>
      <c r="C76">
        <v>6</v>
      </c>
      <c r="D76">
        <v>1</v>
      </c>
      <c r="E76">
        <v>4</v>
      </c>
      <c r="F76" t="s">
        <v>2</v>
      </c>
      <c r="G76">
        <v>147</v>
      </c>
      <c r="H76">
        <v>5.1107406616210903E-3</v>
      </c>
    </row>
    <row r="77" spans="1:8" x14ac:dyDescent="0.25">
      <c r="A77" t="s">
        <v>12</v>
      </c>
      <c r="B77">
        <v>8</v>
      </c>
      <c r="C77">
        <v>6</v>
      </c>
      <c r="D77">
        <v>1</v>
      </c>
      <c r="E77">
        <v>0</v>
      </c>
      <c r="F77" t="s">
        <v>2</v>
      </c>
      <c r="G77">
        <v>60</v>
      </c>
      <c r="H77">
        <v>3.3344507217407199E-2</v>
      </c>
    </row>
    <row r="78" spans="1:8" x14ac:dyDescent="0.25">
      <c r="A78" t="s">
        <v>12</v>
      </c>
      <c r="B78">
        <v>8</v>
      </c>
      <c r="C78">
        <v>6</v>
      </c>
      <c r="D78">
        <v>1</v>
      </c>
      <c r="E78">
        <v>1</v>
      </c>
      <c r="F78" t="s">
        <v>2</v>
      </c>
      <c r="G78">
        <v>48</v>
      </c>
      <c r="H78">
        <v>3.7842750549316399E-2</v>
      </c>
    </row>
    <row r="79" spans="1:8" x14ac:dyDescent="0.25">
      <c r="A79" t="s">
        <v>12</v>
      </c>
      <c r="B79">
        <v>8</v>
      </c>
      <c r="C79">
        <v>6</v>
      </c>
      <c r="D79">
        <v>1</v>
      </c>
      <c r="E79">
        <v>2</v>
      </c>
      <c r="F79" t="s">
        <v>2</v>
      </c>
      <c r="G79">
        <v>43</v>
      </c>
      <c r="H79">
        <v>3.7140846252441402E-3</v>
      </c>
    </row>
    <row r="80" spans="1:8" x14ac:dyDescent="0.25">
      <c r="A80" t="s">
        <v>12</v>
      </c>
      <c r="B80">
        <v>8</v>
      </c>
      <c r="C80">
        <v>6</v>
      </c>
      <c r="D80">
        <v>1</v>
      </c>
      <c r="E80">
        <v>3</v>
      </c>
      <c r="F80" t="s">
        <v>2</v>
      </c>
      <c r="G80">
        <v>51</v>
      </c>
      <c r="H80">
        <v>0.101755380630493</v>
      </c>
    </row>
    <row r="81" spans="1:8" x14ac:dyDescent="0.25">
      <c r="A81" t="s">
        <v>12</v>
      </c>
      <c r="B81">
        <v>8</v>
      </c>
      <c r="C81">
        <v>6</v>
      </c>
      <c r="D81">
        <v>1</v>
      </c>
      <c r="E81">
        <v>4</v>
      </c>
      <c r="F81" t="s">
        <v>2</v>
      </c>
      <c r="G81">
        <v>49</v>
      </c>
      <c r="H81">
        <v>4.9009323120117101E-3</v>
      </c>
    </row>
    <row r="82" spans="1:8" x14ac:dyDescent="0.25">
      <c r="A82" t="s">
        <v>12</v>
      </c>
      <c r="B82">
        <v>16</v>
      </c>
      <c r="C82">
        <v>6</v>
      </c>
      <c r="D82">
        <v>1</v>
      </c>
      <c r="E82">
        <v>0</v>
      </c>
      <c r="F82" t="s">
        <v>2</v>
      </c>
      <c r="G82">
        <v>88</v>
      </c>
      <c r="H82">
        <v>3.5531044006347601E-2</v>
      </c>
    </row>
    <row r="83" spans="1:8" x14ac:dyDescent="0.25">
      <c r="A83" t="s">
        <v>12</v>
      </c>
      <c r="B83">
        <v>16</v>
      </c>
      <c r="C83">
        <v>6</v>
      </c>
      <c r="D83">
        <v>1</v>
      </c>
      <c r="E83">
        <v>1</v>
      </c>
      <c r="F83" t="s">
        <v>2</v>
      </c>
      <c r="G83">
        <v>82</v>
      </c>
      <c r="H83">
        <v>4.4205188751220703E-3</v>
      </c>
    </row>
    <row r="84" spans="1:8" x14ac:dyDescent="0.25">
      <c r="A84" t="s">
        <v>12</v>
      </c>
      <c r="B84">
        <v>16</v>
      </c>
      <c r="C84">
        <v>6</v>
      </c>
      <c r="D84">
        <v>1</v>
      </c>
      <c r="E84">
        <v>2</v>
      </c>
      <c r="F84" t="s">
        <v>2</v>
      </c>
      <c r="G84">
        <v>92</v>
      </c>
      <c r="H84">
        <v>0.185426235198974</v>
      </c>
    </row>
    <row r="85" spans="1:8" x14ac:dyDescent="0.25">
      <c r="A85" t="s">
        <v>12</v>
      </c>
      <c r="B85">
        <v>16</v>
      </c>
      <c r="C85">
        <v>6</v>
      </c>
      <c r="D85">
        <v>1</v>
      </c>
      <c r="E85">
        <v>3</v>
      </c>
      <c r="F85" t="s">
        <v>2</v>
      </c>
      <c r="G85">
        <v>92</v>
      </c>
      <c r="H85">
        <v>0.10363197326660099</v>
      </c>
    </row>
    <row r="86" spans="1:8" x14ac:dyDescent="0.25">
      <c r="A86" t="s">
        <v>12</v>
      </c>
      <c r="B86">
        <v>16</v>
      </c>
      <c r="C86">
        <v>6</v>
      </c>
      <c r="D86">
        <v>1</v>
      </c>
      <c r="E86">
        <v>4</v>
      </c>
      <c r="F86" t="s">
        <v>2</v>
      </c>
      <c r="G86">
        <v>84</v>
      </c>
      <c r="H86">
        <v>3.8492679595947201E-3</v>
      </c>
    </row>
    <row r="87" spans="1:8" x14ac:dyDescent="0.25">
      <c r="A87" t="s">
        <v>12</v>
      </c>
      <c r="B87">
        <v>24</v>
      </c>
      <c r="C87">
        <v>6</v>
      </c>
      <c r="D87">
        <v>1</v>
      </c>
      <c r="E87">
        <v>0</v>
      </c>
      <c r="F87" t="s">
        <v>2</v>
      </c>
      <c r="G87">
        <v>166</v>
      </c>
      <c r="H87">
        <v>4.8071146011352497E-2</v>
      </c>
    </row>
    <row r="88" spans="1:8" x14ac:dyDescent="0.25">
      <c r="A88" t="s">
        <v>12</v>
      </c>
      <c r="B88">
        <v>24</v>
      </c>
      <c r="C88">
        <v>6</v>
      </c>
      <c r="D88">
        <v>1</v>
      </c>
      <c r="E88">
        <v>1</v>
      </c>
      <c r="F88" t="s">
        <v>2</v>
      </c>
      <c r="G88">
        <v>143</v>
      </c>
      <c r="H88">
        <v>6.6301822662353498E-3</v>
      </c>
    </row>
    <row r="89" spans="1:8" x14ac:dyDescent="0.25">
      <c r="A89" t="s">
        <v>12</v>
      </c>
      <c r="B89">
        <v>24</v>
      </c>
      <c r="C89">
        <v>6</v>
      </c>
      <c r="D89">
        <v>1</v>
      </c>
      <c r="E89">
        <v>2</v>
      </c>
      <c r="F89" t="s">
        <v>2</v>
      </c>
      <c r="G89">
        <v>148</v>
      </c>
      <c r="H89">
        <v>2.7227401733398398E-3</v>
      </c>
    </row>
    <row r="90" spans="1:8" x14ac:dyDescent="0.25">
      <c r="A90" t="s">
        <v>12</v>
      </c>
      <c r="B90">
        <v>24</v>
      </c>
      <c r="C90">
        <v>6</v>
      </c>
      <c r="D90">
        <v>1</v>
      </c>
      <c r="E90">
        <v>3</v>
      </c>
      <c r="F90" t="s">
        <v>2</v>
      </c>
      <c r="G90">
        <v>144</v>
      </c>
      <c r="H90">
        <v>2.0961761474609301E-3</v>
      </c>
    </row>
    <row r="91" spans="1:8" x14ac:dyDescent="0.25">
      <c r="A91" t="s">
        <v>12</v>
      </c>
      <c r="B91">
        <v>24</v>
      </c>
      <c r="C91">
        <v>6</v>
      </c>
      <c r="D91">
        <v>1</v>
      </c>
      <c r="E91">
        <v>4</v>
      </c>
      <c r="F91" t="s">
        <v>2</v>
      </c>
      <c r="G91">
        <v>134</v>
      </c>
      <c r="H91">
        <v>0.464784145355224</v>
      </c>
    </row>
    <row r="92" spans="1:8" x14ac:dyDescent="0.25">
      <c r="A92" t="s">
        <v>11</v>
      </c>
      <c r="B92">
        <v>8</v>
      </c>
      <c r="C92">
        <v>8</v>
      </c>
      <c r="D92">
        <v>1</v>
      </c>
      <c r="E92">
        <v>0</v>
      </c>
      <c r="F92" t="s">
        <v>2</v>
      </c>
      <c r="G92">
        <v>67</v>
      </c>
      <c r="H92">
        <v>3.3110380172729402E-2</v>
      </c>
    </row>
    <row r="93" spans="1:8" x14ac:dyDescent="0.25">
      <c r="A93" t="s">
        <v>11</v>
      </c>
      <c r="B93">
        <v>8</v>
      </c>
      <c r="C93">
        <v>8</v>
      </c>
      <c r="D93">
        <v>1</v>
      </c>
      <c r="E93">
        <v>1</v>
      </c>
      <c r="F93" t="s">
        <v>2</v>
      </c>
      <c r="G93">
        <v>67</v>
      </c>
      <c r="H93">
        <v>7.2454452514648396E-2</v>
      </c>
    </row>
    <row r="94" spans="1:8" x14ac:dyDescent="0.25">
      <c r="A94" t="s">
        <v>11</v>
      </c>
      <c r="B94">
        <v>8</v>
      </c>
      <c r="C94">
        <v>8</v>
      </c>
      <c r="D94">
        <v>1</v>
      </c>
      <c r="E94">
        <v>2</v>
      </c>
      <c r="F94" t="s">
        <v>2</v>
      </c>
      <c r="G94">
        <v>73</v>
      </c>
      <c r="H94">
        <v>8.5632801055908203E-3</v>
      </c>
    </row>
    <row r="95" spans="1:8" x14ac:dyDescent="0.25">
      <c r="A95" t="s">
        <v>11</v>
      </c>
      <c r="B95">
        <v>8</v>
      </c>
      <c r="C95">
        <v>8</v>
      </c>
      <c r="D95">
        <v>1</v>
      </c>
      <c r="E95">
        <v>3</v>
      </c>
      <c r="F95" t="s">
        <v>2</v>
      </c>
      <c r="G95">
        <v>79</v>
      </c>
      <c r="H95">
        <v>0.43091773986816401</v>
      </c>
    </row>
    <row r="96" spans="1:8" x14ac:dyDescent="0.25">
      <c r="A96" t="s">
        <v>11</v>
      </c>
      <c r="B96">
        <v>8</v>
      </c>
      <c r="C96">
        <v>8</v>
      </c>
      <c r="D96">
        <v>1</v>
      </c>
      <c r="E96">
        <v>4</v>
      </c>
      <c r="F96" t="s">
        <v>2</v>
      </c>
      <c r="G96">
        <v>61</v>
      </c>
      <c r="H96">
        <v>0.120737552642822</v>
      </c>
    </row>
    <row r="97" spans="1:8" x14ac:dyDescent="0.25">
      <c r="A97" t="s">
        <v>11</v>
      </c>
      <c r="B97">
        <v>16</v>
      </c>
      <c r="C97">
        <v>8</v>
      </c>
      <c r="D97">
        <v>1</v>
      </c>
      <c r="E97">
        <v>0</v>
      </c>
      <c r="F97" t="s">
        <v>2</v>
      </c>
      <c r="G97">
        <v>131</v>
      </c>
      <c r="H97">
        <v>5.401611328125E-3</v>
      </c>
    </row>
    <row r="98" spans="1:8" x14ac:dyDescent="0.25">
      <c r="A98" t="s">
        <v>11</v>
      </c>
      <c r="B98">
        <v>16</v>
      </c>
      <c r="C98">
        <v>8</v>
      </c>
      <c r="D98">
        <v>1</v>
      </c>
      <c r="E98">
        <v>1</v>
      </c>
      <c r="F98" t="s">
        <v>2</v>
      </c>
      <c r="G98">
        <v>123</v>
      </c>
      <c r="H98">
        <v>1.4142751693725499E-2</v>
      </c>
    </row>
    <row r="99" spans="1:8" x14ac:dyDescent="0.25">
      <c r="A99" t="s">
        <v>11</v>
      </c>
      <c r="B99">
        <v>16</v>
      </c>
      <c r="C99">
        <v>8</v>
      </c>
      <c r="D99">
        <v>1</v>
      </c>
      <c r="E99">
        <v>2</v>
      </c>
      <c r="F99" t="s">
        <v>2</v>
      </c>
      <c r="G99">
        <v>124</v>
      </c>
      <c r="H99">
        <v>5.1652193069458001E-2</v>
      </c>
    </row>
    <row r="100" spans="1:8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F100" t="s">
        <v>2</v>
      </c>
      <c r="G100">
        <v>136</v>
      </c>
      <c r="H100">
        <v>0.90694570541381803</v>
      </c>
    </row>
    <row r="101" spans="1:8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F101" t="s">
        <v>2</v>
      </c>
      <c r="G101">
        <v>96</v>
      </c>
      <c r="H101">
        <v>6.1359405517578099E-3</v>
      </c>
    </row>
    <row r="102" spans="1:8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F102" t="s">
        <v>2</v>
      </c>
      <c r="G102">
        <v>179</v>
      </c>
      <c r="H102">
        <v>4.8744678497314398E-2</v>
      </c>
    </row>
    <row r="103" spans="1:8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F103" t="s">
        <v>2</v>
      </c>
      <c r="G103">
        <v>166</v>
      </c>
      <c r="H103">
        <v>0.330180883407592</v>
      </c>
    </row>
    <row r="104" spans="1:8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F104" t="s">
        <v>2</v>
      </c>
      <c r="G104">
        <v>185</v>
      </c>
      <c r="H104">
        <v>8.7296962738037092E-3</v>
      </c>
    </row>
    <row r="105" spans="1:8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F105" t="s">
        <v>2</v>
      </c>
      <c r="G105">
        <v>169</v>
      </c>
      <c r="H105">
        <v>5.0117969512939401E-3</v>
      </c>
    </row>
    <row r="106" spans="1:8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F106" t="s">
        <v>2</v>
      </c>
      <c r="G106">
        <v>185</v>
      </c>
      <c r="H106">
        <v>6.8078041076660104E-3</v>
      </c>
    </row>
    <row r="107" spans="1:8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F107" t="s">
        <v>2</v>
      </c>
      <c r="G107">
        <v>85</v>
      </c>
      <c r="H107">
        <v>6.3194525241851798</v>
      </c>
    </row>
    <row r="108" spans="1:8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F108" t="s">
        <v>2</v>
      </c>
      <c r="G108">
        <v>74</v>
      </c>
      <c r="H108">
        <v>0.22902727127075101</v>
      </c>
    </row>
    <row r="109" spans="1:8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F109" t="s">
        <v>2</v>
      </c>
      <c r="G109">
        <v>65</v>
      </c>
      <c r="H109">
        <v>0.26935434341430597</v>
      </c>
    </row>
    <row r="110" spans="1:8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F110" t="s">
        <v>2</v>
      </c>
      <c r="G110">
        <v>65</v>
      </c>
      <c r="H110">
        <v>6.7037820816039997E-2</v>
      </c>
    </row>
    <row r="111" spans="1:8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F111" t="s">
        <v>2</v>
      </c>
      <c r="G111">
        <v>66</v>
      </c>
      <c r="H111">
        <v>2.55353450775146E-2</v>
      </c>
    </row>
    <row r="112" spans="1:8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F112" t="s">
        <v>2</v>
      </c>
      <c r="G112">
        <v>129</v>
      </c>
      <c r="H112">
        <v>9.7335100173950195E-2</v>
      </c>
    </row>
    <row r="113" spans="1:8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F113" t="s">
        <v>2</v>
      </c>
      <c r="G113">
        <v>124</v>
      </c>
      <c r="H113">
        <v>3.0707120895385701E-2</v>
      </c>
    </row>
    <row r="114" spans="1:8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F114" t="s">
        <v>2</v>
      </c>
      <c r="G114">
        <v>120</v>
      </c>
      <c r="H114">
        <v>0.46186518669128401</v>
      </c>
    </row>
    <row r="115" spans="1:8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F115" t="s">
        <v>2</v>
      </c>
      <c r="G115">
        <v>145</v>
      </c>
      <c r="H115">
        <v>151.274396419525</v>
      </c>
    </row>
    <row r="116" spans="1:8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F116" t="s">
        <v>2</v>
      </c>
      <c r="G116">
        <v>110</v>
      </c>
      <c r="H116">
        <v>2.9331207275390601E-2</v>
      </c>
    </row>
    <row r="117" spans="1:8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F117" t="s">
        <v>2</v>
      </c>
      <c r="G117">
        <v>194</v>
      </c>
      <c r="H117">
        <v>6.2734742164611799</v>
      </c>
    </row>
    <row r="118" spans="1:8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F118" t="s">
        <v>2</v>
      </c>
      <c r="G118">
        <v>160</v>
      </c>
      <c r="H118">
        <v>2.1247863769531198E-3</v>
      </c>
    </row>
    <row r="119" spans="1:8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F119" t="s">
        <v>2</v>
      </c>
      <c r="G119">
        <v>194</v>
      </c>
      <c r="H119">
        <v>2.74896621704101E-3</v>
      </c>
    </row>
    <row r="120" spans="1:8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F120" t="s">
        <v>2</v>
      </c>
      <c r="G120">
        <v>211</v>
      </c>
      <c r="H120">
        <v>8.9807100296020508</v>
      </c>
    </row>
    <row r="121" spans="1:8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F121" t="s">
        <v>2</v>
      </c>
      <c r="G121">
        <v>160</v>
      </c>
      <c r="H121">
        <v>0.32787156105041498</v>
      </c>
    </row>
    <row r="122" spans="1:8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F122" t="s">
        <v>2</v>
      </c>
      <c r="G122">
        <v>91</v>
      </c>
      <c r="H122">
        <v>5.5162818431854204</v>
      </c>
    </row>
    <row r="123" spans="1:8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F123" t="s">
        <v>2</v>
      </c>
      <c r="G123">
        <v>87</v>
      </c>
      <c r="H123">
        <v>1.17376661300659</v>
      </c>
    </row>
    <row r="124" spans="1:8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F124" t="s">
        <v>2</v>
      </c>
      <c r="G124">
        <v>98</v>
      </c>
      <c r="H124">
        <v>1.3980684280395499</v>
      </c>
    </row>
    <row r="125" spans="1:8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F125" t="s">
        <v>2</v>
      </c>
      <c r="G125">
        <v>101</v>
      </c>
      <c r="H125">
        <v>1.6975290775298999</v>
      </c>
    </row>
    <row r="126" spans="1:8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F126" t="s">
        <v>2</v>
      </c>
      <c r="G126">
        <v>71</v>
      </c>
      <c r="H126">
        <v>0.69341516494750899</v>
      </c>
    </row>
    <row r="127" spans="1:8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F127" t="s">
        <v>2</v>
      </c>
      <c r="G127">
        <v>177</v>
      </c>
      <c r="H127">
        <v>0.118117332458496</v>
      </c>
    </row>
    <row r="128" spans="1:8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F128" t="s">
        <v>2</v>
      </c>
      <c r="G128">
        <v>152</v>
      </c>
      <c r="H128">
        <v>1.16291046142578E-2</v>
      </c>
    </row>
    <row r="129" spans="1:8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F129" t="s">
        <v>2</v>
      </c>
      <c r="G129">
        <v>150</v>
      </c>
      <c r="H129">
        <v>0.44819903373718201</v>
      </c>
    </row>
    <row r="130" spans="1:8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F130" t="s">
        <v>2</v>
      </c>
      <c r="G130">
        <v>166</v>
      </c>
      <c r="H130">
        <v>2.33579301834106</v>
      </c>
    </row>
    <row r="131" spans="1:8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F131" t="s">
        <v>2</v>
      </c>
      <c r="G131">
        <v>117</v>
      </c>
      <c r="H131">
        <v>4.0476322174072196E-3</v>
      </c>
    </row>
    <row r="132" spans="1:8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F132" t="s">
        <v>2</v>
      </c>
      <c r="G132">
        <v>202</v>
      </c>
      <c r="H132">
        <v>3.81391048431396E-2</v>
      </c>
    </row>
    <row r="133" spans="1:8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F133" t="s">
        <v>2</v>
      </c>
      <c r="G133">
        <v>216</v>
      </c>
      <c r="H133">
        <v>29.591785192489599</v>
      </c>
    </row>
    <row r="134" spans="1:8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F134" t="s">
        <v>2</v>
      </c>
      <c r="G134">
        <v>218</v>
      </c>
      <c r="H134">
        <v>1.20694637298583E-2</v>
      </c>
    </row>
    <row r="135" spans="1:8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F135" t="s">
        <v>2</v>
      </c>
      <c r="G135">
        <v>217</v>
      </c>
      <c r="H135">
        <v>3.9322614669799798E-2</v>
      </c>
    </row>
    <row r="136" spans="1:8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F136" t="s">
        <v>2</v>
      </c>
      <c r="G136">
        <v>254</v>
      </c>
      <c r="H136">
        <v>1.26194953918457E-2</v>
      </c>
    </row>
    <row r="137" spans="1:8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F137" t="s">
        <v>2</v>
      </c>
      <c r="G137">
        <v>97</v>
      </c>
      <c r="H137">
        <v>12.1150238513946</v>
      </c>
    </row>
    <row r="138" spans="1:8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F138" t="s">
        <v>2</v>
      </c>
      <c r="G138">
        <v>89</v>
      </c>
      <c r="H138">
        <v>2.85038089752197</v>
      </c>
    </row>
    <row r="139" spans="1:8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F139" t="s">
        <v>2</v>
      </c>
      <c r="G139">
        <v>108</v>
      </c>
      <c r="H139">
        <v>88.176331520080495</v>
      </c>
    </row>
    <row r="140" spans="1:8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F140" t="s">
        <v>2</v>
      </c>
      <c r="G140">
        <v>90</v>
      </c>
      <c r="H140">
        <v>1.06151676177978</v>
      </c>
    </row>
    <row r="141" spans="1:8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F141" t="s">
        <v>2</v>
      </c>
      <c r="G141">
        <v>88</v>
      </c>
      <c r="H141">
        <v>0.331290483474731</v>
      </c>
    </row>
    <row r="142" spans="1:8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F142" t="s">
        <v>2</v>
      </c>
      <c r="G142">
        <v>164</v>
      </c>
      <c r="H142">
        <v>1.9646594524383501</v>
      </c>
    </row>
    <row r="143" spans="1:8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F143" t="s">
        <v>2</v>
      </c>
      <c r="G143">
        <v>156</v>
      </c>
      <c r="H143">
        <v>3.5934686660766602E-2</v>
      </c>
    </row>
    <row r="144" spans="1:8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F144" t="s">
        <v>2</v>
      </c>
      <c r="G144">
        <v>148</v>
      </c>
      <c r="H144">
        <v>5.09464311599731</v>
      </c>
    </row>
    <row r="145" spans="1:8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F145" t="s">
        <v>2</v>
      </c>
      <c r="G145">
        <v>-1</v>
      </c>
      <c r="H145">
        <v>-1</v>
      </c>
    </row>
    <row r="146" spans="1:8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F146" t="s">
        <v>2</v>
      </c>
      <c r="G146">
        <v>134</v>
      </c>
      <c r="H146">
        <v>0.33271670341491699</v>
      </c>
    </row>
    <row r="147" spans="1:8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F147" t="s">
        <v>2</v>
      </c>
      <c r="G147">
        <v>234</v>
      </c>
      <c r="H147">
        <v>6.2484443187713596</v>
      </c>
    </row>
    <row r="148" spans="1:8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F148" t="s">
        <v>2</v>
      </c>
      <c r="G148">
        <v>223</v>
      </c>
      <c r="H148">
        <v>3.9475440979003899E-2</v>
      </c>
    </row>
    <row r="149" spans="1:8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F149" t="s">
        <v>2</v>
      </c>
      <c r="G149">
        <v>243</v>
      </c>
      <c r="H149">
        <v>0.15368223190307601</v>
      </c>
    </row>
    <row r="150" spans="1:8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F150" t="s">
        <v>2</v>
      </c>
      <c r="G150">
        <v>256</v>
      </c>
      <c r="H150">
        <v>11.784212827682399</v>
      </c>
    </row>
    <row r="151" spans="1:8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F151" t="s">
        <v>2</v>
      </c>
      <c r="G151">
        <v>220</v>
      </c>
      <c r="H151">
        <v>3.2054090499877899</v>
      </c>
    </row>
    <row r="152" spans="1:8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F152" t="s">
        <v>2</v>
      </c>
      <c r="G152">
        <v>108</v>
      </c>
      <c r="H152">
        <v>10.8465685844421</v>
      </c>
    </row>
    <row r="153" spans="1:8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F153" t="s">
        <v>2</v>
      </c>
      <c r="G153">
        <v>100</v>
      </c>
      <c r="H153">
        <v>1.7153446674346899</v>
      </c>
    </row>
    <row r="154" spans="1:8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F154" t="s">
        <v>2</v>
      </c>
      <c r="G154">
        <v>107</v>
      </c>
      <c r="H154">
        <v>5.32586169242858</v>
      </c>
    </row>
    <row r="155" spans="1:8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F155" t="s">
        <v>2</v>
      </c>
      <c r="G155">
        <v>-1</v>
      </c>
      <c r="H155">
        <v>-1</v>
      </c>
    </row>
    <row r="156" spans="1:8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F156" t="s">
        <v>2</v>
      </c>
      <c r="G156">
        <v>87</v>
      </c>
      <c r="H156">
        <v>4.4797475337982098</v>
      </c>
    </row>
    <row r="157" spans="1:8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F157" t="s">
        <v>2</v>
      </c>
      <c r="G157">
        <v>207</v>
      </c>
      <c r="H157">
        <v>3.5913634300231898</v>
      </c>
    </row>
    <row r="158" spans="1:8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F158" t="s">
        <v>2</v>
      </c>
      <c r="G158">
        <v>182</v>
      </c>
      <c r="H158">
        <v>1.7738733291625901</v>
      </c>
    </row>
    <row r="159" spans="1:8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F159" t="s">
        <v>2</v>
      </c>
      <c r="G159">
        <v>179</v>
      </c>
      <c r="H159">
        <v>2.9184596538543701</v>
      </c>
    </row>
    <row r="160" spans="1:8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F160" t="s">
        <v>2</v>
      </c>
      <c r="G160">
        <v>197</v>
      </c>
      <c r="H160">
        <v>92.486785173416095</v>
      </c>
    </row>
    <row r="161" spans="1:8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F161" t="s">
        <v>2</v>
      </c>
      <c r="G161">
        <v>158</v>
      </c>
      <c r="H161">
        <v>9.9132061004638602E-3</v>
      </c>
    </row>
    <row r="162" spans="1:8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F162" t="s">
        <v>2</v>
      </c>
      <c r="G162">
        <v>230</v>
      </c>
      <c r="H162">
        <v>0.16332077980041501</v>
      </c>
    </row>
    <row r="163" spans="1:8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F163" t="s">
        <v>2</v>
      </c>
      <c r="G163">
        <v>275</v>
      </c>
      <c r="H163">
        <v>34.525821685791001</v>
      </c>
    </row>
    <row r="164" spans="1:8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F164" t="s">
        <v>2</v>
      </c>
      <c r="G164">
        <v>249</v>
      </c>
      <c r="H164">
        <v>1.6103029251098602E-2</v>
      </c>
    </row>
    <row r="165" spans="1:8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F165" t="s">
        <v>2</v>
      </c>
      <c r="G165">
        <v>266</v>
      </c>
      <c r="H165">
        <v>0.95532870292663497</v>
      </c>
    </row>
    <row r="166" spans="1:8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F166" t="s">
        <v>2</v>
      </c>
      <c r="G166">
        <v>288</v>
      </c>
      <c r="H166">
        <v>1.5636920928954998E-2</v>
      </c>
    </row>
    <row r="167" spans="1:8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F167" t="s">
        <v>2</v>
      </c>
      <c r="G167">
        <v>116</v>
      </c>
      <c r="H167">
        <v>16.631918907165499</v>
      </c>
    </row>
    <row r="168" spans="1:8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F168" t="s">
        <v>2</v>
      </c>
      <c r="G168">
        <v>110</v>
      </c>
      <c r="H168">
        <v>34.7939419746398</v>
      </c>
    </row>
    <row r="169" spans="1:8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F169" t="s">
        <v>2</v>
      </c>
      <c r="G169">
        <v>-1</v>
      </c>
      <c r="H169">
        <v>-1</v>
      </c>
    </row>
    <row r="170" spans="1:8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F170" t="s">
        <v>2</v>
      </c>
      <c r="G170">
        <v>-1</v>
      </c>
      <c r="H170">
        <v>-1</v>
      </c>
    </row>
    <row r="171" spans="1:8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F171" t="s">
        <v>2</v>
      </c>
      <c r="G171">
        <v>104</v>
      </c>
      <c r="H171">
        <v>5.3060383796691797</v>
      </c>
    </row>
    <row r="172" spans="1:8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F172" t="s">
        <v>2</v>
      </c>
      <c r="G172">
        <v>190</v>
      </c>
      <c r="H172">
        <v>4.03879714012146</v>
      </c>
    </row>
    <row r="173" spans="1:8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F173" t="s">
        <v>2</v>
      </c>
      <c r="G173">
        <v>201</v>
      </c>
      <c r="H173">
        <v>18.5966749191284</v>
      </c>
    </row>
    <row r="174" spans="1:8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F174" t="s">
        <v>2</v>
      </c>
      <c r="G174">
        <v>191</v>
      </c>
      <c r="H174">
        <v>10.0280103683471</v>
      </c>
    </row>
    <row r="175" spans="1:8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F175" t="s">
        <v>2</v>
      </c>
      <c r="G175">
        <v>-1</v>
      </c>
      <c r="H175">
        <v>-1</v>
      </c>
    </row>
    <row r="176" spans="1:8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F176" t="s">
        <v>2</v>
      </c>
      <c r="G176">
        <v>148</v>
      </c>
      <c r="H176">
        <v>0.344976186752319</v>
      </c>
    </row>
    <row r="177" spans="1:8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F177" t="s">
        <v>2</v>
      </c>
      <c r="G177">
        <v>271</v>
      </c>
      <c r="H177">
        <v>6.6565835475921604</v>
      </c>
    </row>
    <row r="178" spans="1:8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F178" t="s">
        <v>2</v>
      </c>
      <c r="G178">
        <v>286</v>
      </c>
      <c r="H178">
        <v>8.2567267417907697</v>
      </c>
    </row>
    <row r="179" spans="1:8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F179" t="s">
        <v>2</v>
      </c>
      <c r="G179">
        <v>303</v>
      </c>
      <c r="H179">
        <v>0.30249238014221103</v>
      </c>
    </row>
    <row r="180" spans="1:8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F180" t="s">
        <v>2</v>
      </c>
      <c r="G180">
        <v>313</v>
      </c>
      <c r="H180">
        <v>162.38570427894501</v>
      </c>
    </row>
    <row r="181" spans="1:8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F181" t="s">
        <v>2</v>
      </c>
      <c r="G181">
        <v>250</v>
      </c>
      <c r="H181">
        <v>6.2845523357391304</v>
      </c>
    </row>
    <row r="182" spans="1:8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F182" t="s">
        <v>2</v>
      </c>
      <c r="G182">
        <v>122</v>
      </c>
      <c r="H182">
        <v>32.630318641662598</v>
      </c>
    </row>
    <row r="183" spans="1:8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F183" t="s">
        <v>2</v>
      </c>
      <c r="G183">
        <v>121</v>
      </c>
      <c r="H183">
        <v>12.737592220306301</v>
      </c>
    </row>
    <row r="184" spans="1:8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F184" t="s">
        <v>2</v>
      </c>
      <c r="G184">
        <v>122</v>
      </c>
      <c r="H184">
        <v>12.7627201080322</v>
      </c>
    </row>
    <row r="185" spans="1:8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F185" t="s">
        <v>2</v>
      </c>
      <c r="G185">
        <v>-1</v>
      </c>
      <c r="H185">
        <v>-1</v>
      </c>
    </row>
    <row r="186" spans="1:8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F186" t="s">
        <v>2</v>
      </c>
      <c r="G186">
        <v>102</v>
      </c>
      <c r="H186">
        <v>90.923631668090806</v>
      </c>
    </row>
    <row r="187" spans="1:8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F187" t="s">
        <v>2</v>
      </c>
      <c r="G187">
        <v>233</v>
      </c>
      <c r="H187">
        <v>10.948171377182</v>
      </c>
    </row>
    <row r="188" spans="1:8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F188" t="s">
        <v>2</v>
      </c>
      <c r="G188">
        <v>210</v>
      </c>
      <c r="H188">
        <v>5.6880736351013104</v>
      </c>
    </row>
    <row r="189" spans="1:8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F189" t="s">
        <v>2</v>
      </c>
      <c r="G189">
        <v>219</v>
      </c>
      <c r="H189">
        <v>20.3757643699646</v>
      </c>
    </row>
    <row r="190" spans="1:8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F190" t="s">
        <v>2</v>
      </c>
      <c r="G190">
        <v>-1</v>
      </c>
      <c r="H190">
        <v>-1</v>
      </c>
    </row>
    <row r="191" spans="1:8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F191" t="s">
        <v>2</v>
      </c>
      <c r="G191">
        <v>184</v>
      </c>
      <c r="H191">
        <v>2.1718740463256801E-2</v>
      </c>
    </row>
    <row r="192" spans="1:8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F192" t="s">
        <v>2</v>
      </c>
      <c r="G192">
        <v>260</v>
      </c>
      <c r="H192">
        <v>0.157448530197143</v>
      </c>
    </row>
    <row r="193" spans="1:8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F193" t="s">
        <v>2</v>
      </c>
      <c r="G193">
        <v>333</v>
      </c>
      <c r="H193">
        <v>93.411084175109806</v>
      </c>
    </row>
    <row r="194" spans="1:8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F194" t="s">
        <v>2</v>
      </c>
      <c r="G194">
        <v>280</v>
      </c>
      <c r="H194">
        <v>6.2156200408935498E-2</v>
      </c>
    </row>
    <row r="195" spans="1:8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F195" t="s">
        <v>2</v>
      </c>
      <c r="G195">
        <v>301</v>
      </c>
      <c r="H195">
        <v>1.02206254005432</v>
      </c>
    </row>
    <row r="196" spans="1:8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F196" t="s">
        <v>2</v>
      </c>
      <c r="G196">
        <v>334</v>
      </c>
      <c r="H196">
        <v>9.5080614089965806E-2</v>
      </c>
    </row>
    <row r="197" spans="1:8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F197" t="s">
        <v>2</v>
      </c>
      <c r="G197">
        <v>-1</v>
      </c>
      <c r="H197">
        <v>-1</v>
      </c>
    </row>
    <row r="198" spans="1:8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F198" t="s">
        <v>2</v>
      </c>
      <c r="G198">
        <v>-1</v>
      </c>
      <c r="H198">
        <v>-1</v>
      </c>
    </row>
    <row r="199" spans="1:8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F199" t="s">
        <v>2</v>
      </c>
      <c r="G199">
        <v>-1</v>
      </c>
      <c r="H199">
        <v>-1</v>
      </c>
    </row>
    <row r="200" spans="1:8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F200" t="s">
        <v>2</v>
      </c>
      <c r="G200">
        <v>-1</v>
      </c>
      <c r="H200">
        <v>-1</v>
      </c>
    </row>
    <row r="201" spans="1:8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F201" t="s">
        <v>2</v>
      </c>
      <c r="G201">
        <v>-1</v>
      </c>
      <c r="H201">
        <v>-1</v>
      </c>
    </row>
    <row r="202" spans="1:8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F202" t="s">
        <v>2</v>
      </c>
      <c r="G202">
        <v>215</v>
      </c>
      <c r="H202">
        <v>8.4131329059600795</v>
      </c>
    </row>
    <row r="203" spans="1:8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F203" t="s">
        <v>2</v>
      </c>
      <c r="G203">
        <v>-1</v>
      </c>
      <c r="H203">
        <v>-1</v>
      </c>
    </row>
    <row r="204" spans="1:8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F204" t="s">
        <v>2</v>
      </c>
      <c r="G204">
        <v>233</v>
      </c>
      <c r="H204">
        <v>27.4007358551025</v>
      </c>
    </row>
    <row r="205" spans="1:8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F205" t="s">
        <v>2</v>
      </c>
      <c r="G205">
        <v>-1</v>
      </c>
      <c r="H205">
        <v>-1</v>
      </c>
    </row>
    <row r="206" spans="1:8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F206" t="s">
        <v>2</v>
      </c>
      <c r="G206">
        <v>166</v>
      </c>
      <c r="H206">
        <v>0.31879591941833402</v>
      </c>
    </row>
    <row r="207" spans="1:8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F207" t="s">
        <v>2</v>
      </c>
      <c r="G207">
        <v>319</v>
      </c>
      <c r="H207">
        <v>110.872813940048</v>
      </c>
    </row>
    <row r="208" spans="1:8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F208" t="s">
        <v>2</v>
      </c>
      <c r="G208">
        <v>321</v>
      </c>
      <c r="H208">
        <v>26.575390577316199</v>
      </c>
    </row>
    <row r="209" spans="1:8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F209" t="s">
        <v>2</v>
      </c>
      <c r="G209">
        <v>326</v>
      </c>
      <c r="H209">
        <v>0.77384352684020996</v>
      </c>
    </row>
    <row r="210" spans="1:8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F210" t="s">
        <v>2</v>
      </c>
      <c r="G210">
        <v>-1</v>
      </c>
      <c r="H210">
        <v>-1</v>
      </c>
    </row>
    <row r="211" spans="1:8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F211" t="s">
        <v>2</v>
      </c>
      <c r="G211">
        <v>302</v>
      </c>
      <c r="H211">
        <v>147.06383633613501</v>
      </c>
    </row>
    <row r="212" spans="1:8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F212" t="s">
        <v>2</v>
      </c>
      <c r="G212">
        <v>-1</v>
      </c>
      <c r="H212">
        <v>-1</v>
      </c>
    </row>
    <row r="213" spans="1:8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F213" t="s">
        <v>2</v>
      </c>
      <c r="G213">
        <v>-1</v>
      </c>
      <c r="H213">
        <v>-1</v>
      </c>
    </row>
    <row r="214" spans="1:8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F214" t="s">
        <v>2</v>
      </c>
      <c r="G214">
        <v>-1</v>
      </c>
      <c r="H214">
        <v>-1</v>
      </c>
    </row>
    <row r="215" spans="1:8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F215" t="s">
        <v>2</v>
      </c>
      <c r="G215">
        <v>-1</v>
      </c>
      <c r="H215">
        <v>-1</v>
      </c>
    </row>
    <row r="216" spans="1:8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F216" t="s">
        <v>2</v>
      </c>
      <c r="G216">
        <v>-1</v>
      </c>
      <c r="H216">
        <v>-1</v>
      </c>
    </row>
    <row r="217" spans="1:8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F217" t="s">
        <v>2</v>
      </c>
      <c r="G217">
        <v>270</v>
      </c>
      <c r="H217">
        <v>27.305025100708001</v>
      </c>
    </row>
    <row r="218" spans="1:8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F218" t="s">
        <v>2</v>
      </c>
      <c r="G218">
        <v>237</v>
      </c>
      <c r="H218">
        <v>69.722841501235905</v>
      </c>
    </row>
    <row r="219" spans="1:8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F219" t="s">
        <v>2</v>
      </c>
      <c r="G219">
        <v>242</v>
      </c>
      <c r="H219">
        <v>24.7965278625488</v>
      </c>
    </row>
    <row r="220" spans="1:8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F220" t="s">
        <v>2</v>
      </c>
      <c r="G220">
        <v>-1</v>
      </c>
      <c r="H220">
        <v>-1</v>
      </c>
    </row>
    <row r="221" spans="1:8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F221" t="s">
        <v>2</v>
      </c>
      <c r="G221">
        <v>221</v>
      </c>
      <c r="H221">
        <v>0.39103031158447199</v>
      </c>
    </row>
    <row r="222" spans="1:8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F222" t="s">
        <v>2</v>
      </c>
      <c r="G222">
        <v>306</v>
      </c>
      <c r="H222">
        <v>0.941506147384643</v>
      </c>
    </row>
    <row r="223" spans="1:8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F223" t="s">
        <v>2</v>
      </c>
      <c r="G223">
        <v>366</v>
      </c>
      <c r="H223">
        <v>157.424296855926</v>
      </c>
    </row>
    <row r="224" spans="1:8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F224" t="s">
        <v>2</v>
      </c>
      <c r="G224">
        <v>339</v>
      </c>
      <c r="H224">
        <v>19.725317955017001</v>
      </c>
    </row>
    <row r="225" spans="1:8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F225" t="s">
        <v>2</v>
      </c>
      <c r="G225">
        <v>309</v>
      </c>
      <c r="H225">
        <v>1.70202732086181</v>
      </c>
    </row>
    <row r="226" spans="1:8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F226" t="s">
        <v>2</v>
      </c>
      <c r="G226">
        <v>372</v>
      </c>
      <c r="H226">
        <v>2.0231432914733798</v>
      </c>
    </row>
    <row r="227" spans="1:8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F227" t="s">
        <v>2</v>
      </c>
      <c r="G227">
        <v>-1</v>
      </c>
      <c r="H227">
        <v>-1</v>
      </c>
    </row>
    <row r="228" spans="1:8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F228" t="s">
        <v>2</v>
      </c>
      <c r="G228">
        <v>-1</v>
      </c>
      <c r="H228">
        <v>-1</v>
      </c>
    </row>
    <row r="229" spans="1:8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F229" t="s">
        <v>2</v>
      </c>
      <c r="G229">
        <v>-1</v>
      </c>
      <c r="H229">
        <v>-1</v>
      </c>
    </row>
    <row r="230" spans="1:8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F230" t="s">
        <v>2</v>
      </c>
      <c r="G230">
        <v>-1</v>
      </c>
      <c r="H230">
        <v>-1</v>
      </c>
    </row>
    <row r="231" spans="1:8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F231" t="s">
        <v>2</v>
      </c>
      <c r="G231">
        <v>-1</v>
      </c>
      <c r="H231">
        <v>-1</v>
      </c>
    </row>
    <row r="232" spans="1:8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F232" t="s">
        <v>2</v>
      </c>
      <c r="G232">
        <v>-1</v>
      </c>
      <c r="H232">
        <v>-1</v>
      </c>
    </row>
    <row r="233" spans="1:8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F233" t="s">
        <v>2</v>
      </c>
      <c r="G233">
        <v>-1</v>
      </c>
      <c r="H233">
        <v>-1</v>
      </c>
    </row>
    <row r="234" spans="1:8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F234" t="s">
        <v>2</v>
      </c>
      <c r="G234">
        <v>280</v>
      </c>
      <c r="H234">
        <v>116.979368686676</v>
      </c>
    </row>
    <row r="235" spans="1:8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F235" t="s">
        <v>2</v>
      </c>
      <c r="G235">
        <v>-1</v>
      </c>
      <c r="H235">
        <v>-1</v>
      </c>
    </row>
    <row r="236" spans="1:8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F236" t="s">
        <v>2</v>
      </c>
      <c r="G236">
        <v>203</v>
      </c>
      <c r="H236">
        <v>7.4625887870788503</v>
      </c>
    </row>
    <row r="237" spans="1:8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F237" t="s">
        <v>2</v>
      </c>
      <c r="G237">
        <v>-1</v>
      </c>
      <c r="H237">
        <v>-1</v>
      </c>
    </row>
    <row r="238" spans="1:8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F238" t="s">
        <v>2</v>
      </c>
      <c r="G238">
        <v>367</v>
      </c>
      <c r="H238">
        <v>28.293562650680499</v>
      </c>
    </row>
    <row r="239" spans="1:8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F239" t="s">
        <v>2</v>
      </c>
      <c r="G239">
        <v>392</v>
      </c>
      <c r="H239">
        <v>1.29065036773681</v>
      </c>
    </row>
    <row r="240" spans="1:8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F240" t="s">
        <v>2</v>
      </c>
      <c r="G240">
        <v>-1</v>
      </c>
      <c r="H240">
        <v>-1</v>
      </c>
    </row>
    <row r="241" spans="1:8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F241" t="s">
        <v>2</v>
      </c>
      <c r="G241">
        <v>-1</v>
      </c>
      <c r="H241">
        <v>-1</v>
      </c>
    </row>
    <row r="242" spans="1:8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F242" t="s">
        <v>2</v>
      </c>
      <c r="G242">
        <v>-1</v>
      </c>
      <c r="H242">
        <v>-1</v>
      </c>
    </row>
    <row r="243" spans="1:8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F243" t="s">
        <v>2</v>
      </c>
      <c r="G243">
        <v>-1</v>
      </c>
      <c r="H243">
        <v>-1</v>
      </c>
    </row>
    <row r="244" spans="1:8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F244" t="s">
        <v>2</v>
      </c>
      <c r="G244">
        <v>-1</v>
      </c>
      <c r="H244">
        <v>-1</v>
      </c>
    </row>
    <row r="245" spans="1:8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F245" t="s">
        <v>2</v>
      </c>
      <c r="G245">
        <v>-1</v>
      </c>
      <c r="H245">
        <v>-1</v>
      </c>
    </row>
    <row r="246" spans="1:8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F246" t="s">
        <v>2</v>
      </c>
      <c r="G246">
        <v>-1</v>
      </c>
      <c r="H246">
        <v>-1</v>
      </c>
    </row>
    <row r="247" spans="1:8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F247" t="s">
        <v>2</v>
      </c>
      <c r="G247">
        <v>295</v>
      </c>
      <c r="H247">
        <v>62.594656229019101</v>
      </c>
    </row>
    <row r="248" spans="1:8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F248" t="s">
        <v>2</v>
      </c>
      <c r="G248">
        <v>268</v>
      </c>
      <c r="H248">
        <v>174.26981997489901</v>
      </c>
    </row>
    <row r="249" spans="1:8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F249" t="s">
        <v>2</v>
      </c>
      <c r="G249">
        <v>-1</v>
      </c>
      <c r="H249">
        <v>-1</v>
      </c>
    </row>
    <row r="250" spans="1:8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F250" t="s">
        <v>2</v>
      </c>
      <c r="G250">
        <v>-1</v>
      </c>
      <c r="H250">
        <v>-1</v>
      </c>
    </row>
    <row r="251" spans="1:8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F251" t="s">
        <v>2</v>
      </c>
      <c r="G251">
        <v>247</v>
      </c>
      <c r="H251">
        <v>12.6043620109558</v>
      </c>
    </row>
    <row r="252" spans="1:8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F252" t="s">
        <v>2</v>
      </c>
      <c r="G252">
        <v>318</v>
      </c>
      <c r="H252">
        <v>1.93299961090087</v>
      </c>
    </row>
    <row r="253" spans="1:8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F253" t="s">
        <v>2</v>
      </c>
      <c r="G253">
        <v>-1</v>
      </c>
      <c r="H253">
        <v>-1</v>
      </c>
    </row>
    <row r="254" spans="1:8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F254" t="s">
        <v>2</v>
      </c>
      <c r="G254">
        <v>380</v>
      </c>
      <c r="H254">
        <v>22.9497632980346</v>
      </c>
    </row>
    <row r="255" spans="1:8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F255" t="s">
        <v>2</v>
      </c>
      <c r="G255">
        <v>337</v>
      </c>
      <c r="H255">
        <v>3.7931218147277801</v>
      </c>
    </row>
    <row r="256" spans="1:8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F256" t="s">
        <v>2</v>
      </c>
      <c r="G256">
        <v>415</v>
      </c>
      <c r="H256">
        <v>2.8400096893310498</v>
      </c>
    </row>
    <row r="257" spans="1:8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F257" t="s">
        <v>2</v>
      </c>
      <c r="G257">
        <v>-1</v>
      </c>
      <c r="H257">
        <v>-1</v>
      </c>
    </row>
    <row r="258" spans="1:8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F258" t="s">
        <v>2</v>
      </c>
      <c r="G258">
        <v>-1</v>
      </c>
      <c r="H258">
        <v>-1</v>
      </c>
    </row>
    <row r="259" spans="1:8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F259" t="s">
        <v>2</v>
      </c>
      <c r="G259">
        <v>-1</v>
      </c>
      <c r="H259">
        <v>-1</v>
      </c>
    </row>
    <row r="260" spans="1:8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F260" t="s">
        <v>2</v>
      </c>
      <c r="G260">
        <v>-1</v>
      </c>
      <c r="H260">
        <v>-1</v>
      </c>
    </row>
    <row r="261" spans="1:8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F261" t="s">
        <v>2</v>
      </c>
      <c r="G261">
        <v>-1</v>
      </c>
      <c r="H261">
        <v>-1</v>
      </c>
    </row>
    <row r="262" spans="1:8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F262" t="s">
        <v>2</v>
      </c>
      <c r="G262">
        <v>-1</v>
      </c>
      <c r="H262">
        <v>-1</v>
      </c>
    </row>
    <row r="263" spans="1:8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F263" t="s">
        <v>2</v>
      </c>
      <c r="G263">
        <v>-1</v>
      </c>
      <c r="H263">
        <v>-1</v>
      </c>
    </row>
    <row r="264" spans="1:8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F264" t="s">
        <v>2</v>
      </c>
      <c r="G264">
        <v>-1</v>
      </c>
      <c r="H264">
        <v>-1</v>
      </c>
    </row>
    <row r="265" spans="1:8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F265" t="s">
        <v>2</v>
      </c>
      <c r="G265">
        <v>-1</v>
      </c>
      <c r="H265">
        <v>-1</v>
      </c>
    </row>
    <row r="266" spans="1:8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F266" t="s">
        <v>2</v>
      </c>
      <c r="G266">
        <v>229</v>
      </c>
      <c r="H266">
        <v>7.6230702400207502</v>
      </c>
    </row>
    <row r="267" spans="1:8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F267" t="s">
        <v>2</v>
      </c>
      <c r="G267">
        <v>-1</v>
      </c>
      <c r="H267">
        <v>-1</v>
      </c>
    </row>
    <row r="268" spans="1:8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F268" t="s">
        <v>2</v>
      </c>
      <c r="G268">
        <v>424</v>
      </c>
      <c r="H268">
        <v>29.906087160110399</v>
      </c>
    </row>
    <row r="269" spans="1:8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F269" t="s">
        <v>2</v>
      </c>
      <c r="G269">
        <v>436</v>
      </c>
      <c r="H269">
        <v>1.47435903549194</v>
      </c>
    </row>
    <row r="270" spans="1:8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F270" t="s">
        <v>2</v>
      </c>
      <c r="G270">
        <v>-1</v>
      </c>
      <c r="H270">
        <v>-1</v>
      </c>
    </row>
    <row r="271" spans="1:8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F271" t="s">
        <v>2</v>
      </c>
      <c r="G271">
        <v>-1</v>
      </c>
      <c r="H271">
        <v>-1</v>
      </c>
    </row>
    <row r="272" spans="1:8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F272" t="s">
        <v>2</v>
      </c>
      <c r="G272">
        <v>-1</v>
      </c>
      <c r="H272">
        <v>-1</v>
      </c>
    </row>
    <row r="273" spans="1:8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F273" t="s">
        <v>2</v>
      </c>
      <c r="G273">
        <v>-1</v>
      </c>
      <c r="H273">
        <v>-1</v>
      </c>
    </row>
    <row r="274" spans="1:8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F274" t="s">
        <v>2</v>
      </c>
      <c r="G274">
        <v>-1</v>
      </c>
      <c r="H274">
        <v>-1</v>
      </c>
    </row>
    <row r="275" spans="1:8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F275" t="s">
        <v>2</v>
      </c>
      <c r="G275">
        <v>-1</v>
      </c>
      <c r="H275">
        <v>-1</v>
      </c>
    </row>
    <row r="276" spans="1:8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F276" t="s">
        <v>2</v>
      </c>
      <c r="G276">
        <v>-1</v>
      </c>
      <c r="H276">
        <v>-1</v>
      </c>
    </row>
    <row r="277" spans="1:8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F277" t="s">
        <v>2</v>
      </c>
      <c r="G277">
        <v>324</v>
      </c>
      <c r="H277">
        <v>66.253023386001502</v>
      </c>
    </row>
    <row r="278" spans="1:8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F278" t="s">
        <v>2</v>
      </c>
      <c r="G278">
        <v>-1</v>
      </c>
      <c r="H278">
        <v>-1</v>
      </c>
    </row>
    <row r="279" spans="1:8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F279" t="s">
        <v>2</v>
      </c>
      <c r="G279">
        <v>-1</v>
      </c>
      <c r="H279">
        <v>-1</v>
      </c>
    </row>
    <row r="280" spans="1:8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F280" t="s">
        <v>2</v>
      </c>
      <c r="G280">
        <v>-1</v>
      </c>
      <c r="H280">
        <v>-1</v>
      </c>
    </row>
    <row r="281" spans="1:8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F281" t="s">
        <v>2</v>
      </c>
      <c r="G281">
        <v>267</v>
      </c>
      <c r="H281">
        <v>63.141441583633402</v>
      </c>
    </row>
    <row r="282" spans="1:8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F282" t="s">
        <v>2</v>
      </c>
      <c r="G282">
        <v>367</v>
      </c>
      <c r="H282">
        <v>4.2565426826476997</v>
      </c>
    </row>
    <row r="283" spans="1:8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F283" t="s">
        <v>2</v>
      </c>
      <c r="G283">
        <v>-1</v>
      </c>
      <c r="H283">
        <v>-1</v>
      </c>
    </row>
    <row r="284" spans="1:8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F284" t="s">
        <v>2</v>
      </c>
      <c r="G284">
        <v>425</v>
      </c>
      <c r="H284">
        <v>204.24006366729699</v>
      </c>
    </row>
    <row r="285" spans="1:8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F285" t="s">
        <v>2</v>
      </c>
      <c r="G285">
        <v>379</v>
      </c>
      <c r="H285">
        <v>8.4925692081451398</v>
      </c>
    </row>
    <row r="286" spans="1:8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F286" t="s">
        <v>2</v>
      </c>
      <c r="G286">
        <v>441</v>
      </c>
      <c r="H286">
        <v>5.9782617092132497</v>
      </c>
    </row>
    <row r="287" spans="1:8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F287" t="s">
        <v>2</v>
      </c>
      <c r="G287">
        <v>-1</v>
      </c>
      <c r="H287">
        <v>-1</v>
      </c>
    </row>
    <row r="288" spans="1:8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F288" t="s">
        <v>2</v>
      </c>
      <c r="G288">
        <v>-1</v>
      </c>
      <c r="H288">
        <v>-1</v>
      </c>
    </row>
    <row r="289" spans="1:8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F289" t="s">
        <v>2</v>
      </c>
      <c r="G289">
        <v>-1</v>
      </c>
      <c r="H289">
        <v>-1</v>
      </c>
    </row>
    <row r="290" spans="1:8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F290" t="s">
        <v>2</v>
      </c>
      <c r="G290">
        <v>-1</v>
      </c>
      <c r="H290">
        <v>-1</v>
      </c>
    </row>
    <row r="291" spans="1:8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F291" t="s">
        <v>2</v>
      </c>
      <c r="G291">
        <v>-1</v>
      </c>
      <c r="H291">
        <v>-1</v>
      </c>
    </row>
    <row r="292" spans="1:8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F292" t="s">
        <v>2</v>
      </c>
      <c r="G292">
        <v>-1</v>
      </c>
      <c r="H292">
        <v>-1</v>
      </c>
    </row>
    <row r="293" spans="1:8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F293" t="s">
        <v>2</v>
      </c>
      <c r="G293">
        <v>-1</v>
      </c>
      <c r="H293">
        <v>-1</v>
      </c>
    </row>
    <row r="294" spans="1:8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F294" t="s">
        <v>2</v>
      </c>
      <c r="G294">
        <v>-1</v>
      </c>
      <c r="H294">
        <v>-1</v>
      </c>
    </row>
    <row r="295" spans="1:8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F295" t="s">
        <v>2</v>
      </c>
      <c r="G295">
        <v>-1</v>
      </c>
      <c r="H295">
        <v>-1</v>
      </c>
    </row>
    <row r="296" spans="1:8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F296" t="s">
        <v>2</v>
      </c>
      <c r="G296">
        <v>246</v>
      </c>
      <c r="H296">
        <v>8.0691118240356392</v>
      </c>
    </row>
    <row r="297" spans="1:8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F297" t="s">
        <v>2</v>
      </c>
      <c r="G297">
        <v>-1</v>
      </c>
      <c r="H297">
        <v>-1</v>
      </c>
    </row>
    <row r="298" spans="1:8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F298" t="s">
        <v>2</v>
      </c>
      <c r="G298">
        <v>-1</v>
      </c>
      <c r="H298">
        <v>-1</v>
      </c>
    </row>
    <row r="299" spans="1:8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F299" t="s">
        <v>2</v>
      </c>
      <c r="G299">
        <v>482</v>
      </c>
      <c r="H299">
        <v>112.35814785957299</v>
      </c>
    </row>
    <row r="300" spans="1:8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F300" t="s">
        <v>2</v>
      </c>
      <c r="G300">
        <v>-1</v>
      </c>
      <c r="H300">
        <v>-1</v>
      </c>
    </row>
    <row r="301" spans="1:8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F301" t="s">
        <v>2</v>
      </c>
      <c r="G301">
        <v>-1</v>
      </c>
      <c r="H301">
        <v>-1</v>
      </c>
    </row>
    <row r="302" spans="1:8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F302" t="s">
        <v>2</v>
      </c>
      <c r="G302">
        <v>25</v>
      </c>
      <c r="H302">
        <v>4.05550003051757E-4</v>
      </c>
    </row>
    <row r="303" spans="1:8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F303" t="s">
        <v>2</v>
      </c>
      <c r="G303">
        <v>30</v>
      </c>
      <c r="H303">
        <v>9.8657608032226497E-4</v>
      </c>
    </row>
    <row r="304" spans="1:8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F304" t="s">
        <v>2</v>
      </c>
      <c r="G304">
        <v>34</v>
      </c>
      <c r="H304">
        <v>3.78847122192382E-4</v>
      </c>
    </row>
    <row r="305" spans="1:8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F305" t="s">
        <v>2</v>
      </c>
      <c r="G305">
        <v>16</v>
      </c>
      <c r="H305">
        <v>3.1733512878417898E-4</v>
      </c>
    </row>
    <row r="306" spans="1:8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F306" t="s">
        <v>2</v>
      </c>
      <c r="G306">
        <v>17</v>
      </c>
      <c r="H306">
        <v>2.72274017333984E-4</v>
      </c>
    </row>
    <row r="307" spans="1:8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F307" t="s">
        <v>2</v>
      </c>
      <c r="G307">
        <v>33</v>
      </c>
      <c r="H307">
        <v>5.0663948059081999E-4</v>
      </c>
    </row>
    <row r="308" spans="1:8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F308" t="s">
        <v>2</v>
      </c>
      <c r="G308">
        <v>54</v>
      </c>
      <c r="H308">
        <v>6.9618225097656196E-4</v>
      </c>
    </row>
    <row r="309" spans="1:8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F309" t="s">
        <v>2</v>
      </c>
      <c r="G309">
        <v>51</v>
      </c>
      <c r="H309">
        <v>9.4079971313476497E-4</v>
      </c>
    </row>
    <row r="310" spans="1:8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F310" t="s">
        <v>2</v>
      </c>
      <c r="G310">
        <v>39</v>
      </c>
      <c r="H310">
        <v>6.4301490783691395E-4</v>
      </c>
    </row>
    <row r="311" spans="1:8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F311" t="s">
        <v>2</v>
      </c>
      <c r="G311">
        <v>29</v>
      </c>
      <c r="H311">
        <v>4.0435791015625E-4</v>
      </c>
    </row>
    <row r="312" spans="1:8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F312" t="s">
        <v>2</v>
      </c>
      <c r="G312">
        <v>89</v>
      </c>
      <c r="H312">
        <v>1.4600753784179601E-3</v>
      </c>
    </row>
    <row r="313" spans="1:8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F313" t="s">
        <v>2</v>
      </c>
      <c r="G313">
        <v>88</v>
      </c>
      <c r="H313">
        <v>8.9764595031738205E-4</v>
      </c>
    </row>
    <row r="314" spans="1:8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F314" t="s">
        <v>2</v>
      </c>
      <c r="G314">
        <v>63</v>
      </c>
      <c r="H314">
        <v>7.4100494384765603E-4</v>
      </c>
    </row>
    <row r="315" spans="1:8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F315" t="s">
        <v>2</v>
      </c>
      <c r="G315">
        <v>74</v>
      </c>
      <c r="H315">
        <v>1.63626670837402E-3</v>
      </c>
    </row>
    <row r="316" spans="1:8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F316" t="s">
        <v>2</v>
      </c>
      <c r="G316">
        <v>104</v>
      </c>
      <c r="H316">
        <v>9.4857215881347604E-3</v>
      </c>
    </row>
    <row r="317" spans="1:8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F317" t="s">
        <v>2</v>
      </c>
      <c r="G317">
        <v>52</v>
      </c>
      <c r="H317">
        <v>8.4652900695800695E-3</v>
      </c>
    </row>
    <row r="318" spans="1:8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F318" t="s">
        <v>2</v>
      </c>
      <c r="G318">
        <v>28</v>
      </c>
      <c r="H318">
        <v>1.1956691741943301E-3</v>
      </c>
    </row>
    <row r="319" spans="1:8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F319" t="s">
        <v>2</v>
      </c>
      <c r="G319">
        <v>14</v>
      </c>
      <c r="H319">
        <v>2.1219253540039E-4</v>
      </c>
    </row>
    <row r="320" spans="1:8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F320" t="s">
        <v>2</v>
      </c>
      <c r="G320">
        <v>19</v>
      </c>
      <c r="H320">
        <v>2.593994140625E-4</v>
      </c>
    </row>
    <row r="321" spans="1:8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F321" t="s">
        <v>2</v>
      </c>
      <c r="G321">
        <v>21</v>
      </c>
      <c r="H321">
        <v>2.8872489929199202E-4</v>
      </c>
    </row>
    <row r="322" spans="1:8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F322" t="s">
        <v>2</v>
      </c>
      <c r="G322">
        <v>41</v>
      </c>
      <c r="H322">
        <v>9.5224380493163997E-4</v>
      </c>
    </row>
    <row r="323" spans="1:8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F323" t="s">
        <v>2</v>
      </c>
      <c r="G323">
        <v>62</v>
      </c>
      <c r="H323">
        <v>6.6161155700683496E-4</v>
      </c>
    </row>
    <row r="324" spans="1:8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F324" t="s">
        <v>2</v>
      </c>
      <c r="G324">
        <v>44</v>
      </c>
      <c r="H324">
        <v>4.7588348388671799E-4</v>
      </c>
    </row>
    <row r="325" spans="1:8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F325" t="s">
        <v>2</v>
      </c>
      <c r="G325">
        <v>40</v>
      </c>
      <c r="H325">
        <v>5.14984130859375E-4</v>
      </c>
    </row>
    <row r="326" spans="1:8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F326" t="s">
        <v>2</v>
      </c>
      <c r="G326">
        <v>56</v>
      </c>
      <c r="H326">
        <v>2.0163059234619102E-3</v>
      </c>
    </row>
    <row r="327" spans="1:8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F327" t="s">
        <v>2</v>
      </c>
      <c r="G327">
        <v>82</v>
      </c>
      <c r="H327">
        <v>1.07073783874511E-3</v>
      </c>
    </row>
    <row r="328" spans="1:8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F328" t="s">
        <v>2</v>
      </c>
      <c r="G328">
        <v>99</v>
      </c>
      <c r="H328">
        <v>1.3177394866943301E-3</v>
      </c>
    </row>
    <row r="329" spans="1:8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F329" t="s">
        <v>2</v>
      </c>
      <c r="G329">
        <v>47</v>
      </c>
      <c r="H329">
        <v>4.4322013854980398E-4</v>
      </c>
    </row>
    <row r="330" spans="1:8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F330" t="s">
        <v>2</v>
      </c>
      <c r="G330">
        <v>83</v>
      </c>
      <c r="H330">
        <v>7.2216987609863205E-4</v>
      </c>
    </row>
    <row r="331" spans="1:8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F331" t="s">
        <v>2</v>
      </c>
      <c r="G331">
        <v>100</v>
      </c>
      <c r="H331">
        <v>9.2792510986328103E-4</v>
      </c>
    </row>
    <row r="332" spans="1:8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F332" t="s">
        <v>2</v>
      </c>
      <c r="G332">
        <v>53</v>
      </c>
      <c r="H332">
        <v>6.6548109054565402E-2</v>
      </c>
    </row>
    <row r="333" spans="1:8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F333" t="s">
        <v>2</v>
      </c>
      <c r="G333">
        <v>49</v>
      </c>
      <c r="H333">
        <v>1.5406608581542899E-3</v>
      </c>
    </row>
    <row r="334" spans="1:8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F334" t="s">
        <v>2</v>
      </c>
      <c r="G334">
        <v>57</v>
      </c>
      <c r="H334">
        <v>8.7819099426269497E-3</v>
      </c>
    </row>
    <row r="335" spans="1:8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F335" t="s">
        <v>2</v>
      </c>
      <c r="G335">
        <v>53</v>
      </c>
      <c r="H335">
        <v>1.22685432434082E-2</v>
      </c>
    </row>
    <row r="336" spans="1:8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F336" t="s">
        <v>2</v>
      </c>
      <c r="G336">
        <v>48</v>
      </c>
      <c r="H336">
        <v>1.12025737762451E-2</v>
      </c>
    </row>
    <row r="337" spans="1:8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F337" t="s">
        <v>2</v>
      </c>
      <c r="G337">
        <v>84</v>
      </c>
      <c r="H337">
        <v>3.5426616668701098E-3</v>
      </c>
    </row>
    <row r="338" spans="1:8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F338" t="s">
        <v>2</v>
      </c>
      <c r="G338">
        <v>90</v>
      </c>
      <c r="H338">
        <v>1.1079311370849601E-3</v>
      </c>
    </row>
    <row r="339" spans="1:8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F339" t="s">
        <v>2</v>
      </c>
      <c r="G339">
        <v>92</v>
      </c>
      <c r="H339">
        <v>2.4514436721801699E-2</v>
      </c>
    </row>
    <row r="340" spans="1:8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F340" t="s">
        <v>2</v>
      </c>
      <c r="G340">
        <v>102</v>
      </c>
      <c r="H340">
        <v>6.4618587493896398E-3</v>
      </c>
    </row>
    <row r="341" spans="1:8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F341" t="s">
        <v>2</v>
      </c>
      <c r="G341">
        <v>97</v>
      </c>
      <c r="H341">
        <v>9.7107887268066395E-4</v>
      </c>
    </row>
    <row r="342" spans="1:8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F342" t="s">
        <v>2</v>
      </c>
      <c r="G342">
        <v>150</v>
      </c>
      <c r="H342">
        <v>1.64389610290527E-3</v>
      </c>
    </row>
    <row r="343" spans="1:8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F343" t="s">
        <v>2</v>
      </c>
      <c r="G343">
        <v>166</v>
      </c>
      <c r="H343">
        <v>1.9593238830566402E-3</v>
      </c>
    </row>
    <row r="344" spans="1:8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F344" t="s">
        <v>2</v>
      </c>
      <c r="G344">
        <v>151</v>
      </c>
      <c r="H344">
        <v>1.55234336853027E-3</v>
      </c>
    </row>
    <row r="345" spans="1:8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F345" t="s">
        <v>2</v>
      </c>
      <c r="G345">
        <v>165</v>
      </c>
      <c r="H345">
        <v>4.5320987701415998E-3</v>
      </c>
    </row>
    <row r="346" spans="1:8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F346" t="s">
        <v>2</v>
      </c>
      <c r="G346">
        <v>160</v>
      </c>
      <c r="H346">
        <v>8.7432861328125E-3</v>
      </c>
    </row>
    <row r="347" spans="1:8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F347" t="s">
        <v>2</v>
      </c>
      <c r="G347">
        <v>78</v>
      </c>
      <c r="H347">
        <v>8.2275867462158203E-3</v>
      </c>
    </row>
    <row r="348" spans="1:8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F348" t="s">
        <v>2</v>
      </c>
      <c r="G348">
        <v>61</v>
      </c>
      <c r="H348">
        <v>0.105265140533447</v>
      </c>
    </row>
    <row r="349" spans="1:8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F349" t="s">
        <v>2</v>
      </c>
      <c r="G349">
        <v>31</v>
      </c>
      <c r="H349">
        <v>4.3654441833496002E-4</v>
      </c>
    </row>
    <row r="350" spans="1:8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F350" t="s">
        <v>2</v>
      </c>
      <c r="G350">
        <v>73</v>
      </c>
      <c r="H350">
        <v>9.7775459289550695E-4</v>
      </c>
    </row>
    <row r="351" spans="1:8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F351" t="s">
        <v>2</v>
      </c>
      <c r="G351">
        <v>48</v>
      </c>
      <c r="H351">
        <v>9.1600418090820302E-4</v>
      </c>
    </row>
    <row r="352" spans="1:8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F352" t="s">
        <v>2</v>
      </c>
      <c r="G352">
        <v>81</v>
      </c>
      <c r="H352">
        <v>1.37972831726074E-3</v>
      </c>
    </row>
    <row r="353" spans="1:8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F353" t="s">
        <v>2</v>
      </c>
      <c r="G353">
        <v>109</v>
      </c>
      <c r="H353">
        <v>1.08933448791503E-3</v>
      </c>
    </row>
    <row r="354" spans="1:8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F354" t="s">
        <v>2</v>
      </c>
      <c r="G354">
        <v>83</v>
      </c>
      <c r="H354">
        <v>8.2850456237792904E-4</v>
      </c>
    </row>
    <row r="355" spans="1:8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F355" t="s">
        <v>2</v>
      </c>
      <c r="G355">
        <v>103</v>
      </c>
      <c r="H355">
        <v>1.1425018310546799E-3</v>
      </c>
    </row>
    <row r="356" spans="1:8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F356" t="s">
        <v>2</v>
      </c>
      <c r="G356">
        <v>91</v>
      </c>
      <c r="H356">
        <v>2.5608539581298802E-3</v>
      </c>
    </row>
    <row r="357" spans="1:8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F357" t="s">
        <v>2</v>
      </c>
      <c r="G357">
        <v>176</v>
      </c>
      <c r="H357">
        <v>0.10515928268432601</v>
      </c>
    </row>
    <row r="358" spans="1:8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F358" t="s">
        <v>2</v>
      </c>
      <c r="G358">
        <v>183</v>
      </c>
      <c r="H358">
        <v>2.2042989730834898E-2</v>
      </c>
    </row>
    <row r="359" spans="1:8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F359" t="s">
        <v>2</v>
      </c>
      <c r="G359">
        <v>145</v>
      </c>
      <c r="H359">
        <v>2.3878335952758699E-2</v>
      </c>
    </row>
    <row r="360" spans="1:8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F360" t="s">
        <v>2</v>
      </c>
      <c r="G360">
        <v>139</v>
      </c>
      <c r="H360">
        <v>1.0848045349121001E-3</v>
      </c>
    </row>
    <row r="361" spans="1:8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F361" t="s">
        <v>2</v>
      </c>
      <c r="G361">
        <v>179</v>
      </c>
      <c r="H361">
        <v>0.26722884178161599</v>
      </c>
    </row>
    <row r="362" spans="1:8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F362" t="s">
        <v>2</v>
      </c>
      <c r="G362">
        <v>90</v>
      </c>
      <c r="H362">
        <v>0.242134809494018</v>
      </c>
    </row>
    <row r="363" spans="1:8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F363" t="s">
        <v>2</v>
      </c>
      <c r="G363">
        <v>69</v>
      </c>
      <c r="H363">
        <v>8.3568096160888602E-3</v>
      </c>
    </row>
    <row r="364" spans="1:8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F364" t="s">
        <v>2</v>
      </c>
      <c r="G364">
        <v>88</v>
      </c>
      <c r="H364">
        <v>2.22258567810058E-2</v>
      </c>
    </row>
    <row r="365" spans="1:8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F365" t="s">
        <v>2</v>
      </c>
      <c r="G365">
        <v>82</v>
      </c>
      <c r="H365">
        <v>5.3507566452026298E-2</v>
      </c>
    </row>
    <row r="366" spans="1:8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F366" t="s">
        <v>2</v>
      </c>
      <c r="G366">
        <v>78</v>
      </c>
      <c r="H366">
        <v>3.7055015563964802E-2</v>
      </c>
    </row>
    <row r="367" spans="1:8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F367" t="s">
        <v>2</v>
      </c>
      <c r="G367">
        <v>164</v>
      </c>
      <c r="H367">
        <v>5.9769153594970703E-3</v>
      </c>
    </row>
    <row r="368" spans="1:8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F368" t="s">
        <v>2</v>
      </c>
      <c r="G368">
        <v>128</v>
      </c>
      <c r="H368">
        <v>2.6364326477050699E-3</v>
      </c>
    </row>
    <row r="369" spans="1:8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F369" t="s">
        <v>2</v>
      </c>
      <c r="G369">
        <v>140</v>
      </c>
      <c r="H369">
        <v>2.5679349899291899E-2</v>
      </c>
    </row>
    <row r="370" spans="1:8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F370" t="s">
        <v>2</v>
      </c>
      <c r="G370">
        <v>150</v>
      </c>
      <c r="H370">
        <v>4.6372706890106201</v>
      </c>
    </row>
    <row r="371" spans="1:8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F371" t="s">
        <v>2</v>
      </c>
      <c r="G371">
        <v>137</v>
      </c>
      <c r="H371">
        <v>5.18915653228759E-2</v>
      </c>
    </row>
    <row r="372" spans="1:8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F372" t="s">
        <v>2</v>
      </c>
      <c r="G372">
        <v>234</v>
      </c>
      <c r="H372">
        <v>4.76658344268798E-2</v>
      </c>
    </row>
    <row r="373" spans="1:8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F373" t="s">
        <v>2</v>
      </c>
      <c r="G373">
        <v>221</v>
      </c>
      <c r="H373">
        <v>2.1760463714599601E-3</v>
      </c>
    </row>
    <row r="374" spans="1:8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F374" t="s">
        <v>2</v>
      </c>
      <c r="G374">
        <v>214</v>
      </c>
      <c r="H374">
        <v>2.2314071655273399E-2</v>
      </c>
    </row>
    <row r="375" spans="1:8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F375" t="s">
        <v>2</v>
      </c>
      <c r="G375">
        <v>219</v>
      </c>
      <c r="H375">
        <v>3.7729740142822201E-3</v>
      </c>
    </row>
    <row r="376" spans="1:8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F376" t="s">
        <v>2</v>
      </c>
      <c r="G376">
        <v>269</v>
      </c>
      <c r="H376">
        <v>0.23196363449096599</v>
      </c>
    </row>
    <row r="377" spans="1:8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F377" t="s">
        <v>2</v>
      </c>
      <c r="G377">
        <v>-1</v>
      </c>
      <c r="H377">
        <v>-1</v>
      </c>
    </row>
    <row r="378" spans="1:8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F378" t="s">
        <v>2</v>
      </c>
      <c r="G378">
        <v>83</v>
      </c>
      <c r="H378">
        <v>3.3680455684661799</v>
      </c>
    </row>
    <row r="379" spans="1:8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F379" t="s">
        <v>2</v>
      </c>
      <c r="G379">
        <v>79</v>
      </c>
      <c r="H379">
        <v>5.7365894317626901E-3</v>
      </c>
    </row>
    <row r="380" spans="1:8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F380" t="s">
        <v>2</v>
      </c>
      <c r="G380">
        <v>94</v>
      </c>
      <c r="H380">
        <v>7.5139999389648396E-2</v>
      </c>
    </row>
    <row r="381" spans="1:8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F381" t="s">
        <v>2</v>
      </c>
      <c r="G381">
        <v>84</v>
      </c>
      <c r="H381">
        <v>1.8301010131835901E-3</v>
      </c>
    </row>
    <row r="382" spans="1:8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F382" t="s">
        <v>2</v>
      </c>
      <c r="G382">
        <v>151</v>
      </c>
      <c r="H382">
        <v>5.6584596633911098E-2</v>
      </c>
    </row>
    <row r="383" spans="1:8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F383" t="s">
        <v>2</v>
      </c>
      <c r="G383">
        <v>150</v>
      </c>
      <c r="H383">
        <v>3.3514499664306602E-3</v>
      </c>
    </row>
    <row r="384" spans="1:8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F384" t="s">
        <v>2</v>
      </c>
      <c r="G384">
        <v>156</v>
      </c>
      <c r="H384">
        <v>6.4521312713623005E-2</v>
      </c>
    </row>
    <row r="385" spans="1:8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F385" t="s">
        <v>2</v>
      </c>
      <c r="G385">
        <v>166</v>
      </c>
      <c r="H385">
        <v>0.93674731254577603</v>
      </c>
    </row>
    <row r="386" spans="1:8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F386" t="s">
        <v>2</v>
      </c>
      <c r="G386">
        <v>127</v>
      </c>
      <c r="H386">
        <v>2.4988651275634701E-3</v>
      </c>
    </row>
    <row r="387" spans="1:8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F387" t="s">
        <v>2</v>
      </c>
      <c r="G387">
        <v>295</v>
      </c>
      <c r="H387">
        <v>0.42953467369079501</v>
      </c>
    </row>
    <row r="388" spans="1:8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F388" t="s">
        <v>2</v>
      </c>
      <c r="G388">
        <v>255</v>
      </c>
      <c r="H388">
        <v>2.4521589279174801E-2</v>
      </c>
    </row>
    <row r="389" spans="1:8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F389" t="s">
        <v>2</v>
      </c>
      <c r="G389">
        <v>287</v>
      </c>
      <c r="H389">
        <v>2.70075798034667E-2</v>
      </c>
    </row>
    <row r="390" spans="1:8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F390" t="s">
        <v>2</v>
      </c>
      <c r="G390">
        <v>273</v>
      </c>
      <c r="H390">
        <v>5.5162429809570299E-2</v>
      </c>
    </row>
    <row r="391" spans="1:8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F391" t="s">
        <v>2</v>
      </c>
      <c r="G391">
        <v>250</v>
      </c>
      <c r="H391">
        <v>0.83321261405944802</v>
      </c>
    </row>
    <row r="392" spans="1:8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F392" t="s">
        <v>2</v>
      </c>
      <c r="G392">
        <v>117</v>
      </c>
      <c r="H392">
        <v>0.80527830123901301</v>
      </c>
    </row>
    <row r="393" spans="1:8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F393" t="s">
        <v>2</v>
      </c>
      <c r="G393">
        <v>113</v>
      </c>
      <c r="H393">
        <v>1.0436794757843</v>
      </c>
    </row>
    <row r="394" spans="1:8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F394" t="s">
        <v>2</v>
      </c>
      <c r="G394">
        <v>123</v>
      </c>
      <c r="H394">
        <v>1.1483736038207999</v>
      </c>
    </row>
    <row r="395" spans="1:8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F395" t="s">
        <v>2</v>
      </c>
      <c r="G395">
        <v>130</v>
      </c>
      <c r="H395">
        <v>1.6481738090515099</v>
      </c>
    </row>
    <row r="396" spans="1:8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F396" t="s">
        <v>2</v>
      </c>
      <c r="G396">
        <v>104</v>
      </c>
      <c r="H396">
        <v>0.219974994659423</v>
      </c>
    </row>
    <row r="397" spans="1:8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F397" t="s">
        <v>2</v>
      </c>
      <c r="G397">
        <v>224</v>
      </c>
      <c r="H397">
        <v>1.4507055282592701E-2</v>
      </c>
    </row>
    <row r="398" spans="1:8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F398" t="s">
        <v>2</v>
      </c>
      <c r="G398">
        <v>189</v>
      </c>
      <c r="H398">
        <v>4.9005985260009703E-2</v>
      </c>
    </row>
    <row r="399" spans="1:8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F399" t="s">
        <v>2</v>
      </c>
      <c r="G399">
        <v>187</v>
      </c>
      <c r="H399">
        <v>5.4837226867675698E-2</v>
      </c>
    </row>
    <row r="400" spans="1:8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F400" t="s">
        <v>2</v>
      </c>
      <c r="G400">
        <v>-1</v>
      </c>
      <c r="H400">
        <v>-1</v>
      </c>
    </row>
    <row r="401" spans="1:8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F401" t="s">
        <v>2</v>
      </c>
      <c r="G401">
        <v>177</v>
      </c>
      <c r="H401">
        <v>5.4811954498291002E-2</v>
      </c>
    </row>
    <row r="402" spans="1:8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F402" t="s">
        <v>2</v>
      </c>
      <c r="G402">
        <v>322</v>
      </c>
      <c r="H402">
        <v>9.5851182937622001E-2</v>
      </c>
    </row>
    <row r="403" spans="1:8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F403" t="s">
        <v>2</v>
      </c>
      <c r="G403">
        <v>290</v>
      </c>
      <c r="H403">
        <v>2.6667118072509701E-3</v>
      </c>
    </row>
    <row r="404" spans="1:8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F404" t="s">
        <v>2</v>
      </c>
      <c r="G404">
        <v>327</v>
      </c>
      <c r="H404">
        <v>16.4398159980773</v>
      </c>
    </row>
    <row r="405" spans="1:8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F405" t="s">
        <v>2</v>
      </c>
      <c r="G405">
        <v>314</v>
      </c>
      <c r="H405">
        <v>1.53219699859619E-2</v>
      </c>
    </row>
    <row r="406" spans="1:8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F406" t="s">
        <v>2</v>
      </c>
      <c r="G406">
        <v>338</v>
      </c>
      <c r="H406">
        <v>0.29894447326660101</v>
      </c>
    </row>
    <row r="407" spans="1:8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F407" t="s">
        <v>2</v>
      </c>
      <c r="G407">
        <v>-1</v>
      </c>
      <c r="H407">
        <v>-1</v>
      </c>
    </row>
    <row r="408" spans="1:8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F408" t="s">
        <v>2</v>
      </c>
      <c r="G408">
        <v>-1</v>
      </c>
      <c r="H408">
        <v>-1</v>
      </c>
    </row>
    <row r="409" spans="1:8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F409" t="s">
        <v>2</v>
      </c>
      <c r="G409">
        <v>119</v>
      </c>
      <c r="H409">
        <v>0.23779058456420801</v>
      </c>
    </row>
    <row r="410" spans="1:8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F410" t="s">
        <v>2</v>
      </c>
      <c r="G410">
        <v>122</v>
      </c>
      <c r="H410">
        <v>0.132091283798217</v>
      </c>
    </row>
    <row r="411" spans="1:8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F411" t="s">
        <v>2</v>
      </c>
      <c r="G411">
        <v>121</v>
      </c>
      <c r="H411">
        <v>0.41463279724120999</v>
      </c>
    </row>
    <row r="412" spans="1:8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F412" t="s">
        <v>2</v>
      </c>
      <c r="G412">
        <v>230</v>
      </c>
      <c r="H412">
        <v>36.207862377166698</v>
      </c>
    </row>
    <row r="413" spans="1:8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F413" t="s">
        <v>2</v>
      </c>
      <c r="G413">
        <v>219</v>
      </c>
      <c r="H413">
        <v>4.1284084320068297E-2</v>
      </c>
    </row>
    <row r="414" spans="1:8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F414" t="s">
        <v>2</v>
      </c>
      <c r="G414">
        <v>212</v>
      </c>
      <c r="H414">
        <v>0.29127955436706499</v>
      </c>
    </row>
    <row r="415" spans="1:8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F415" t="s">
        <v>2</v>
      </c>
      <c r="G415">
        <v>-1</v>
      </c>
      <c r="H415">
        <v>-1</v>
      </c>
    </row>
    <row r="416" spans="1:8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F416" t="s">
        <v>2</v>
      </c>
      <c r="G416">
        <v>176</v>
      </c>
      <c r="H416">
        <v>1.14798545837402E-2</v>
      </c>
    </row>
    <row r="417" spans="1:8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F417" t="s">
        <v>2</v>
      </c>
      <c r="G417">
        <v>-1</v>
      </c>
      <c r="H417">
        <v>-1</v>
      </c>
    </row>
    <row r="418" spans="1:8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F418" t="s">
        <v>2</v>
      </c>
      <c r="G418">
        <v>283</v>
      </c>
      <c r="H418">
        <v>6.5971374511718694E-2</v>
      </c>
    </row>
    <row r="419" spans="1:8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F419" t="s">
        <v>2</v>
      </c>
      <c r="G419">
        <v>376</v>
      </c>
      <c r="H419">
        <v>1.19567775726318</v>
      </c>
    </row>
    <row r="420" spans="1:8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F420" t="s">
        <v>2</v>
      </c>
      <c r="G420">
        <v>-1</v>
      </c>
      <c r="H420">
        <v>-1</v>
      </c>
    </row>
    <row r="421" spans="1:8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F421" t="s">
        <v>2</v>
      </c>
      <c r="G421">
        <v>295</v>
      </c>
      <c r="H421">
        <v>22.260434627532899</v>
      </c>
    </row>
    <row r="422" spans="1:8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F422" t="s">
        <v>2</v>
      </c>
      <c r="G422">
        <v>156</v>
      </c>
      <c r="H422">
        <v>203.62635493278501</v>
      </c>
    </row>
    <row r="423" spans="1:8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F423" t="s">
        <v>2</v>
      </c>
      <c r="G423">
        <v>150</v>
      </c>
      <c r="H423">
        <v>37.413510560989302</v>
      </c>
    </row>
    <row r="424" spans="1:8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F424" t="s">
        <v>2</v>
      </c>
      <c r="G424">
        <v>-1</v>
      </c>
      <c r="H424">
        <v>-1</v>
      </c>
    </row>
    <row r="425" spans="1:8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F425" t="s">
        <v>2</v>
      </c>
      <c r="G425">
        <v>-1</v>
      </c>
      <c r="H425">
        <v>-1</v>
      </c>
    </row>
    <row r="426" spans="1:8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F426" t="s">
        <v>2</v>
      </c>
      <c r="G426">
        <v>127</v>
      </c>
      <c r="H426">
        <v>52.2403981685638</v>
      </c>
    </row>
    <row r="427" spans="1:8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F427" t="s">
        <v>2</v>
      </c>
      <c r="G427">
        <v>298</v>
      </c>
      <c r="H427">
        <v>0.48048377037048301</v>
      </c>
    </row>
    <row r="428" spans="1:8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F428" t="s">
        <v>2</v>
      </c>
      <c r="G428">
        <v>235</v>
      </c>
      <c r="H428">
        <v>0.40901374816894498</v>
      </c>
    </row>
    <row r="429" spans="1:8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F429" t="s">
        <v>2</v>
      </c>
      <c r="G429">
        <v>229</v>
      </c>
      <c r="H429">
        <v>0.148960351943969</v>
      </c>
    </row>
    <row r="430" spans="1:8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F430" t="s">
        <v>2</v>
      </c>
      <c r="G430">
        <v>-1</v>
      </c>
      <c r="H430">
        <v>-1</v>
      </c>
    </row>
    <row r="431" spans="1:8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F431" t="s">
        <v>2</v>
      </c>
      <c r="G431">
        <v>219</v>
      </c>
      <c r="H431">
        <v>5.9239149093627902E-2</v>
      </c>
    </row>
    <row r="432" spans="1:8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F432" t="s">
        <v>2</v>
      </c>
      <c r="G432">
        <v>368</v>
      </c>
      <c r="H432">
        <v>0.41964936256408603</v>
      </c>
    </row>
    <row r="433" spans="1:8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F433" t="s">
        <v>2</v>
      </c>
      <c r="G433">
        <v>383</v>
      </c>
      <c r="H433">
        <v>64.789028167724595</v>
      </c>
    </row>
    <row r="434" spans="1:8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F434" t="s">
        <v>2</v>
      </c>
      <c r="G434">
        <v>382</v>
      </c>
      <c r="H434">
        <v>16.962067365646298</v>
      </c>
    </row>
    <row r="435" spans="1:8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F435" t="s">
        <v>2</v>
      </c>
      <c r="G435">
        <v>396</v>
      </c>
      <c r="H435">
        <v>3.7941601276397701</v>
      </c>
    </row>
    <row r="436" spans="1:8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F436" t="s">
        <v>2</v>
      </c>
      <c r="G436">
        <v>459</v>
      </c>
      <c r="H436">
        <v>0.319525957107543</v>
      </c>
    </row>
    <row r="437" spans="1:8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F437" t="s">
        <v>2</v>
      </c>
      <c r="G437">
        <v>-1</v>
      </c>
      <c r="H437">
        <v>-1</v>
      </c>
    </row>
    <row r="438" spans="1:8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F438" t="s">
        <v>2</v>
      </c>
      <c r="G438">
        <v>-1</v>
      </c>
      <c r="H438">
        <v>-1</v>
      </c>
    </row>
    <row r="439" spans="1:8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F439" t="s">
        <v>2</v>
      </c>
      <c r="G439">
        <v>-1</v>
      </c>
      <c r="H439">
        <v>-1</v>
      </c>
    </row>
    <row r="440" spans="1:8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F440" t="s">
        <v>2</v>
      </c>
      <c r="G440">
        <v>164</v>
      </c>
      <c r="H440">
        <v>2.7033767700195299</v>
      </c>
    </row>
    <row r="441" spans="1:8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F441" t="s">
        <v>2</v>
      </c>
      <c r="G441">
        <v>166</v>
      </c>
      <c r="H441">
        <v>12.580687284469599</v>
      </c>
    </row>
    <row r="442" spans="1:8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F442" t="s">
        <v>2</v>
      </c>
      <c r="G442">
        <v>-1</v>
      </c>
      <c r="H442">
        <v>-1</v>
      </c>
    </row>
    <row r="443" spans="1:8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F443" t="s">
        <v>2</v>
      </c>
      <c r="G443">
        <v>283</v>
      </c>
      <c r="H443">
        <v>7.4598648548126203</v>
      </c>
    </row>
    <row r="444" spans="1:8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F444" t="s">
        <v>2</v>
      </c>
      <c r="G444">
        <v>263</v>
      </c>
      <c r="H444">
        <v>10.7985606193542</v>
      </c>
    </row>
    <row r="445" spans="1:8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F445" t="s">
        <v>2</v>
      </c>
      <c r="G445">
        <v>-1</v>
      </c>
      <c r="H445">
        <v>-1</v>
      </c>
    </row>
    <row r="446" spans="1:8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F446" t="s">
        <v>2</v>
      </c>
      <c r="G446">
        <v>218</v>
      </c>
      <c r="H446">
        <v>1.12184810638427</v>
      </c>
    </row>
    <row r="447" spans="1:8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F447" t="s">
        <v>2</v>
      </c>
      <c r="G447">
        <v>-1</v>
      </c>
      <c r="H447">
        <v>-1</v>
      </c>
    </row>
    <row r="448" spans="1:8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F448" t="s">
        <v>2</v>
      </c>
      <c r="G448">
        <v>-1</v>
      </c>
      <c r="H448">
        <v>-1</v>
      </c>
    </row>
    <row r="449" spans="1:8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F449" t="s">
        <v>2</v>
      </c>
      <c r="G449">
        <v>473</v>
      </c>
      <c r="H449">
        <v>147.004551649093</v>
      </c>
    </row>
    <row r="450" spans="1:8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F450" t="s">
        <v>2</v>
      </c>
      <c r="G450">
        <v>-1</v>
      </c>
      <c r="H450">
        <v>-1</v>
      </c>
    </row>
    <row r="451" spans="1:8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F451" t="s">
        <v>2</v>
      </c>
      <c r="G451">
        <v>-1</v>
      </c>
      <c r="H451">
        <v>-1</v>
      </c>
    </row>
    <row r="452" spans="1:8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F452" t="s">
        <v>2</v>
      </c>
      <c r="G452">
        <v>-1</v>
      </c>
      <c r="H452">
        <v>-1</v>
      </c>
    </row>
    <row r="453" spans="1:8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F453" t="s">
        <v>2</v>
      </c>
      <c r="G453">
        <v>-1</v>
      </c>
      <c r="H453">
        <v>-1</v>
      </c>
    </row>
    <row r="454" spans="1:8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F454" t="s">
        <v>2</v>
      </c>
      <c r="G454">
        <v>-1</v>
      </c>
      <c r="H454">
        <v>-1</v>
      </c>
    </row>
    <row r="455" spans="1:8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F455" t="s">
        <v>2</v>
      </c>
      <c r="G455">
        <v>-1</v>
      </c>
      <c r="H455">
        <v>-1</v>
      </c>
    </row>
    <row r="456" spans="1:8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F456" t="s">
        <v>2</v>
      </c>
      <c r="G456">
        <v>157</v>
      </c>
      <c r="H456">
        <v>281.26747632026598</v>
      </c>
    </row>
    <row r="457" spans="1:8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F457" t="s">
        <v>2</v>
      </c>
      <c r="G457">
        <v>348</v>
      </c>
      <c r="H457">
        <v>217.61108112335199</v>
      </c>
    </row>
    <row r="458" spans="1:8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F458" t="s">
        <v>2</v>
      </c>
      <c r="G458">
        <v>285</v>
      </c>
      <c r="H458">
        <v>10.6951122283935</v>
      </c>
    </row>
    <row r="459" spans="1:8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F459" t="s">
        <v>2</v>
      </c>
      <c r="G459">
        <v>281</v>
      </c>
      <c r="H459">
        <v>2.1352112293243399</v>
      </c>
    </row>
    <row r="460" spans="1:8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F460" t="s">
        <v>2</v>
      </c>
      <c r="G460">
        <v>-1</v>
      </c>
      <c r="H460">
        <v>-1</v>
      </c>
    </row>
    <row r="461" spans="1:8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F461" t="s">
        <v>2</v>
      </c>
      <c r="G461">
        <v>286</v>
      </c>
      <c r="H461">
        <v>3.32489585876464</v>
      </c>
    </row>
    <row r="462" spans="1:8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F462" t="s">
        <v>2</v>
      </c>
      <c r="G462">
        <v>413</v>
      </c>
      <c r="H462">
        <v>1.9937655925750699</v>
      </c>
    </row>
    <row r="463" spans="1:8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F463" t="s">
        <v>2</v>
      </c>
      <c r="G463">
        <v>-1</v>
      </c>
      <c r="H463">
        <v>-1</v>
      </c>
    </row>
    <row r="464" spans="1:8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F464" t="s">
        <v>2</v>
      </c>
      <c r="G464">
        <v>433</v>
      </c>
      <c r="H464">
        <v>16.655582427978501</v>
      </c>
    </row>
    <row r="465" spans="1:8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F465" t="s">
        <v>2</v>
      </c>
      <c r="G465">
        <v>-1</v>
      </c>
      <c r="H465">
        <v>-1</v>
      </c>
    </row>
    <row r="466" spans="1:8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F466" t="s">
        <v>2</v>
      </c>
      <c r="G466">
        <v>521</v>
      </c>
      <c r="H466">
        <v>1.49282002449035</v>
      </c>
    </row>
    <row r="467" spans="1:8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F467" t="s">
        <v>2</v>
      </c>
      <c r="G467">
        <v>-1</v>
      </c>
      <c r="H467">
        <v>-1</v>
      </c>
    </row>
    <row r="468" spans="1:8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F468" t="s">
        <v>2</v>
      </c>
      <c r="G468">
        <v>-1</v>
      </c>
      <c r="H468">
        <v>-1</v>
      </c>
    </row>
    <row r="469" spans="1:8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F469" t="s">
        <v>2</v>
      </c>
      <c r="G469">
        <v>-1</v>
      </c>
      <c r="H469">
        <v>-1</v>
      </c>
    </row>
    <row r="470" spans="1:8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F470" t="s">
        <v>2</v>
      </c>
      <c r="G470">
        <v>-1</v>
      </c>
      <c r="H470">
        <v>-1</v>
      </c>
    </row>
    <row r="471" spans="1:8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F471" t="s">
        <v>2</v>
      </c>
      <c r="G471">
        <v>-1</v>
      </c>
      <c r="H471">
        <v>-1</v>
      </c>
    </row>
    <row r="472" spans="1:8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F472" t="s">
        <v>2</v>
      </c>
      <c r="G472">
        <v>-1</v>
      </c>
      <c r="H472">
        <v>-1</v>
      </c>
    </row>
    <row r="473" spans="1:8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F473" t="s">
        <v>2</v>
      </c>
      <c r="G473">
        <v>-1</v>
      </c>
      <c r="H473">
        <v>-1</v>
      </c>
    </row>
    <row r="474" spans="1:8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F474" t="s">
        <v>2</v>
      </c>
      <c r="G474">
        <v>-1</v>
      </c>
      <c r="H474">
        <v>-1</v>
      </c>
    </row>
    <row r="475" spans="1:8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F475" t="s">
        <v>2</v>
      </c>
      <c r="G475">
        <v>-1</v>
      </c>
      <c r="H475">
        <v>-1</v>
      </c>
    </row>
    <row r="476" spans="1:8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F476" t="s">
        <v>2</v>
      </c>
      <c r="G476">
        <v>249</v>
      </c>
      <c r="H476">
        <v>3.4010145664214999</v>
      </c>
    </row>
    <row r="477" spans="1:8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F477" t="s">
        <v>2</v>
      </c>
      <c r="G477">
        <v>-1</v>
      </c>
      <c r="H477">
        <v>-1</v>
      </c>
    </row>
    <row r="478" spans="1:8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F478" t="s">
        <v>2</v>
      </c>
      <c r="G478">
        <v>-1</v>
      </c>
      <c r="H478">
        <v>-1</v>
      </c>
    </row>
    <row r="479" spans="1:8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F479" t="s">
        <v>2</v>
      </c>
      <c r="G479">
        <v>580</v>
      </c>
      <c r="H479">
        <v>175.45439577102599</v>
      </c>
    </row>
    <row r="480" spans="1:8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F480" t="s">
        <v>2</v>
      </c>
      <c r="G480">
        <v>-1</v>
      </c>
      <c r="H480">
        <v>-1</v>
      </c>
    </row>
    <row r="481" spans="1:8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F481" t="s">
        <v>2</v>
      </c>
      <c r="G481">
        <v>-1</v>
      </c>
      <c r="H481">
        <v>-1</v>
      </c>
    </row>
    <row r="482" spans="1:8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F482" t="s">
        <v>2</v>
      </c>
      <c r="G482">
        <v>-1</v>
      </c>
      <c r="H482">
        <v>-1</v>
      </c>
    </row>
    <row r="483" spans="1:8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F483" t="s">
        <v>2</v>
      </c>
      <c r="G483">
        <v>-1</v>
      </c>
      <c r="H483">
        <v>-1</v>
      </c>
    </row>
    <row r="484" spans="1:8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F484" t="s">
        <v>2</v>
      </c>
      <c r="G484">
        <v>-1</v>
      </c>
      <c r="H484">
        <v>-1</v>
      </c>
    </row>
    <row r="485" spans="1:8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F485" t="s">
        <v>2</v>
      </c>
      <c r="G485">
        <v>-1</v>
      </c>
      <c r="H485">
        <v>-1</v>
      </c>
    </row>
    <row r="486" spans="1:8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F486" t="s">
        <v>2</v>
      </c>
      <c r="G486">
        <v>-1</v>
      </c>
      <c r="H486">
        <v>-1</v>
      </c>
    </row>
    <row r="487" spans="1:8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F487" t="s">
        <v>2</v>
      </c>
      <c r="G487">
        <v>-1</v>
      </c>
      <c r="H487">
        <v>-1</v>
      </c>
    </row>
    <row r="488" spans="1:8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F488" t="s">
        <v>2</v>
      </c>
      <c r="G488">
        <v>329</v>
      </c>
      <c r="H488">
        <v>13.4953052997589</v>
      </c>
    </row>
    <row r="489" spans="1:8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F489" t="s">
        <v>2</v>
      </c>
      <c r="G489">
        <v>-1</v>
      </c>
      <c r="H489">
        <v>-1</v>
      </c>
    </row>
    <row r="490" spans="1:8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F490" t="s">
        <v>2</v>
      </c>
      <c r="G490">
        <v>-1</v>
      </c>
      <c r="H490">
        <v>-1</v>
      </c>
    </row>
    <row r="491" spans="1:8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F491" t="s">
        <v>2</v>
      </c>
      <c r="G491">
        <v>319</v>
      </c>
      <c r="H491">
        <v>7.5884215831756503</v>
      </c>
    </row>
    <row r="492" spans="1:8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F492" t="s">
        <v>2</v>
      </c>
      <c r="G492">
        <v>466</v>
      </c>
      <c r="H492">
        <v>5.6561517715454102</v>
      </c>
    </row>
    <row r="493" spans="1:8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F493" t="s">
        <v>2</v>
      </c>
      <c r="G493">
        <v>-1</v>
      </c>
      <c r="H493">
        <v>-1</v>
      </c>
    </row>
    <row r="494" spans="1:8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F494" t="s">
        <v>2</v>
      </c>
      <c r="G494">
        <v>-1</v>
      </c>
      <c r="H494">
        <v>-1</v>
      </c>
    </row>
    <row r="495" spans="1:8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F495" t="s">
        <v>2</v>
      </c>
      <c r="G495">
        <v>-1</v>
      </c>
      <c r="H495">
        <v>-1</v>
      </c>
    </row>
    <row r="496" spans="1:8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F496" t="s">
        <v>2</v>
      </c>
      <c r="G496">
        <v>605</v>
      </c>
      <c r="H496">
        <v>24.743548154830901</v>
      </c>
    </row>
    <row r="497" spans="1:8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F497" t="s">
        <v>2</v>
      </c>
      <c r="G497">
        <v>-1</v>
      </c>
      <c r="H497">
        <v>-1</v>
      </c>
    </row>
    <row r="498" spans="1:8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F498" t="s">
        <v>2</v>
      </c>
      <c r="G498">
        <v>-1</v>
      </c>
      <c r="H498">
        <v>-1</v>
      </c>
    </row>
    <row r="499" spans="1:8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F499" t="s">
        <v>2</v>
      </c>
      <c r="G499">
        <v>-1</v>
      </c>
      <c r="H499">
        <v>-1</v>
      </c>
    </row>
    <row r="500" spans="1:8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F500" t="s">
        <v>2</v>
      </c>
      <c r="G500">
        <v>-1</v>
      </c>
      <c r="H500">
        <v>-1</v>
      </c>
    </row>
    <row r="501" spans="1:8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F501" t="s">
        <v>2</v>
      </c>
      <c r="G501">
        <v>-1</v>
      </c>
      <c r="H501">
        <v>-1</v>
      </c>
    </row>
    <row r="502" spans="1:8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F502" t="s">
        <v>2</v>
      </c>
      <c r="G502">
        <v>-1</v>
      </c>
      <c r="H502">
        <v>-1</v>
      </c>
    </row>
    <row r="503" spans="1:8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F503" t="s">
        <v>2</v>
      </c>
      <c r="G503">
        <v>-1</v>
      </c>
      <c r="H503">
        <v>-1</v>
      </c>
    </row>
    <row r="504" spans="1:8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F504" t="s">
        <v>2</v>
      </c>
      <c r="G504">
        <v>-1</v>
      </c>
      <c r="H504">
        <v>-1</v>
      </c>
    </row>
    <row r="505" spans="1:8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F505" t="s">
        <v>2</v>
      </c>
      <c r="G505">
        <v>-1</v>
      </c>
      <c r="H505">
        <v>-1</v>
      </c>
    </row>
    <row r="506" spans="1:8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F506" t="s">
        <v>2</v>
      </c>
      <c r="G506">
        <v>282</v>
      </c>
      <c r="H506">
        <v>32.560873270034698</v>
      </c>
    </row>
    <row r="507" spans="1:8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F507" t="s">
        <v>2</v>
      </c>
      <c r="G507">
        <v>-1</v>
      </c>
      <c r="H507">
        <v>-1</v>
      </c>
    </row>
    <row r="508" spans="1:8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F508" t="s">
        <v>2</v>
      </c>
      <c r="G508">
        <v>-1</v>
      </c>
      <c r="H508">
        <v>-1</v>
      </c>
    </row>
    <row r="509" spans="1:8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F509" t="s">
        <v>2</v>
      </c>
      <c r="G509">
        <v>-1</v>
      </c>
      <c r="H509">
        <v>-1</v>
      </c>
    </row>
    <row r="510" spans="1:8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F510" t="s">
        <v>2</v>
      </c>
      <c r="G510">
        <v>-1</v>
      </c>
      <c r="H510">
        <v>-1</v>
      </c>
    </row>
    <row r="511" spans="1:8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F511" t="s">
        <v>2</v>
      </c>
      <c r="G511">
        <v>-1</v>
      </c>
      <c r="H511">
        <v>-1</v>
      </c>
    </row>
    <row r="512" spans="1:8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F512" t="s">
        <v>2</v>
      </c>
      <c r="G512">
        <v>-1</v>
      </c>
      <c r="H512">
        <v>-1</v>
      </c>
    </row>
    <row r="513" spans="1:8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F513" t="s">
        <v>2</v>
      </c>
      <c r="G513">
        <v>-1</v>
      </c>
      <c r="H513">
        <v>-1</v>
      </c>
    </row>
    <row r="514" spans="1:8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F514" t="s">
        <v>2</v>
      </c>
      <c r="G514">
        <v>-1</v>
      </c>
      <c r="H514">
        <v>-1</v>
      </c>
    </row>
    <row r="515" spans="1:8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F515" t="s">
        <v>2</v>
      </c>
      <c r="G515">
        <v>-1</v>
      </c>
      <c r="H515">
        <v>-1</v>
      </c>
    </row>
    <row r="516" spans="1:8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F516" t="s">
        <v>2</v>
      </c>
      <c r="G516">
        <v>-1</v>
      </c>
      <c r="H516">
        <v>-1</v>
      </c>
    </row>
    <row r="517" spans="1:8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F517" t="s">
        <v>2</v>
      </c>
      <c r="G517">
        <v>-1</v>
      </c>
      <c r="H517">
        <v>-1</v>
      </c>
    </row>
    <row r="518" spans="1:8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F518" t="s">
        <v>2</v>
      </c>
      <c r="G518">
        <v>-1</v>
      </c>
      <c r="H518">
        <v>-1</v>
      </c>
    </row>
    <row r="519" spans="1:8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F519" t="s">
        <v>2</v>
      </c>
      <c r="G519">
        <v>-1</v>
      </c>
      <c r="H519">
        <v>-1</v>
      </c>
    </row>
    <row r="520" spans="1:8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F520" t="s">
        <v>2</v>
      </c>
      <c r="G520">
        <v>-1</v>
      </c>
      <c r="H520">
        <v>-1</v>
      </c>
    </row>
    <row r="521" spans="1:8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F521" t="s">
        <v>2</v>
      </c>
      <c r="G521">
        <v>-1</v>
      </c>
      <c r="H521">
        <v>-1</v>
      </c>
    </row>
    <row r="522" spans="1:8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F522" t="s">
        <v>2</v>
      </c>
      <c r="G522">
        <v>-1</v>
      </c>
      <c r="H522">
        <v>-1</v>
      </c>
    </row>
    <row r="523" spans="1:8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F523" t="s">
        <v>2</v>
      </c>
      <c r="G523">
        <v>-1</v>
      </c>
      <c r="H523">
        <v>-1</v>
      </c>
    </row>
    <row r="524" spans="1:8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F524" t="s">
        <v>2</v>
      </c>
      <c r="G524">
        <v>-1</v>
      </c>
      <c r="H524">
        <v>-1</v>
      </c>
    </row>
    <row r="525" spans="1:8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F525" t="s">
        <v>2</v>
      </c>
      <c r="G525">
        <v>-1</v>
      </c>
      <c r="H525">
        <v>-1</v>
      </c>
    </row>
    <row r="526" spans="1:8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F526" t="s">
        <v>2</v>
      </c>
      <c r="G526">
        <v>-1</v>
      </c>
      <c r="H526">
        <v>-1</v>
      </c>
    </row>
    <row r="527" spans="1:8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F527" t="s">
        <v>2</v>
      </c>
      <c r="G527">
        <v>-1</v>
      </c>
      <c r="H527">
        <v>-1</v>
      </c>
    </row>
    <row r="528" spans="1:8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F528" t="s">
        <v>2</v>
      </c>
      <c r="G528">
        <v>-1</v>
      </c>
      <c r="H528">
        <v>-1</v>
      </c>
    </row>
    <row r="529" spans="1:8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F529" t="s">
        <v>2</v>
      </c>
      <c r="G529">
        <v>-1</v>
      </c>
      <c r="H529">
        <v>-1</v>
      </c>
    </row>
    <row r="530" spans="1:8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F530" t="s">
        <v>2</v>
      </c>
      <c r="G530">
        <v>-1</v>
      </c>
      <c r="H530">
        <v>-1</v>
      </c>
    </row>
    <row r="531" spans="1:8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F531" t="s">
        <v>2</v>
      </c>
      <c r="G531">
        <v>-1</v>
      </c>
      <c r="H531">
        <v>-1</v>
      </c>
    </row>
    <row r="532" spans="1:8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F532" t="s">
        <v>2</v>
      </c>
      <c r="G532">
        <v>-1</v>
      </c>
      <c r="H532">
        <v>-1</v>
      </c>
    </row>
    <row r="533" spans="1:8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F533" t="s">
        <v>2</v>
      </c>
      <c r="G533">
        <v>-1</v>
      </c>
      <c r="H533">
        <v>-1</v>
      </c>
    </row>
    <row r="534" spans="1:8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F534" t="s">
        <v>2</v>
      </c>
      <c r="G534">
        <v>-1</v>
      </c>
      <c r="H534">
        <v>-1</v>
      </c>
    </row>
    <row r="535" spans="1:8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F535" t="s">
        <v>2</v>
      </c>
      <c r="G535">
        <v>-1</v>
      </c>
      <c r="H535">
        <v>-1</v>
      </c>
    </row>
    <row r="536" spans="1:8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F536" t="s">
        <v>2</v>
      </c>
      <c r="G536">
        <v>-1</v>
      </c>
      <c r="H536">
        <v>-1</v>
      </c>
    </row>
    <row r="537" spans="1:8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F537" t="s">
        <v>2</v>
      </c>
      <c r="G537">
        <v>-1</v>
      </c>
      <c r="H537">
        <v>-1</v>
      </c>
    </row>
    <row r="538" spans="1:8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F538" t="s">
        <v>2</v>
      </c>
      <c r="G538">
        <v>-1</v>
      </c>
      <c r="H538">
        <v>-1</v>
      </c>
    </row>
    <row r="539" spans="1:8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F539" t="s">
        <v>2</v>
      </c>
      <c r="G539">
        <v>-1</v>
      </c>
      <c r="H539">
        <v>-1</v>
      </c>
    </row>
    <row r="540" spans="1:8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F540" t="s">
        <v>2</v>
      </c>
      <c r="G540">
        <v>-1</v>
      </c>
      <c r="H540">
        <v>-1</v>
      </c>
    </row>
    <row r="541" spans="1:8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F541" t="s">
        <v>2</v>
      </c>
      <c r="G541">
        <v>-1</v>
      </c>
      <c r="H541">
        <v>-1</v>
      </c>
    </row>
    <row r="542" spans="1:8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F542" t="s">
        <v>2</v>
      </c>
      <c r="G542">
        <v>-1</v>
      </c>
      <c r="H542">
        <v>-1</v>
      </c>
    </row>
    <row r="543" spans="1:8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F543" t="s">
        <v>2</v>
      </c>
      <c r="G543">
        <v>-1</v>
      </c>
      <c r="H543">
        <v>-1</v>
      </c>
    </row>
    <row r="544" spans="1:8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F544" t="s">
        <v>2</v>
      </c>
      <c r="G544">
        <v>-1</v>
      </c>
      <c r="H544">
        <v>-1</v>
      </c>
    </row>
    <row r="545" spans="1:8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F545" t="s">
        <v>2</v>
      </c>
      <c r="G545">
        <v>-1</v>
      </c>
      <c r="H545">
        <v>-1</v>
      </c>
    </row>
    <row r="546" spans="1:8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F546" t="s">
        <v>2</v>
      </c>
      <c r="G546">
        <v>-1</v>
      </c>
      <c r="H546">
        <v>-1</v>
      </c>
    </row>
    <row r="547" spans="1:8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F547" t="s">
        <v>2</v>
      </c>
      <c r="G547">
        <v>-1</v>
      </c>
      <c r="H547">
        <v>-1</v>
      </c>
    </row>
    <row r="548" spans="1:8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F548" t="s">
        <v>2</v>
      </c>
      <c r="G548">
        <v>-1</v>
      </c>
      <c r="H548">
        <v>-1</v>
      </c>
    </row>
    <row r="549" spans="1:8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F549" t="s">
        <v>2</v>
      </c>
      <c r="G549">
        <v>-1</v>
      </c>
      <c r="H549">
        <v>-1</v>
      </c>
    </row>
    <row r="550" spans="1:8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F550" t="s">
        <v>2</v>
      </c>
      <c r="G550">
        <v>-1</v>
      </c>
      <c r="H550">
        <v>-1</v>
      </c>
    </row>
    <row r="551" spans="1:8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F551" t="s">
        <v>2</v>
      </c>
      <c r="G551">
        <v>-1</v>
      </c>
      <c r="H551">
        <v>-1</v>
      </c>
    </row>
    <row r="552" spans="1:8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F552" t="s">
        <v>2</v>
      </c>
      <c r="G552">
        <v>-1</v>
      </c>
      <c r="H552">
        <v>-1</v>
      </c>
    </row>
    <row r="553" spans="1:8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F553" t="s">
        <v>2</v>
      </c>
      <c r="G553">
        <v>-1</v>
      </c>
      <c r="H553">
        <v>-1</v>
      </c>
    </row>
    <row r="554" spans="1:8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F554" t="s">
        <v>2</v>
      </c>
      <c r="G554">
        <v>-1</v>
      </c>
      <c r="H554">
        <v>-1</v>
      </c>
    </row>
    <row r="555" spans="1:8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F555" t="s">
        <v>2</v>
      </c>
      <c r="G555">
        <v>-1</v>
      </c>
      <c r="H555">
        <v>-1</v>
      </c>
    </row>
    <row r="556" spans="1:8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F556" t="s">
        <v>2</v>
      </c>
      <c r="G556">
        <v>-1</v>
      </c>
      <c r="H556">
        <v>-1</v>
      </c>
    </row>
    <row r="557" spans="1:8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F557" t="s">
        <v>2</v>
      </c>
      <c r="G557">
        <v>-1</v>
      </c>
      <c r="H557">
        <v>-1</v>
      </c>
    </row>
    <row r="558" spans="1:8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F558" t="s">
        <v>2</v>
      </c>
      <c r="G558">
        <v>-1</v>
      </c>
      <c r="H558">
        <v>-1</v>
      </c>
    </row>
    <row r="559" spans="1:8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F559" t="s">
        <v>2</v>
      </c>
      <c r="G559">
        <v>-1</v>
      </c>
      <c r="H559">
        <v>-1</v>
      </c>
    </row>
    <row r="560" spans="1:8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F560" t="s">
        <v>2</v>
      </c>
      <c r="G560">
        <v>-1</v>
      </c>
      <c r="H560">
        <v>-1</v>
      </c>
    </row>
    <row r="561" spans="1:8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F561" t="s">
        <v>2</v>
      </c>
      <c r="G561">
        <v>-1</v>
      </c>
      <c r="H561">
        <v>-1</v>
      </c>
    </row>
    <row r="562" spans="1:8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F562" t="s">
        <v>2</v>
      </c>
      <c r="G562">
        <v>-1</v>
      </c>
      <c r="H562">
        <v>-1</v>
      </c>
    </row>
    <row r="563" spans="1:8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F563" t="s">
        <v>2</v>
      </c>
      <c r="G563">
        <v>-1</v>
      </c>
      <c r="H563">
        <v>-1</v>
      </c>
    </row>
    <row r="564" spans="1:8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F564" t="s">
        <v>2</v>
      </c>
      <c r="G564">
        <v>-1</v>
      </c>
      <c r="H564">
        <v>-1</v>
      </c>
    </row>
    <row r="565" spans="1:8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F565" t="s">
        <v>2</v>
      </c>
      <c r="G565">
        <v>-1</v>
      </c>
      <c r="H565">
        <v>-1</v>
      </c>
    </row>
    <row r="566" spans="1:8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F566" t="s">
        <v>2</v>
      </c>
      <c r="G566">
        <v>-1</v>
      </c>
      <c r="H566">
        <v>-1</v>
      </c>
    </row>
    <row r="567" spans="1:8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F567" t="s">
        <v>2</v>
      </c>
      <c r="G567">
        <v>-1</v>
      </c>
      <c r="H567">
        <v>-1</v>
      </c>
    </row>
    <row r="568" spans="1:8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F568" t="s">
        <v>2</v>
      </c>
      <c r="G568">
        <v>-1</v>
      </c>
      <c r="H568">
        <v>-1</v>
      </c>
    </row>
    <row r="569" spans="1:8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F569" t="s">
        <v>2</v>
      </c>
      <c r="G569">
        <v>-1</v>
      </c>
      <c r="H569">
        <v>-1</v>
      </c>
    </row>
    <row r="570" spans="1:8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F570" t="s">
        <v>2</v>
      </c>
      <c r="G570">
        <v>-1</v>
      </c>
      <c r="H570">
        <v>-1</v>
      </c>
    </row>
    <row r="571" spans="1:8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F571" t="s">
        <v>2</v>
      </c>
      <c r="G571">
        <v>-1</v>
      </c>
      <c r="H571">
        <v>-1</v>
      </c>
    </row>
    <row r="572" spans="1:8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F572" t="s">
        <v>2</v>
      </c>
      <c r="G572">
        <v>-1</v>
      </c>
      <c r="H572">
        <v>-1</v>
      </c>
    </row>
    <row r="573" spans="1:8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F573" t="s">
        <v>2</v>
      </c>
      <c r="G573">
        <v>-1</v>
      </c>
      <c r="H573">
        <v>-1</v>
      </c>
    </row>
    <row r="574" spans="1:8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F574" t="s">
        <v>2</v>
      </c>
      <c r="G574">
        <v>-1</v>
      </c>
      <c r="H574">
        <v>-1</v>
      </c>
    </row>
    <row r="575" spans="1:8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F575" t="s">
        <v>2</v>
      </c>
      <c r="G575">
        <v>-1</v>
      </c>
      <c r="H575">
        <v>-1</v>
      </c>
    </row>
    <row r="576" spans="1:8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F576" t="s">
        <v>2</v>
      </c>
      <c r="G576">
        <v>-1</v>
      </c>
      <c r="H576">
        <v>-1</v>
      </c>
    </row>
    <row r="577" spans="1:8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F577" t="s">
        <v>2</v>
      </c>
      <c r="G577">
        <v>-1</v>
      </c>
      <c r="H577">
        <v>-1</v>
      </c>
    </row>
    <row r="578" spans="1:8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F578" t="s">
        <v>2</v>
      </c>
      <c r="G578">
        <v>-1</v>
      </c>
      <c r="H578">
        <v>-1</v>
      </c>
    </row>
    <row r="579" spans="1:8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F579" t="s">
        <v>2</v>
      </c>
      <c r="G579">
        <v>-1</v>
      </c>
      <c r="H579">
        <v>-1</v>
      </c>
    </row>
    <row r="580" spans="1:8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F580" t="s">
        <v>2</v>
      </c>
      <c r="G580">
        <v>-1</v>
      </c>
      <c r="H580">
        <v>-1</v>
      </c>
    </row>
    <row r="581" spans="1:8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F581" t="s">
        <v>2</v>
      </c>
      <c r="G581">
        <v>-1</v>
      </c>
      <c r="H581">
        <v>-1</v>
      </c>
    </row>
    <row r="582" spans="1:8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F582" t="s">
        <v>2</v>
      </c>
      <c r="G582">
        <v>-1</v>
      </c>
      <c r="H582">
        <v>-1</v>
      </c>
    </row>
    <row r="583" spans="1:8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F583" t="s">
        <v>2</v>
      </c>
      <c r="G583">
        <v>-1</v>
      </c>
      <c r="H583">
        <v>-1</v>
      </c>
    </row>
    <row r="584" spans="1:8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F584" t="s">
        <v>2</v>
      </c>
      <c r="G584">
        <v>-1</v>
      </c>
      <c r="H584">
        <v>-1</v>
      </c>
    </row>
    <row r="585" spans="1:8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F585" t="s">
        <v>2</v>
      </c>
      <c r="G585">
        <v>-1</v>
      </c>
      <c r="H585">
        <v>-1</v>
      </c>
    </row>
    <row r="586" spans="1:8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F586" t="s">
        <v>2</v>
      </c>
      <c r="G586">
        <v>-1</v>
      </c>
      <c r="H586">
        <v>-1</v>
      </c>
    </row>
    <row r="587" spans="1:8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F587" t="s">
        <v>2</v>
      </c>
      <c r="G587">
        <v>-1</v>
      </c>
      <c r="H587">
        <v>-1</v>
      </c>
    </row>
    <row r="588" spans="1:8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F588" t="s">
        <v>2</v>
      </c>
      <c r="G588">
        <v>-1</v>
      </c>
      <c r="H588">
        <v>-1</v>
      </c>
    </row>
    <row r="589" spans="1:8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F589" t="s">
        <v>2</v>
      </c>
      <c r="G589">
        <v>-1</v>
      </c>
      <c r="H589">
        <v>-1</v>
      </c>
    </row>
    <row r="590" spans="1:8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F590" t="s">
        <v>2</v>
      </c>
      <c r="G590">
        <v>-1</v>
      </c>
      <c r="H590">
        <v>-1</v>
      </c>
    </row>
    <row r="591" spans="1:8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F591" t="s">
        <v>2</v>
      </c>
      <c r="G591">
        <v>-1</v>
      </c>
      <c r="H591">
        <v>-1</v>
      </c>
    </row>
    <row r="592" spans="1:8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F592" t="s">
        <v>2</v>
      </c>
      <c r="G592">
        <v>-1</v>
      </c>
      <c r="H592">
        <v>-1</v>
      </c>
    </row>
    <row r="593" spans="1:8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F593" t="s">
        <v>2</v>
      </c>
      <c r="G593">
        <v>-1</v>
      </c>
      <c r="H593">
        <v>-1</v>
      </c>
    </row>
    <row r="594" spans="1:8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F594" t="s">
        <v>2</v>
      </c>
      <c r="G594">
        <v>-1</v>
      </c>
      <c r="H594">
        <v>-1</v>
      </c>
    </row>
    <row r="595" spans="1:8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F595" t="s">
        <v>2</v>
      </c>
      <c r="G595">
        <v>-1</v>
      </c>
      <c r="H595">
        <v>-1</v>
      </c>
    </row>
    <row r="596" spans="1:8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F596" t="s">
        <v>2</v>
      </c>
      <c r="G596">
        <v>-1</v>
      </c>
      <c r="H596">
        <v>-1</v>
      </c>
    </row>
    <row r="597" spans="1:8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F597" t="s">
        <v>2</v>
      </c>
      <c r="G597">
        <v>-1</v>
      </c>
      <c r="H597">
        <v>-1</v>
      </c>
    </row>
    <row r="598" spans="1:8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F598" t="s">
        <v>2</v>
      </c>
      <c r="G598">
        <v>-1</v>
      </c>
      <c r="H598">
        <v>-1</v>
      </c>
    </row>
    <row r="599" spans="1:8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F599" t="s">
        <v>2</v>
      </c>
      <c r="G599">
        <v>-1</v>
      </c>
      <c r="H599">
        <v>-1</v>
      </c>
    </row>
    <row r="600" spans="1:8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F600" t="s">
        <v>2</v>
      </c>
      <c r="G600">
        <v>-1</v>
      </c>
      <c r="H600">
        <v>-1</v>
      </c>
    </row>
    <row r="601" spans="1:8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F601" t="s">
        <v>2</v>
      </c>
      <c r="G601">
        <v>-1</v>
      </c>
      <c r="H601">
        <v>-1</v>
      </c>
    </row>
    <row r="602" spans="1:8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F602" t="s">
        <v>2</v>
      </c>
      <c r="G602">
        <v>33</v>
      </c>
      <c r="H602">
        <v>3.4523010253906201E-4</v>
      </c>
    </row>
    <row r="603" spans="1:8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F603" t="s">
        <v>2</v>
      </c>
      <c r="G603">
        <v>40</v>
      </c>
      <c r="H603">
        <v>3.8981437683105398E-4</v>
      </c>
    </row>
    <row r="604" spans="1:8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F604" t="s">
        <v>2</v>
      </c>
      <c r="G604">
        <v>44</v>
      </c>
      <c r="H604">
        <v>3.70025634765625E-4</v>
      </c>
    </row>
    <row r="605" spans="1:8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F605" t="s">
        <v>2</v>
      </c>
      <c r="G605">
        <v>29</v>
      </c>
      <c r="H605">
        <v>3.0016899108886702E-4</v>
      </c>
    </row>
    <row r="606" spans="1:8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F606" t="s">
        <v>2</v>
      </c>
      <c r="G606">
        <v>18</v>
      </c>
      <c r="H606">
        <v>2.6512145996093701E-4</v>
      </c>
    </row>
    <row r="607" spans="1:8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F607" t="s">
        <v>2</v>
      </c>
      <c r="G607">
        <v>56</v>
      </c>
      <c r="H607">
        <v>6.9737434387206999E-4</v>
      </c>
    </row>
    <row r="608" spans="1:8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F608" t="s">
        <v>2</v>
      </c>
      <c r="G608">
        <v>85</v>
      </c>
      <c r="H608">
        <v>7.8392028808593696E-4</v>
      </c>
    </row>
    <row r="609" spans="1:8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F609" t="s">
        <v>2</v>
      </c>
      <c r="G609">
        <v>95</v>
      </c>
      <c r="H609">
        <v>1.63795948028564E-2</v>
      </c>
    </row>
    <row r="610" spans="1:8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F610" t="s">
        <v>2</v>
      </c>
      <c r="G610">
        <v>60</v>
      </c>
      <c r="H610">
        <v>5.0091743469238205E-4</v>
      </c>
    </row>
    <row r="611" spans="1:8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F611" t="s">
        <v>2</v>
      </c>
      <c r="G611">
        <v>44</v>
      </c>
      <c r="H611">
        <v>4.0745735168456999E-4</v>
      </c>
    </row>
    <row r="612" spans="1:8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F612" t="s">
        <v>2</v>
      </c>
      <c r="G612">
        <v>126</v>
      </c>
      <c r="H612">
        <v>1.2109279632568301E-3</v>
      </c>
    </row>
    <row r="613" spans="1:8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F613" t="s">
        <v>2</v>
      </c>
      <c r="G613">
        <v>118</v>
      </c>
      <c r="H613">
        <v>6.0439109802245998E-3</v>
      </c>
    </row>
    <row r="614" spans="1:8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F614" t="s">
        <v>2</v>
      </c>
      <c r="G614">
        <v>83</v>
      </c>
      <c r="H614">
        <v>7.01665878295898E-4</v>
      </c>
    </row>
    <row r="615" spans="1:8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F615" t="s">
        <v>2</v>
      </c>
      <c r="G615">
        <v>103</v>
      </c>
      <c r="H615">
        <v>8.0633163452148405E-4</v>
      </c>
    </row>
    <row r="616" spans="1:8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F616" t="s">
        <v>2</v>
      </c>
      <c r="G616">
        <v>145</v>
      </c>
      <c r="H616">
        <v>9.7513198852538997E-4</v>
      </c>
    </row>
    <row r="617" spans="1:8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F617" t="s">
        <v>2</v>
      </c>
      <c r="G617">
        <v>67</v>
      </c>
      <c r="H617">
        <v>1.46684646606445E-2</v>
      </c>
    </row>
    <row r="618" spans="1:8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F618" t="s">
        <v>2</v>
      </c>
      <c r="G618">
        <v>48</v>
      </c>
      <c r="H618">
        <v>3.1272172927856397E-2</v>
      </c>
    </row>
    <row r="619" spans="1:8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F619" t="s">
        <v>2</v>
      </c>
      <c r="G619">
        <v>22</v>
      </c>
      <c r="H619">
        <v>2.2959709167480401E-4</v>
      </c>
    </row>
    <row r="620" spans="1:8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F620" t="s">
        <v>2</v>
      </c>
      <c r="G620">
        <v>30</v>
      </c>
      <c r="H620">
        <v>2.7132034301757802E-4</v>
      </c>
    </row>
    <row r="621" spans="1:8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F621" t="s">
        <v>2</v>
      </c>
      <c r="G621">
        <v>23</v>
      </c>
      <c r="H621">
        <v>2.41518020629882E-4</v>
      </c>
    </row>
    <row r="622" spans="1:8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F622" t="s">
        <v>2</v>
      </c>
      <c r="G622">
        <v>54</v>
      </c>
      <c r="H622">
        <v>4.9090385437011697E-4</v>
      </c>
    </row>
    <row r="623" spans="1:8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F623" t="s">
        <v>2</v>
      </c>
      <c r="G623">
        <v>101</v>
      </c>
      <c r="H623">
        <v>7.2002410888671799E-4</v>
      </c>
    </row>
    <row r="624" spans="1:8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F624" t="s">
        <v>2</v>
      </c>
      <c r="G624">
        <v>65</v>
      </c>
      <c r="H624">
        <v>7.16924667358398E-4</v>
      </c>
    </row>
    <row r="625" spans="1:8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F625" t="s">
        <v>2</v>
      </c>
      <c r="G625">
        <v>63</v>
      </c>
      <c r="H625">
        <v>4.32252883911132E-4</v>
      </c>
    </row>
    <row r="626" spans="1:8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F626" t="s">
        <v>2</v>
      </c>
      <c r="G626">
        <v>86</v>
      </c>
      <c r="H626">
        <v>2.79068946838378E-3</v>
      </c>
    </row>
    <row r="627" spans="1:8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F627" t="s">
        <v>2</v>
      </c>
      <c r="G627">
        <v>117</v>
      </c>
      <c r="H627">
        <v>1.2388229370117101E-3</v>
      </c>
    </row>
    <row r="628" spans="1:8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F628" t="s">
        <v>2</v>
      </c>
      <c r="G628">
        <v>131</v>
      </c>
      <c r="H628">
        <v>7.9083442687988205E-4</v>
      </c>
    </row>
    <row r="629" spans="1:8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F629" t="s">
        <v>2</v>
      </c>
      <c r="G629">
        <v>63</v>
      </c>
      <c r="H629">
        <v>4.21047210693359E-4</v>
      </c>
    </row>
    <row r="630" spans="1:8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F630" t="s">
        <v>2</v>
      </c>
      <c r="G630">
        <v>108</v>
      </c>
      <c r="H630">
        <v>7.4529647827148405E-4</v>
      </c>
    </row>
    <row r="631" spans="1:8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F631" t="s">
        <v>2</v>
      </c>
      <c r="G631">
        <v>136</v>
      </c>
      <c r="H631">
        <v>8.8334083557128895E-4</v>
      </c>
    </row>
    <row r="632" spans="1:8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F632" t="s">
        <v>2</v>
      </c>
      <c r="G632">
        <v>65</v>
      </c>
      <c r="H632">
        <v>3.9546489715576102E-3</v>
      </c>
    </row>
    <row r="633" spans="1:8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F633" t="s">
        <v>2</v>
      </c>
      <c r="G633">
        <v>66</v>
      </c>
      <c r="H633">
        <v>6.2012672424316395E-4</v>
      </c>
    </row>
    <row r="634" spans="1:8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F634" t="s">
        <v>2</v>
      </c>
      <c r="G634">
        <v>85</v>
      </c>
      <c r="H634">
        <v>1.0035753250121999E-2</v>
      </c>
    </row>
    <row r="635" spans="1:8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F635" t="s">
        <v>2</v>
      </c>
      <c r="G635">
        <v>75</v>
      </c>
      <c r="H635">
        <v>9.1929435729980399E-3</v>
      </c>
    </row>
    <row r="636" spans="1:8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F636" t="s">
        <v>2</v>
      </c>
      <c r="G636">
        <v>55</v>
      </c>
      <c r="H636">
        <v>5.4836273193359299E-4</v>
      </c>
    </row>
    <row r="637" spans="1:8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F637" t="s">
        <v>2</v>
      </c>
      <c r="G637">
        <v>125</v>
      </c>
      <c r="H637">
        <v>3.4747123718261701E-3</v>
      </c>
    </row>
    <row r="638" spans="1:8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F638" t="s">
        <v>2</v>
      </c>
      <c r="G638">
        <v>139</v>
      </c>
      <c r="H638">
        <v>1.16467475891113E-3</v>
      </c>
    </row>
    <row r="639" spans="1:8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F639" t="s">
        <v>2</v>
      </c>
      <c r="G639">
        <v>159</v>
      </c>
      <c r="H639">
        <v>0.12461805343627901</v>
      </c>
    </row>
    <row r="640" spans="1:8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F640" t="s">
        <v>2</v>
      </c>
      <c r="G640">
        <v>155</v>
      </c>
      <c r="H640">
        <v>1.2052536010742101E-2</v>
      </c>
    </row>
    <row r="641" spans="1:8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F641" t="s">
        <v>2</v>
      </c>
      <c r="G641">
        <v>132</v>
      </c>
      <c r="H641">
        <v>1.0008811950683501E-3</v>
      </c>
    </row>
    <row r="642" spans="1:8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F642" t="s">
        <v>2</v>
      </c>
      <c r="G642">
        <v>211</v>
      </c>
      <c r="H642">
        <v>1.5289783477783201E-3</v>
      </c>
    </row>
    <row r="643" spans="1:8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F643" t="s">
        <v>2</v>
      </c>
      <c r="G643">
        <v>230</v>
      </c>
      <c r="H643">
        <v>7.5194835662841797E-3</v>
      </c>
    </row>
    <row r="644" spans="1:8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F644" t="s">
        <v>2</v>
      </c>
      <c r="G644">
        <v>204</v>
      </c>
      <c r="H644">
        <v>2.11334228515625E-3</v>
      </c>
    </row>
    <row r="645" spans="1:8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F645" t="s">
        <v>2</v>
      </c>
      <c r="G645">
        <v>227</v>
      </c>
      <c r="H645">
        <v>1.66821479797363E-3</v>
      </c>
    </row>
    <row r="646" spans="1:8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F646" t="s">
        <v>2</v>
      </c>
      <c r="G646">
        <v>217</v>
      </c>
      <c r="H646">
        <v>2.0174980163574201E-3</v>
      </c>
    </row>
    <row r="647" spans="1:8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F647" t="s">
        <v>2</v>
      </c>
      <c r="G647">
        <v>106</v>
      </c>
      <c r="H647">
        <v>1.54790878295898E-2</v>
      </c>
    </row>
    <row r="648" spans="1:8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F648" t="s">
        <v>2</v>
      </c>
      <c r="G648">
        <v>90</v>
      </c>
      <c r="H648">
        <v>0.444637060165405</v>
      </c>
    </row>
    <row r="649" spans="1:8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F649" t="s">
        <v>2</v>
      </c>
      <c r="G649">
        <v>55</v>
      </c>
      <c r="H649">
        <v>4.8319339752197203E-2</v>
      </c>
    </row>
    <row r="650" spans="1:8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F650" t="s">
        <v>2</v>
      </c>
      <c r="G650">
        <v>104</v>
      </c>
      <c r="H650">
        <v>2.6909589767455999E-2</v>
      </c>
    </row>
    <row r="651" spans="1:8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F651" t="s">
        <v>2</v>
      </c>
      <c r="G651">
        <v>69</v>
      </c>
      <c r="H651">
        <v>5.2928924560546799E-4</v>
      </c>
    </row>
    <row r="652" spans="1:8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F652" t="s">
        <v>2</v>
      </c>
      <c r="G652">
        <v>113</v>
      </c>
      <c r="H652">
        <v>1.14798545837402E-3</v>
      </c>
    </row>
    <row r="653" spans="1:8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F653" t="s">
        <v>2</v>
      </c>
      <c r="G653">
        <v>163</v>
      </c>
      <c r="H653">
        <v>1.86014175415039E-3</v>
      </c>
    </row>
    <row r="654" spans="1:8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F654" t="s">
        <v>2</v>
      </c>
      <c r="G654">
        <v>125</v>
      </c>
      <c r="H654">
        <v>0.39181995391845698</v>
      </c>
    </row>
    <row r="655" spans="1:8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F655" t="s">
        <v>2</v>
      </c>
      <c r="G655">
        <v>163</v>
      </c>
      <c r="H655">
        <v>5.1458120346069301E-2</v>
      </c>
    </row>
    <row r="656" spans="1:8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F656" t="s">
        <v>2</v>
      </c>
      <c r="G656">
        <v>146</v>
      </c>
      <c r="H656">
        <v>2.7816295623779201E-3</v>
      </c>
    </row>
    <row r="657" spans="1:8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F657" t="s">
        <v>2</v>
      </c>
      <c r="G657">
        <v>239</v>
      </c>
      <c r="H657">
        <v>1.7516613006591699E-3</v>
      </c>
    </row>
    <row r="658" spans="1:8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F658" t="s">
        <v>2</v>
      </c>
      <c r="G658">
        <v>268</v>
      </c>
      <c r="H658">
        <v>1.5695095062255801E-3</v>
      </c>
    </row>
    <row r="659" spans="1:8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F659" t="s">
        <v>2</v>
      </c>
      <c r="G659">
        <v>205</v>
      </c>
      <c r="H659">
        <v>1.16903781890869E-2</v>
      </c>
    </row>
    <row r="660" spans="1:8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F660" t="s">
        <v>2</v>
      </c>
      <c r="G660">
        <v>188</v>
      </c>
      <c r="H660">
        <v>1.1653900146484299E-3</v>
      </c>
    </row>
    <row r="661" spans="1:8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F661" t="s">
        <v>2</v>
      </c>
      <c r="G661">
        <v>252</v>
      </c>
      <c r="H661">
        <v>0.13194608688354401</v>
      </c>
    </row>
    <row r="662" spans="1:8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F662" t="s">
        <v>2</v>
      </c>
      <c r="G662">
        <v>129</v>
      </c>
      <c r="H662">
        <v>3.1822204589843701E-2</v>
      </c>
    </row>
    <row r="663" spans="1:8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F663" t="s">
        <v>2</v>
      </c>
      <c r="G663">
        <v>96</v>
      </c>
      <c r="H663">
        <v>7.20739364624023E-3</v>
      </c>
    </row>
    <row r="664" spans="1:8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F664" t="s">
        <v>2</v>
      </c>
      <c r="G664">
        <v>124</v>
      </c>
      <c r="H664">
        <v>2.9088258743286102E-2</v>
      </c>
    </row>
    <row r="665" spans="1:8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F665" t="s">
        <v>2</v>
      </c>
      <c r="G665">
        <v>116</v>
      </c>
      <c r="H665">
        <v>0.70641636848449696</v>
      </c>
    </row>
    <row r="666" spans="1:8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F666" t="s">
        <v>2</v>
      </c>
      <c r="G666">
        <v>96</v>
      </c>
      <c r="H666">
        <v>2.6093721389770501E-2</v>
      </c>
    </row>
    <row r="667" spans="1:8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F667" t="s">
        <v>2</v>
      </c>
      <c r="G667">
        <v>236</v>
      </c>
      <c r="H667">
        <v>4.9696922302245997E-2</v>
      </c>
    </row>
    <row r="668" spans="1:8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F668" t="s">
        <v>2</v>
      </c>
      <c r="G668">
        <v>196</v>
      </c>
      <c r="H668">
        <v>2.2630691528320299E-3</v>
      </c>
    </row>
    <row r="669" spans="1:8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F669" t="s">
        <v>2</v>
      </c>
      <c r="G669">
        <v>235</v>
      </c>
      <c r="H669">
        <v>42.251935482025097</v>
      </c>
    </row>
    <row r="670" spans="1:8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F670" t="s">
        <v>2</v>
      </c>
      <c r="G670">
        <v>226</v>
      </c>
      <c r="H670">
        <v>8.2697868347167899E-3</v>
      </c>
    </row>
    <row r="671" spans="1:8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F671" t="s">
        <v>2</v>
      </c>
      <c r="G671">
        <v>191</v>
      </c>
      <c r="H671">
        <v>1.25718116760253E-3</v>
      </c>
    </row>
    <row r="672" spans="1:8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F672" t="s">
        <v>2</v>
      </c>
      <c r="G672">
        <v>320</v>
      </c>
      <c r="H672">
        <v>4.5847892761230399E-3</v>
      </c>
    </row>
    <row r="673" spans="1:8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F673" t="s">
        <v>2</v>
      </c>
      <c r="G673">
        <v>321</v>
      </c>
      <c r="H673">
        <v>1.89125537872314E-2</v>
      </c>
    </row>
    <row r="674" spans="1:8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F674" t="s">
        <v>2</v>
      </c>
      <c r="G674">
        <v>301</v>
      </c>
      <c r="H674">
        <v>3.3216476440429601E-3</v>
      </c>
    </row>
    <row r="675" spans="1:8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F675" t="s">
        <v>2</v>
      </c>
      <c r="G675">
        <v>307</v>
      </c>
      <c r="H675">
        <v>2.2158622741699201E-3</v>
      </c>
    </row>
    <row r="676" spans="1:8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F676" t="s">
        <v>2</v>
      </c>
      <c r="G676">
        <v>378</v>
      </c>
      <c r="H676">
        <v>0.114284753799438</v>
      </c>
    </row>
    <row r="677" spans="1:8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F677" t="s">
        <v>2</v>
      </c>
      <c r="G677">
        <v>-1</v>
      </c>
      <c r="H677">
        <v>-1</v>
      </c>
    </row>
    <row r="678" spans="1:8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F678" t="s">
        <v>2</v>
      </c>
      <c r="G678">
        <v>114</v>
      </c>
      <c r="H678">
        <v>2.0917804241180402</v>
      </c>
    </row>
    <row r="679" spans="1:8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F679" t="s">
        <v>2</v>
      </c>
      <c r="G679">
        <v>126</v>
      </c>
      <c r="H679">
        <v>0.50332784652709905</v>
      </c>
    </row>
    <row r="680" spans="1:8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F680" t="s">
        <v>2</v>
      </c>
      <c r="G680">
        <v>136</v>
      </c>
      <c r="H680">
        <v>0.39317059516906699</v>
      </c>
    </row>
    <row r="681" spans="1:8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F681" t="s">
        <v>2</v>
      </c>
      <c r="G681">
        <v>120</v>
      </c>
      <c r="H681">
        <v>1.878023147583E-3</v>
      </c>
    </row>
    <row r="682" spans="1:8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F682" t="s">
        <v>2</v>
      </c>
      <c r="G682">
        <v>212</v>
      </c>
      <c r="H682">
        <v>3.1824111938476502E-3</v>
      </c>
    </row>
    <row r="683" spans="1:8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F683" t="s">
        <v>2</v>
      </c>
      <c r="G683">
        <v>229</v>
      </c>
      <c r="H683">
        <v>1.3637542724609299E-3</v>
      </c>
    </row>
    <row r="684" spans="1:8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F684" t="s">
        <v>2</v>
      </c>
      <c r="G684">
        <v>228</v>
      </c>
      <c r="H684">
        <v>10.2260067462921</v>
      </c>
    </row>
    <row r="685" spans="1:8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F685" t="s">
        <v>2</v>
      </c>
      <c r="G685">
        <v>240</v>
      </c>
      <c r="H685">
        <v>5.7411670684814398E-2</v>
      </c>
    </row>
    <row r="686" spans="1:8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F686" t="s">
        <v>2</v>
      </c>
      <c r="G686">
        <v>208</v>
      </c>
      <c r="H686">
        <v>5.4757595062255799E-3</v>
      </c>
    </row>
    <row r="687" spans="1:8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F687" t="s">
        <v>2</v>
      </c>
      <c r="G687">
        <v>430</v>
      </c>
      <c r="H687">
        <v>2.4515030384063698</v>
      </c>
    </row>
    <row r="688" spans="1:8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F688" t="s">
        <v>2</v>
      </c>
      <c r="G688">
        <v>362</v>
      </c>
      <c r="H688">
        <v>2.0027596950531001</v>
      </c>
    </row>
    <row r="689" spans="1:8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F689" t="s">
        <v>2</v>
      </c>
      <c r="G689">
        <v>407</v>
      </c>
      <c r="H689">
        <v>1.42825651168823</v>
      </c>
    </row>
    <row r="690" spans="1:8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F690" t="s">
        <v>2</v>
      </c>
      <c r="G690">
        <v>372</v>
      </c>
      <c r="H690">
        <v>3.5522937774658203E-2</v>
      </c>
    </row>
    <row r="691" spans="1:8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F691" t="s">
        <v>2</v>
      </c>
      <c r="G691">
        <v>352</v>
      </c>
      <c r="H691">
        <v>53.019321918487499</v>
      </c>
    </row>
    <row r="692" spans="1:8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F692" t="s">
        <v>2</v>
      </c>
      <c r="G692">
        <v>172</v>
      </c>
      <c r="H692">
        <v>1.6895849704742401</v>
      </c>
    </row>
    <row r="693" spans="1:8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F693" t="s">
        <v>2</v>
      </c>
      <c r="G693">
        <v>161</v>
      </c>
      <c r="H693">
        <v>15.8850858211517</v>
      </c>
    </row>
    <row r="694" spans="1:8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F694" t="s">
        <v>2</v>
      </c>
      <c r="G694">
        <v>171</v>
      </c>
      <c r="H694">
        <v>1.35972929000854</v>
      </c>
    </row>
    <row r="695" spans="1:8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F695" t="s">
        <v>2</v>
      </c>
      <c r="G695">
        <v>-1</v>
      </c>
      <c r="H695">
        <v>-1</v>
      </c>
    </row>
    <row r="696" spans="1:8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F696" t="s">
        <v>2</v>
      </c>
      <c r="G696">
        <v>136</v>
      </c>
      <c r="H696">
        <v>0.140186786651611</v>
      </c>
    </row>
    <row r="697" spans="1:8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F697" t="s">
        <v>2</v>
      </c>
      <c r="G697">
        <v>330</v>
      </c>
      <c r="H697">
        <v>0.116639614105224</v>
      </c>
    </row>
    <row r="698" spans="1:8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F698" t="s">
        <v>2</v>
      </c>
      <c r="G698">
        <v>295</v>
      </c>
      <c r="H698">
        <v>8.2103252410888602E-2</v>
      </c>
    </row>
    <row r="699" spans="1:8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F699" t="s">
        <v>2</v>
      </c>
      <c r="G699">
        <v>296</v>
      </c>
      <c r="H699">
        <v>161.56738328933699</v>
      </c>
    </row>
    <row r="700" spans="1:8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F700" t="s">
        <v>2</v>
      </c>
      <c r="G700">
        <v>-1</v>
      </c>
      <c r="H700">
        <v>-1</v>
      </c>
    </row>
    <row r="701" spans="1:8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F701" t="s">
        <v>2</v>
      </c>
      <c r="G701">
        <v>241</v>
      </c>
      <c r="H701">
        <v>0.41368627548217701</v>
      </c>
    </row>
    <row r="702" spans="1:8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F702" t="s">
        <v>2</v>
      </c>
      <c r="G702">
        <v>442</v>
      </c>
      <c r="H702">
        <v>273.84767603874201</v>
      </c>
    </row>
    <row r="703" spans="1:8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F703" t="s">
        <v>2</v>
      </c>
      <c r="G703">
        <v>424</v>
      </c>
      <c r="H703">
        <v>0.249089241027832</v>
      </c>
    </row>
    <row r="704" spans="1:8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F704" t="s">
        <v>2</v>
      </c>
      <c r="G704">
        <v>448</v>
      </c>
      <c r="H704">
        <v>4.3075799942016602E-2</v>
      </c>
    </row>
    <row r="705" spans="1:8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F705" t="s">
        <v>2</v>
      </c>
      <c r="G705">
        <v>443</v>
      </c>
      <c r="H705">
        <v>2.76205539703369E-2</v>
      </c>
    </row>
    <row r="706" spans="1:8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F706" t="s">
        <v>2</v>
      </c>
      <c r="G706">
        <v>470</v>
      </c>
      <c r="H706">
        <v>1.0806419849395701</v>
      </c>
    </row>
    <row r="707" spans="1:8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F707" t="s">
        <v>2</v>
      </c>
      <c r="G707">
        <v>-1</v>
      </c>
      <c r="H707">
        <v>-1</v>
      </c>
    </row>
    <row r="708" spans="1:8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F708" t="s">
        <v>2</v>
      </c>
      <c r="G708">
        <v>-1</v>
      </c>
      <c r="H708">
        <v>-1</v>
      </c>
    </row>
    <row r="709" spans="1:8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F709" t="s">
        <v>2</v>
      </c>
      <c r="G709">
        <v>-1</v>
      </c>
      <c r="H709">
        <v>-1</v>
      </c>
    </row>
    <row r="710" spans="1:8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F710" t="s">
        <v>2</v>
      </c>
      <c r="G710">
        <v>-1</v>
      </c>
      <c r="H710">
        <v>-1</v>
      </c>
    </row>
    <row r="711" spans="1:8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F711" t="s">
        <v>2</v>
      </c>
      <c r="G711">
        <v>163</v>
      </c>
      <c r="H711">
        <v>0.27567553520202598</v>
      </c>
    </row>
    <row r="712" spans="1:8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F712" t="s">
        <v>2</v>
      </c>
      <c r="G712">
        <v>345</v>
      </c>
      <c r="H712">
        <v>288.12076020240698</v>
      </c>
    </row>
    <row r="713" spans="1:8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F713" t="s">
        <v>2</v>
      </c>
      <c r="G713">
        <v>339</v>
      </c>
      <c r="H713">
        <v>7.33511447906494E-2</v>
      </c>
    </row>
    <row r="714" spans="1:8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F714" t="s">
        <v>2</v>
      </c>
      <c r="G714">
        <v>302</v>
      </c>
      <c r="H714">
        <v>27.175841808318999</v>
      </c>
    </row>
    <row r="715" spans="1:8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F715" t="s">
        <v>2</v>
      </c>
      <c r="G715">
        <v>-1</v>
      </c>
      <c r="H715">
        <v>-1</v>
      </c>
    </row>
    <row r="716" spans="1:8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F716" t="s">
        <v>2</v>
      </c>
      <c r="G716">
        <v>280</v>
      </c>
      <c r="H716">
        <v>2.12712287902832E-2</v>
      </c>
    </row>
    <row r="717" spans="1:8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F717" t="s">
        <v>2</v>
      </c>
      <c r="G717">
        <v>-1</v>
      </c>
      <c r="H717">
        <v>-1</v>
      </c>
    </row>
    <row r="718" spans="1:8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F718" t="s">
        <v>2</v>
      </c>
      <c r="G718">
        <v>413</v>
      </c>
      <c r="H718">
        <v>113.690521478652</v>
      </c>
    </row>
    <row r="719" spans="1:8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F719" t="s">
        <v>2</v>
      </c>
      <c r="G719">
        <v>533</v>
      </c>
      <c r="H719">
        <v>82.909908771514793</v>
      </c>
    </row>
    <row r="720" spans="1:8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F720" t="s">
        <v>2</v>
      </c>
      <c r="G720">
        <v>-1</v>
      </c>
      <c r="H720">
        <v>-1</v>
      </c>
    </row>
    <row r="721" spans="1:8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F721" t="s">
        <v>2</v>
      </c>
      <c r="G721">
        <v>404</v>
      </c>
      <c r="H721">
        <v>62.533817529678302</v>
      </c>
    </row>
    <row r="722" spans="1:8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F722" t="s">
        <v>2</v>
      </c>
      <c r="G722">
        <v>-1</v>
      </c>
      <c r="H722">
        <v>-1</v>
      </c>
    </row>
    <row r="723" spans="1:8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F723" t="s">
        <v>2</v>
      </c>
      <c r="G723">
        <v>-1</v>
      </c>
      <c r="H723">
        <v>-1</v>
      </c>
    </row>
    <row r="724" spans="1:8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F724" t="s">
        <v>2</v>
      </c>
      <c r="G724">
        <v>-1</v>
      </c>
      <c r="H724">
        <v>-1</v>
      </c>
    </row>
    <row r="725" spans="1:8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F725" t="s">
        <v>2</v>
      </c>
      <c r="G725">
        <v>-1</v>
      </c>
      <c r="H725">
        <v>-1</v>
      </c>
    </row>
    <row r="726" spans="1:8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F726" t="s">
        <v>2</v>
      </c>
      <c r="G726">
        <v>167</v>
      </c>
      <c r="H726">
        <v>8.9897649288177401</v>
      </c>
    </row>
    <row r="727" spans="1:8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F727" t="s">
        <v>2</v>
      </c>
      <c r="G727">
        <v>443</v>
      </c>
      <c r="H727">
        <v>1.08967638015747</v>
      </c>
    </row>
    <row r="728" spans="1:8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F728" t="s">
        <v>2</v>
      </c>
      <c r="G728">
        <v>365</v>
      </c>
      <c r="H728">
        <v>0.386871337890625</v>
      </c>
    </row>
    <row r="729" spans="1:8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F729" t="s">
        <v>2</v>
      </c>
      <c r="G729">
        <v>-1</v>
      </c>
      <c r="H729">
        <v>-1</v>
      </c>
    </row>
    <row r="730" spans="1:8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F730" t="s">
        <v>2</v>
      </c>
      <c r="G730">
        <v>-1</v>
      </c>
      <c r="H730">
        <v>-1</v>
      </c>
    </row>
    <row r="731" spans="1:8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F731" t="s">
        <v>2</v>
      </c>
      <c r="G731">
        <v>304</v>
      </c>
      <c r="H731">
        <v>2.3891322612762398</v>
      </c>
    </row>
    <row r="732" spans="1:8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F732" t="s">
        <v>2</v>
      </c>
      <c r="G732">
        <v>-1</v>
      </c>
      <c r="H732">
        <v>-1</v>
      </c>
    </row>
    <row r="733" spans="1:8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F733" t="s">
        <v>2</v>
      </c>
      <c r="G733">
        <v>-1</v>
      </c>
      <c r="H733">
        <v>-1</v>
      </c>
    </row>
    <row r="734" spans="1:8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F734" t="s">
        <v>2</v>
      </c>
      <c r="G734">
        <v>529</v>
      </c>
      <c r="H734">
        <v>4.11834716796875E-2</v>
      </c>
    </row>
    <row r="735" spans="1:8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F735" t="s">
        <v>2</v>
      </c>
      <c r="G735">
        <v>-1</v>
      </c>
      <c r="H735">
        <v>-1</v>
      </c>
    </row>
    <row r="736" spans="1:8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F736" t="s">
        <v>2</v>
      </c>
      <c r="G736">
        <v>637</v>
      </c>
      <c r="H736">
        <v>3.2150306701660099</v>
      </c>
    </row>
    <row r="737" spans="1:8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F737" t="s">
        <v>2</v>
      </c>
      <c r="G737">
        <v>-1</v>
      </c>
      <c r="H737">
        <v>-1</v>
      </c>
    </row>
    <row r="738" spans="1:8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F738" t="s">
        <v>2</v>
      </c>
      <c r="G738">
        <v>-1</v>
      </c>
      <c r="H738">
        <v>-1</v>
      </c>
    </row>
    <row r="739" spans="1:8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F739" t="s">
        <v>2</v>
      </c>
      <c r="G739">
        <v>-1</v>
      </c>
      <c r="H739">
        <v>-1</v>
      </c>
    </row>
    <row r="740" spans="1:8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F740" t="s">
        <v>2</v>
      </c>
      <c r="G740">
        <v>-1</v>
      </c>
      <c r="H740">
        <v>-1</v>
      </c>
    </row>
    <row r="741" spans="1:8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F741" t="s">
        <v>2</v>
      </c>
      <c r="G741">
        <v>225</v>
      </c>
      <c r="H741">
        <v>8.6800398826599103</v>
      </c>
    </row>
    <row r="742" spans="1:8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F742" t="s">
        <v>2</v>
      </c>
      <c r="G742">
        <v>-1</v>
      </c>
      <c r="H742">
        <v>-1</v>
      </c>
    </row>
    <row r="743" spans="1:8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F743" t="s">
        <v>2</v>
      </c>
      <c r="G743">
        <v>428</v>
      </c>
      <c r="H743">
        <v>73.773828029632497</v>
      </c>
    </row>
    <row r="744" spans="1:8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F744" t="s">
        <v>2</v>
      </c>
      <c r="G744">
        <v>-1</v>
      </c>
      <c r="H744">
        <v>-1</v>
      </c>
    </row>
    <row r="745" spans="1:8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F745" t="s">
        <v>2</v>
      </c>
      <c r="G745">
        <v>-1</v>
      </c>
      <c r="H745">
        <v>-1</v>
      </c>
    </row>
    <row r="746" spans="1:8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F746" t="s">
        <v>2</v>
      </c>
      <c r="G746">
        <v>342</v>
      </c>
      <c r="H746">
        <v>9.3368659019470197</v>
      </c>
    </row>
    <row r="747" spans="1:8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F747" t="s">
        <v>2</v>
      </c>
      <c r="G747">
        <v>-1</v>
      </c>
      <c r="H747">
        <v>-1</v>
      </c>
    </row>
    <row r="748" spans="1:8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F748" t="s">
        <v>2</v>
      </c>
      <c r="G748">
        <v>-1</v>
      </c>
      <c r="H748">
        <v>-1</v>
      </c>
    </row>
    <row r="749" spans="1:8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F749" t="s">
        <v>2</v>
      </c>
      <c r="G749">
        <v>-1</v>
      </c>
      <c r="H749">
        <v>-1</v>
      </c>
    </row>
    <row r="750" spans="1:8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F750" t="s">
        <v>2</v>
      </c>
      <c r="G750">
        <v>-1</v>
      </c>
      <c r="H750">
        <v>-1</v>
      </c>
    </row>
    <row r="751" spans="1:8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F751" t="s">
        <v>2</v>
      </c>
      <c r="G751">
        <v>-1</v>
      </c>
      <c r="H751">
        <v>-1</v>
      </c>
    </row>
    <row r="752" spans="1:8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F752" t="s">
        <v>2</v>
      </c>
      <c r="G752">
        <v>-1</v>
      </c>
      <c r="H752">
        <v>-1</v>
      </c>
    </row>
    <row r="753" spans="1:8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F753" t="s">
        <v>2</v>
      </c>
      <c r="G753">
        <v>-1</v>
      </c>
      <c r="H753">
        <v>-1</v>
      </c>
    </row>
    <row r="754" spans="1:8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F754" t="s">
        <v>2</v>
      </c>
      <c r="G754">
        <v>-1</v>
      </c>
      <c r="H754">
        <v>-1</v>
      </c>
    </row>
    <row r="755" spans="1:8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F755" t="s">
        <v>2</v>
      </c>
      <c r="G755">
        <v>-1</v>
      </c>
      <c r="H755">
        <v>-1</v>
      </c>
    </row>
    <row r="756" spans="1:8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F756" t="s">
        <v>2</v>
      </c>
      <c r="G756">
        <v>-1</v>
      </c>
      <c r="H756">
        <v>-1</v>
      </c>
    </row>
    <row r="757" spans="1:8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F757" t="s">
        <v>2</v>
      </c>
      <c r="G757">
        <v>509</v>
      </c>
      <c r="H757">
        <v>0.918914794921875</v>
      </c>
    </row>
    <row r="758" spans="1:8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F758" t="s">
        <v>2</v>
      </c>
      <c r="G758">
        <v>-1</v>
      </c>
      <c r="H758">
        <v>-1</v>
      </c>
    </row>
    <row r="759" spans="1:8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F759" t="s">
        <v>2</v>
      </c>
      <c r="G759">
        <v>-1</v>
      </c>
      <c r="H759">
        <v>-1</v>
      </c>
    </row>
    <row r="760" spans="1:8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F760" t="s">
        <v>2</v>
      </c>
      <c r="G760">
        <v>-1</v>
      </c>
      <c r="H760">
        <v>-1</v>
      </c>
    </row>
    <row r="761" spans="1:8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F761" t="s">
        <v>2</v>
      </c>
      <c r="G761">
        <v>413</v>
      </c>
      <c r="H761">
        <v>248.56006240844701</v>
      </c>
    </row>
    <row r="762" spans="1:8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F762" t="s">
        <v>2</v>
      </c>
      <c r="G762">
        <v>575</v>
      </c>
      <c r="H762">
        <v>7.0900890827178902</v>
      </c>
    </row>
    <row r="763" spans="1:8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F763" t="s">
        <v>2</v>
      </c>
      <c r="G763">
        <v>-1</v>
      </c>
      <c r="H763">
        <v>-1</v>
      </c>
    </row>
    <row r="764" spans="1:8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F764" t="s">
        <v>2</v>
      </c>
      <c r="G764">
        <v>612</v>
      </c>
      <c r="H764">
        <v>4.6671867370605399E-2</v>
      </c>
    </row>
    <row r="765" spans="1:8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F765" t="s">
        <v>2</v>
      </c>
      <c r="G765">
        <v>-1</v>
      </c>
      <c r="H765">
        <v>-1</v>
      </c>
    </row>
    <row r="766" spans="1:8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F766" t="s">
        <v>2</v>
      </c>
      <c r="G766">
        <v>724</v>
      </c>
      <c r="H766">
        <v>5.3432662487030003</v>
      </c>
    </row>
    <row r="767" spans="1:8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F767" t="s">
        <v>2</v>
      </c>
      <c r="G767">
        <v>-1</v>
      </c>
      <c r="H767">
        <v>-1</v>
      </c>
    </row>
    <row r="768" spans="1:8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F768" t="s">
        <v>2</v>
      </c>
      <c r="G768">
        <v>-1</v>
      </c>
      <c r="H768">
        <v>-1</v>
      </c>
    </row>
    <row r="769" spans="1:8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F769" t="s">
        <v>2</v>
      </c>
      <c r="G769">
        <v>-1</v>
      </c>
      <c r="H769">
        <v>-1</v>
      </c>
    </row>
    <row r="770" spans="1:8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F770" t="s">
        <v>2</v>
      </c>
      <c r="G770">
        <v>-1</v>
      </c>
      <c r="H770">
        <v>-1</v>
      </c>
    </row>
    <row r="771" spans="1:8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F771" t="s">
        <v>2</v>
      </c>
      <c r="G771">
        <v>262</v>
      </c>
      <c r="H771">
        <v>68.703393936157198</v>
      </c>
    </row>
    <row r="772" spans="1:8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F772" t="s">
        <v>2</v>
      </c>
      <c r="G772">
        <v>-1</v>
      </c>
      <c r="H772">
        <v>-1</v>
      </c>
    </row>
    <row r="773" spans="1:8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F773" t="s">
        <v>2</v>
      </c>
      <c r="G773">
        <v>-1</v>
      </c>
      <c r="H773">
        <v>-1</v>
      </c>
    </row>
    <row r="774" spans="1:8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F774" t="s">
        <v>2</v>
      </c>
      <c r="G774">
        <v>-1</v>
      </c>
      <c r="H774">
        <v>-1</v>
      </c>
    </row>
    <row r="775" spans="1:8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F775" t="s">
        <v>2</v>
      </c>
      <c r="G775">
        <v>-1</v>
      </c>
      <c r="H775">
        <v>-1</v>
      </c>
    </row>
    <row r="776" spans="1:8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F776" t="s">
        <v>2</v>
      </c>
      <c r="G776">
        <v>388</v>
      </c>
      <c r="H776">
        <v>30.898372650146399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2</v>
      </c>
      <c r="G777">
        <v>-1</v>
      </c>
      <c r="H777">
        <v>-1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2</v>
      </c>
      <c r="G778">
        <v>-1</v>
      </c>
      <c r="H778">
        <v>-1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2</v>
      </c>
      <c r="G779">
        <v>-1</v>
      </c>
      <c r="H779">
        <v>-1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2</v>
      </c>
      <c r="G780">
        <v>-1</v>
      </c>
      <c r="H780">
        <v>-1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2</v>
      </c>
      <c r="G781">
        <v>-1</v>
      </c>
      <c r="H781">
        <v>-1</v>
      </c>
    </row>
    <row r="782" spans="1:8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F782" t="s">
        <v>2</v>
      </c>
      <c r="G782">
        <v>-1</v>
      </c>
      <c r="H782">
        <v>-1</v>
      </c>
    </row>
    <row r="783" spans="1:8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F783" t="s">
        <v>2</v>
      </c>
      <c r="G783">
        <v>-1</v>
      </c>
      <c r="H783">
        <v>-1</v>
      </c>
    </row>
    <row r="784" spans="1:8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F784" t="s">
        <v>2</v>
      </c>
      <c r="G784">
        <v>-1</v>
      </c>
      <c r="H784">
        <v>-1</v>
      </c>
    </row>
    <row r="785" spans="1:8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F785" t="s">
        <v>2</v>
      </c>
      <c r="G785">
        <v>-1</v>
      </c>
      <c r="H785">
        <v>-1</v>
      </c>
    </row>
    <row r="786" spans="1:8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F786" t="s">
        <v>2</v>
      </c>
      <c r="G786">
        <v>-1</v>
      </c>
      <c r="H786">
        <v>-1</v>
      </c>
    </row>
    <row r="787" spans="1:8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F787" t="s">
        <v>2</v>
      </c>
      <c r="G787">
        <v>565</v>
      </c>
      <c r="H787">
        <v>0.91979122161865201</v>
      </c>
    </row>
    <row r="788" spans="1:8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F788" t="s">
        <v>2</v>
      </c>
      <c r="G788">
        <v>-1</v>
      </c>
      <c r="H788">
        <v>-1</v>
      </c>
    </row>
    <row r="789" spans="1:8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F789" t="s">
        <v>2</v>
      </c>
      <c r="G789">
        <v>-1</v>
      </c>
      <c r="H789">
        <v>-1</v>
      </c>
    </row>
    <row r="790" spans="1:8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F790" t="s">
        <v>2</v>
      </c>
      <c r="G790">
        <v>-1</v>
      </c>
      <c r="H790">
        <v>-1</v>
      </c>
    </row>
    <row r="791" spans="1:8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F791" t="s">
        <v>2</v>
      </c>
      <c r="G791">
        <v>-1</v>
      </c>
      <c r="H791">
        <v>-1</v>
      </c>
    </row>
    <row r="792" spans="1:8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F792" t="s">
        <v>2</v>
      </c>
      <c r="G792">
        <v>653</v>
      </c>
      <c r="H792">
        <v>7.6001930236816397</v>
      </c>
    </row>
    <row r="793" spans="1:8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F793" t="s">
        <v>2</v>
      </c>
      <c r="G793">
        <v>-1</v>
      </c>
      <c r="H793">
        <v>-1</v>
      </c>
    </row>
    <row r="794" spans="1:8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F794" t="s">
        <v>2</v>
      </c>
      <c r="G794">
        <v>689</v>
      </c>
      <c r="H794">
        <v>233.94248843193</v>
      </c>
    </row>
    <row r="795" spans="1:8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F795" t="s">
        <v>2</v>
      </c>
      <c r="G795">
        <v>-1</v>
      </c>
      <c r="H795">
        <v>-1</v>
      </c>
    </row>
    <row r="796" spans="1:8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F796" t="s">
        <v>2</v>
      </c>
      <c r="G796">
        <v>-1</v>
      </c>
      <c r="H796">
        <v>-1</v>
      </c>
    </row>
    <row r="797" spans="1:8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F797" t="s">
        <v>2</v>
      </c>
      <c r="G797">
        <v>-1</v>
      </c>
      <c r="H797">
        <v>-1</v>
      </c>
    </row>
    <row r="798" spans="1:8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F798" t="s">
        <v>2</v>
      </c>
      <c r="G798">
        <v>-1</v>
      </c>
      <c r="H798">
        <v>-1</v>
      </c>
    </row>
    <row r="799" spans="1:8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F799" t="s">
        <v>2</v>
      </c>
      <c r="G799">
        <v>-1</v>
      </c>
      <c r="H799">
        <v>-1</v>
      </c>
    </row>
    <row r="800" spans="1:8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F800" t="s">
        <v>2</v>
      </c>
      <c r="G800">
        <v>-1</v>
      </c>
      <c r="H800">
        <v>-1</v>
      </c>
    </row>
    <row r="801" spans="1:8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F801" t="s">
        <v>2</v>
      </c>
      <c r="G801">
        <v>-1</v>
      </c>
      <c r="H801">
        <v>-1</v>
      </c>
    </row>
    <row r="802" spans="1:8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F802" t="s">
        <v>2</v>
      </c>
      <c r="G802">
        <v>-1</v>
      </c>
      <c r="H802">
        <v>-1</v>
      </c>
    </row>
    <row r="803" spans="1:8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F803" t="s">
        <v>2</v>
      </c>
      <c r="G803">
        <v>-1</v>
      </c>
      <c r="H803">
        <v>-1</v>
      </c>
    </row>
    <row r="804" spans="1:8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F804" t="s">
        <v>2</v>
      </c>
      <c r="G804">
        <v>-1</v>
      </c>
      <c r="H804">
        <v>-1</v>
      </c>
    </row>
    <row r="805" spans="1:8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F805" t="s">
        <v>2</v>
      </c>
      <c r="G805">
        <v>-1</v>
      </c>
      <c r="H805">
        <v>-1</v>
      </c>
    </row>
    <row r="806" spans="1:8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F806" t="s">
        <v>2</v>
      </c>
      <c r="G806">
        <v>-1</v>
      </c>
      <c r="H806">
        <v>-1</v>
      </c>
    </row>
    <row r="807" spans="1:8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F807" t="s">
        <v>2</v>
      </c>
      <c r="G807">
        <v>-1</v>
      </c>
      <c r="H807">
        <v>-1</v>
      </c>
    </row>
    <row r="808" spans="1:8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F808" t="s">
        <v>2</v>
      </c>
      <c r="G808">
        <v>-1</v>
      </c>
      <c r="H808">
        <v>-1</v>
      </c>
    </row>
    <row r="809" spans="1:8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F809" t="s">
        <v>2</v>
      </c>
      <c r="G809">
        <v>-1</v>
      </c>
      <c r="H809">
        <v>-1</v>
      </c>
    </row>
    <row r="810" spans="1:8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F810" t="s">
        <v>2</v>
      </c>
      <c r="G810">
        <v>-1</v>
      </c>
      <c r="H810">
        <v>-1</v>
      </c>
    </row>
    <row r="811" spans="1:8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F811" t="s">
        <v>2</v>
      </c>
      <c r="G811">
        <v>-1</v>
      </c>
      <c r="H811">
        <v>-1</v>
      </c>
    </row>
    <row r="812" spans="1:8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F812" t="s">
        <v>2</v>
      </c>
      <c r="G812">
        <v>-1</v>
      </c>
      <c r="H812">
        <v>-1</v>
      </c>
    </row>
    <row r="813" spans="1:8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F813" t="s">
        <v>2</v>
      </c>
      <c r="G813">
        <v>-1</v>
      </c>
      <c r="H813">
        <v>-1</v>
      </c>
    </row>
    <row r="814" spans="1:8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F814" t="s">
        <v>2</v>
      </c>
      <c r="G814">
        <v>-1</v>
      </c>
      <c r="H814">
        <v>-1</v>
      </c>
    </row>
    <row r="815" spans="1:8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F815" t="s">
        <v>2</v>
      </c>
      <c r="G815">
        <v>-1</v>
      </c>
      <c r="H815">
        <v>-1</v>
      </c>
    </row>
    <row r="816" spans="1:8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F816" t="s">
        <v>2</v>
      </c>
      <c r="G816">
        <v>-1</v>
      </c>
      <c r="H816">
        <v>-1</v>
      </c>
    </row>
    <row r="817" spans="1:8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F817" t="s">
        <v>2</v>
      </c>
      <c r="G817">
        <v>647</v>
      </c>
      <c r="H817">
        <v>97.587984323501502</v>
      </c>
    </row>
    <row r="818" spans="1:8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F818" t="s">
        <v>2</v>
      </c>
      <c r="G818">
        <v>-1</v>
      </c>
      <c r="H818">
        <v>-1</v>
      </c>
    </row>
    <row r="819" spans="1:8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F819" t="s">
        <v>2</v>
      </c>
      <c r="G819">
        <v>-1</v>
      </c>
      <c r="H819">
        <v>-1</v>
      </c>
    </row>
    <row r="820" spans="1:8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F820" t="s">
        <v>2</v>
      </c>
      <c r="G820">
        <v>-1</v>
      </c>
      <c r="H820">
        <v>-1</v>
      </c>
    </row>
    <row r="821" spans="1:8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F821" t="s">
        <v>2</v>
      </c>
      <c r="G821">
        <v>-1</v>
      </c>
      <c r="H821">
        <v>-1</v>
      </c>
    </row>
    <row r="822" spans="1:8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F822" t="s">
        <v>2</v>
      </c>
      <c r="G822">
        <v>768</v>
      </c>
      <c r="H822">
        <v>24.693866014480498</v>
      </c>
    </row>
    <row r="823" spans="1:8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F823" t="s">
        <v>2</v>
      </c>
      <c r="G823">
        <v>-1</v>
      </c>
      <c r="H823">
        <v>-1</v>
      </c>
    </row>
    <row r="824" spans="1:8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F824" t="s">
        <v>2</v>
      </c>
      <c r="G824">
        <v>-1</v>
      </c>
      <c r="H824">
        <v>-1</v>
      </c>
    </row>
    <row r="825" spans="1:8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F825" t="s">
        <v>2</v>
      </c>
      <c r="G825">
        <v>-1</v>
      </c>
      <c r="H825">
        <v>-1</v>
      </c>
    </row>
    <row r="826" spans="1:8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F826" t="s">
        <v>2</v>
      </c>
      <c r="G826">
        <v>-1</v>
      </c>
      <c r="H826">
        <v>-1</v>
      </c>
    </row>
    <row r="827" spans="1:8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F827" t="s">
        <v>2</v>
      </c>
      <c r="G827">
        <v>-1</v>
      </c>
      <c r="H827">
        <v>-1</v>
      </c>
    </row>
    <row r="828" spans="1:8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F828" t="s">
        <v>2</v>
      </c>
      <c r="G828">
        <v>-1</v>
      </c>
      <c r="H828">
        <v>-1</v>
      </c>
    </row>
    <row r="829" spans="1:8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F829" t="s">
        <v>2</v>
      </c>
      <c r="G829">
        <v>-1</v>
      </c>
      <c r="H829">
        <v>-1</v>
      </c>
    </row>
    <row r="830" spans="1:8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F830" t="s">
        <v>2</v>
      </c>
      <c r="G830">
        <v>-1</v>
      </c>
      <c r="H830">
        <v>-1</v>
      </c>
    </row>
    <row r="831" spans="1:8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F831" t="s">
        <v>2</v>
      </c>
      <c r="G831">
        <v>-1</v>
      </c>
      <c r="H831">
        <v>-1</v>
      </c>
    </row>
    <row r="832" spans="1:8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F832" t="s">
        <v>2</v>
      </c>
      <c r="G832">
        <v>-1</v>
      </c>
      <c r="H832">
        <v>-1</v>
      </c>
    </row>
    <row r="833" spans="1:8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F833" t="s">
        <v>2</v>
      </c>
      <c r="G833">
        <v>-1</v>
      </c>
      <c r="H833">
        <v>-1</v>
      </c>
    </row>
    <row r="834" spans="1:8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F834" t="s">
        <v>2</v>
      </c>
      <c r="G834">
        <v>-1</v>
      </c>
      <c r="H834">
        <v>-1</v>
      </c>
    </row>
    <row r="835" spans="1:8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F835" t="s">
        <v>2</v>
      </c>
      <c r="G835">
        <v>-1</v>
      </c>
      <c r="H835">
        <v>-1</v>
      </c>
    </row>
    <row r="836" spans="1:8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F836" t="s">
        <v>2</v>
      </c>
      <c r="G836">
        <v>-1</v>
      </c>
      <c r="H836">
        <v>-1</v>
      </c>
    </row>
    <row r="837" spans="1:8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F837" t="s">
        <v>2</v>
      </c>
      <c r="G837">
        <v>-1</v>
      </c>
      <c r="H837">
        <v>-1</v>
      </c>
    </row>
    <row r="838" spans="1:8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F838" t="s">
        <v>2</v>
      </c>
      <c r="G838">
        <v>-1</v>
      </c>
      <c r="H838">
        <v>-1</v>
      </c>
    </row>
    <row r="839" spans="1:8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F839" t="s">
        <v>2</v>
      </c>
      <c r="G839">
        <v>-1</v>
      </c>
      <c r="H839">
        <v>-1</v>
      </c>
    </row>
    <row r="840" spans="1:8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F840" t="s">
        <v>2</v>
      </c>
      <c r="G840">
        <v>-1</v>
      </c>
      <c r="H840">
        <v>-1</v>
      </c>
    </row>
    <row r="841" spans="1:8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F841" t="s">
        <v>2</v>
      </c>
      <c r="G841">
        <v>-1</v>
      </c>
      <c r="H841">
        <v>-1</v>
      </c>
    </row>
    <row r="842" spans="1:8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F842" t="s">
        <v>2</v>
      </c>
      <c r="G842">
        <v>-1</v>
      </c>
      <c r="H842">
        <v>-1</v>
      </c>
    </row>
    <row r="843" spans="1:8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F843" t="s">
        <v>2</v>
      </c>
      <c r="G843">
        <v>-1</v>
      </c>
      <c r="H843">
        <v>-1</v>
      </c>
    </row>
    <row r="844" spans="1:8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F844" t="s">
        <v>2</v>
      </c>
      <c r="G844">
        <v>-1</v>
      </c>
      <c r="H844">
        <v>-1</v>
      </c>
    </row>
    <row r="845" spans="1:8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F845" t="s">
        <v>2</v>
      </c>
      <c r="G845">
        <v>-1</v>
      </c>
      <c r="H845">
        <v>-1</v>
      </c>
    </row>
    <row r="846" spans="1:8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F846" t="s">
        <v>2</v>
      </c>
      <c r="G846">
        <v>-1</v>
      </c>
      <c r="H846">
        <v>-1</v>
      </c>
    </row>
    <row r="847" spans="1:8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F847" t="s">
        <v>2</v>
      </c>
      <c r="G847">
        <v>697</v>
      </c>
      <c r="H847">
        <v>280.283300638198</v>
      </c>
    </row>
    <row r="848" spans="1:8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F848" t="s">
        <v>2</v>
      </c>
      <c r="G848">
        <v>-1</v>
      </c>
      <c r="H848">
        <v>-1</v>
      </c>
    </row>
    <row r="849" spans="1:8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F849" t="s">
        <v>2</v>
      </c>
      <c r="G849">
        <v>-1</v>
      </c>
      <c r="H849">
        <v>-1</v>
      </c>
    </row>
    <row r="850" spans="1:8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F850" t="s">
        <v>2</v>
      </c>
      <c r="G850">
        <v>-1</v>
      </c>
      <c r="H850">
        <v>-1</v>
      </c>
    </row>
    <row r="851" spans="1:8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F851" t="s">
        <v>2</v>
      </c>
      <c r="G851">
        <v>-1</v>
      </c>
      <c r="H851">
        <v>-1</v>
      </c>
    </row>
    <row r="852" spans="1:8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F852" t="s">
        <v>2</v>
      </c>
      <c r="G852">
        <v>-1</v>
      </c>
      <c r="H852">
        <v>-1</v>
      </c>
    </row>
    <row r="853" spans="1:8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F853" t="s">
        <v>2</v>
      </c>
      <c r="G853">
        <v>-1</v>
      </c>
      <c r="H853">
        <v>-1</v>
      </c>
    </row>
    <row r="854" spans="1:8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F854" t="s">
        <v>2</v>
      </c>
      <c r="G854">
        <v>-1</v>
      </c>
      <c r="H854">
        <v>-1</v>
      </c>
    </row>
    <row r="855" spans="1:8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F855" t="s">
        <v>2</v>
      </c>
      <c r="G855">
        <v>-1</v>
      </c>
      <c r="H855">
        <v>-1</v>
      </c>
    </row>
    <row r="856" spans="1:8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F856" t="s">
        <v>2</v>
      </c>
      <c r="G856">
        <v>-1</v>
      </c>
      <c r="H856">
        <v>-1</v>
      </c>
    </row>
    <row r="857" spans="1:8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F857" t="s">
        <v>2</v>
      </c>
      <c r="G857">
        <v>-1</v>
      </c>
      <c r="H857">
        <v>-1</v>
      </c>
    </row>
    <row r="858" spans="1:8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F858" t="s">
        <v>2</v>
      </c>
      <c r="G858">
        <v>-1</v>
      </c>
      <c r="H858">
        <v>-1</v>
      </c>
    </row>
    <row r="859" spans="1:8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F859" t="s">
        <v>2</v>
      </c>
      <c r="G859">
        <v>-1</v>
      </c>
      <c r="H859">
        <v>-1</v>
      </c>
    </row>
    <row r="860" spans="1:8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F860" t="s">
        <v>2</v>
      </c>
      <c r="G860">
        <v>-1</v>
      </c>
      <c r="H860">
        <v>-1</v>
      </c>
    </row>
    <row r="861" spans="1:8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F861" t="s">
        <v>2</v>
      </c>
      <c r="G861">
        <v>-1</v>
      </c>
      <c r="H861">
        <v>-1</v>
      </c>
    </row>
    <row r="862" spans="1:8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F862" t="s">
        <v>2</v>
      </c>
      <c r="G862">
        <v>-1</v>
      </c>
      <c r="H862">
        <v>-1</v>
      </c>
    </row>
    <row r="863" spans="1:8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F863" t="s">
        <v>2</v>
      </c>
      <c r="G863">
        <v>-1</v>
      </c>
      <c r="H863">
        <v>-1</v>
      </c>
    </row>
    <row r="864" spans="1:8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F864" t="s">
        <v>2</v>
      </c>
      <c r="G864">
        <v>-1</v>
      </c>
      <c r="H864">
        <v>-1</v>
      </c>
    </row>
    <row r="865" spans="1:8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F865" t="s">
        <v>2</v>
      </c>
      <c r="G865">
        <v>-1</v>
      </c>
      <c r="H865">
        <v>-1</v>
      </c>
    </row>
    <row r="866" spans="1:8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F866" t="s">
        <v>2</v>
      </c>
      <c r="G866">
        <v>-1</v>
      </c>
      <c r="H866">
        <v>-1</v>
      </c>
    </row>
    <row r="867" spans="1:8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F867" t="s">
        <v>2</v>
      </c>
      <c r="G867">
        <v>-1</v>
      </c>
      <c r="H867">
        <v>-1</v>
      </c>
    </row>
    <row r="868" spans="1:8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F868" t="s">
        <v>2</v>
      </c>
      <c r="G868">
        <v>-1</v>
      </c>
      <c r="H868">
        <v>-1</v>
      </c>
    </row>
    <row r="869" spans="1:8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F869" t="s">
        <v>2</v>
      </c>
      <c r="G869">
        <v>-1</v>
      </c>
      <c r="H869">
        <v>-1</v>
      </c>
    </row>
    <row r="870" spans="1:8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F870" t="s">
        <v>2</v>
      </c>
      <c r="G870">
        <v>-1</v>
      </c>
      <c r="H870">
        <v>-1</v>
      </c>
    </row>
    <row r="871" spans="1:8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F871" t="s">
        <v>2</v>
      </c>
      <c r="G871">
        <v>-1</v>
      </c>
      <c r="H871">
        <v>-1</v>
      </c>
    </row>
    <row r="872" spans="1:8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F872" t="s">
        <v>2</v>
      </c>
      <c r="G872">
        <v>-1</v>
      </c>
      <c r="H872">
        <v>-1</v>
      </c>
    </row>
    <row r="873" spans="1:8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F873" t="s">
        <v>2</v>
      </c>
      <c r="G873">
        <v>-1</v>
      </c>
      <c r="H873">
        <v>-1</v>
      </c>
    </row>
    <row r="874" spans="1:8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F874" t="s">
        <v>2</v>
      </c>
      <c r="G874">
        <v>-1</v>
      </c>
      <c r="H874">
        <v>-1</v>
      </c>
    </row>
    <row r="875" spans="1:8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F875" t="s">
        <v>2</v>
      </c>
      <c r="G875">
        <v>-1</v>
      </c>
      <c r="H875">
        <v>-1</v>
      </c>
    </row>
    <row r="876" spans="1:8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F876" t="s">
        <v>2</v>
      </c>
      <c r="G876">
        <v>-1</v>
      </c>
      <c r="H876">
        <v>-1</v>
      </c>
    </row>
    <row r="877" spans="1:8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F877" t="s">
        <v>2</v>
      </c>
      <c r="G877">
        <v>-1</v>
      </c>
      <c r="H877">
        <v>-1</v>
      </c>
    </row>
    <row r="878" spans="1:8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F878" t="s">
        <v>2</v>
      </c>
      <c r="G878">
        <v>-1</v>
      </c>
      <c r="H878">
        <v>-1</v>
      </c>
    </row>
    <row r="879" spans="1:8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F879" t="s">
        <v>2</v>
      </c>
      <c r="G879">
        <v>-1</v>
      </c>
      <c r="H879">
        <v>-1</v>
      </c>
    </row>
    <row r="880" spans="1:8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F880" t="s">
        <v>2</v>
      </c>
      <c r="G880">
        <v>-1</v>
      </c>
      <c r="H880">
        <v>-1</v>
      </c>
    </row>
    <row r="881" spans="1:8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F881" t="s">
        <v>2</v>
      </c>
      <c r="G881">
        <v>-1</v>
      </c>
      <c r="H881">
        <v>-1</v>
      </c>
    </row>
    <row r="882" spans="1:8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F882" t="s">
        <v>2</v>
      </c>
      <c r="G882">
        <v>-1</v>
      </c>
      <c r="H882">
        <v>-1</v>
      </c>
    </row>
    <row r="883" spans="1:8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F883" t="s">
        <v>2</v>
      </c>
      <c r="G883">
        <v>-1</v>
      </c>
      <c r="H883">
        <v>-1</v>
      </c>
    </row>
    <row r="884" spans="1:8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F884" t="s">
        <v>2</v>
      </c>
      <c r="G884">
        <v>-1</v>
      </c>
      <c r="H884">
        <v>-1</v>
      </c>
    </row>
    <row r="885" spans="1:8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F885" t="s">
        <v>2</v>
      </c>
      <c r="G885">
        <v>-1</v>
      </c>
      <c r="H885">
        <v>-1</v>
      </c>
    </row>
    <row r="886" spans="1:8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F886" t="s">
        <v>2</v>
      </c>
      <c r="G886">
        <v>-1</v>
      </c>
      <c r="H886">
        <v>-1</v>
      </c>
    </row>
    <row r="887" spans="1:8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F887" t="s">
        <v>2</v>
      </c>
      <c r="G887">
        <v>-1</v>
      </c>
      <c r="H887">
        <v>-1</v>
      </c>
    </row>
    <row r="888" spans="1:8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F888" t="s">
        <v>2</v>
      </c>
      <c r="G888">
        <v>-1</v>
      </c>
      <c r="H888">
        <v>-1</v>
      </c>
    </row>
    <row r="889" spans="1:8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F889" t="s">
        <v>2</v>
      </c>
      <c r="G889">
        <v>-1</v>
      </c>
      <c r="H889">
        <v>-1</v>
      </c>
    </row>
    <row r="890" spans="1:8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F890" t="s">
        <v>2</v>
      </c>
      <c r="G890">
        <v>-1</v>
      </c>
      <c r="H890">
        <v>-1</v>
      </c>
    </row>
    <row r="891" spans="1:8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F891" t="s">
        <v>2</v>
      </c>
      <c r="G891">
        <v>-1</v>
      </c>
      <c r="H891">
        <v>-1</v>
      </c>
    </row>
    <row r="892" spans="1:8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F892" t="s">
        <v>2</v>
      </c>
      <c r="G892">
        <v>-1</v>
      </c>
      <c r="H892">
        <v>-1</v>
      </c>
    </row>
    <row r="893" spans="1:8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F893" t="s">
        <v>2</v>
      </c>
      <c r="G893">
        <v>-1</v>
      </c>
      <c r="H893">
        <v>-1</v>
      </c>
    </row>
    <row r="894" spans="1:8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F894" t="s">
        <v>2</v>
      </c>
      <c r="G894">
        <v>-1</v>
      </c>
      <c r="H894">
        <v>-1</v>
      </c>
    </row>
    <row r="895" spans="1:8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F895" t="s">
        <v>2</v>
      </c>
      <c r="G895">
        <v>-1</v>
      </c>
      <c r="H895">
        <v>-1</v>
      </c>
    </row>
    <row r="896" spans="1:8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F896" t="s">
        <v>2</v>
      </c>
      <c r="G896">
        <v>-1</v>
      </c>
      <c r="H896">
        <v>-1</v>
      </c>
    </row>
    <row r="897" spans="1:8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F897" t="s">
        <v>2</v>
      </c>
      <c r="G897">
        <v>-1</v>
      </c>
      <c r="H897">
        <v>-1</v>
      </c>
    </row>
    <row r="898" spans="1:8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F898" t="s">
        <v>2</v>
      </c>
      <c r="G898">
        <v>-1</v>
      </c>
      <c r="H898">
        <v>-1</v>
      </c>
    </row>
    <row r="899" spans="1:8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F899" t="s">
        <v>2</v>
      </c>
      <c r="G899">
        <v>-1</v>
      </c>
      <c r="H899">
        <v>-1</v>
      </c>
    </row>
    <row r="900" spans="1:8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F900" t="s">
        <v>2</v>
      </c>
      <c r="G900">
        <v>-1</v>
      </c>
      <c r="H900">
        <v>-1</v>
      </c>
    </row>
    <row r="901" spans="1:8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F901" t="s">
        <v>2</v>
      </c>
      <c r="G901">
        <v>-1</v>
      </c>
      <c r="H901">
        <v>-1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7" sqref="A17"/>
    </sheetView>
  </sheetViews>
  <sheetFormatPr defaultRowHeight="14.3" x14ac:dyDescent="0.25"/>
  <sheetData>
    <row r="1" spans="1:14" x14ac:dyDescent="0.25">
      <c r="A1" t="s">
        <v>3</v>
      </c>
    </row>
    <row r="2" spans="1:14" x14ac:dyDescent="0.25">
      <c r="A2" t="s">
        <v>8</v>
      </c>
      <c r="B2" t="s">
        <v>4</v>
      </c>
      <c r="C2" t="s">
        <v>5</v>
      </c>
      <c r="D2" t="s">
        <v>6</v>
      </c>
      <c r="F2" t="s">
        <v>9</v>
      </c>
      <c r="G2" t="s">
        <v>4</v>
      </c>
      <c r="H2" t="s">
        <v>5</v>
      </c>
      <c r="I2" t="s">
        <v>6</v>
      </c>
      <c r="K2" t="s">
        <v>10</v>
      </c>
      <c r="L2" t="s">
        <v>4</v>
      </c>
      <c r="M2" t="s">
        <v>5</v>
      </c>
      <c r="N2" t="s">
        <v>6</v>
      </c>
    </row>
    <row r="3" spans="1:14" x14ac:dyDescent="0.25">
      <c r="A3">
        <v>2</v>
      </c>
      <c r="B3">
        <f>COUNTIFS('PICAT-SOC'!H:H,"&gt;0",'PICAT-SOC'!C:C,Solved!A3)</f>
        <v>90</v>
      </c>
      <c r="C3">
        <f>COUNTIFS('PICAT-MKS'!H:H,"&gt;0",'PICAT-MKS'!C:C,Solved!A3)</f>
        <v>90</v>
      </c>
      <c r="D3">
        <f>COUNTIFS(CBS!H:H,"&gt;0",CBS!C:C,Solved!A3)</f>
        <v>90</v>
      </c>
      <c r="F3">
        <v>1</v>
      </c>
      <c r="G3">
        <f>COUNTIFS('PICAT-SOC'!H:H,"&gt;0",'PICAT-SOC'!D:D,Solved!F3)</f>
        <v>285</v>
      </c>
      <c r="H3">
        <f>COUNTIFS('PICAT-MKS'!H:H,"&gt;0",'PICAT-MKS'!D:D,Solved!F3)</f>
        <v>300</v>
      </c>
      <c r="I3">
        <f>COUNTIFS(CBS!H:H,"&gt;0",CBS!D:D,Solved!F3)</f>
        <v>226</v>
      </c>
      <c r="K3">
        <v>8</v>
      </c>
      <c r="L3">
        <f>COUNTIFS('PICAT-SOC'!H:H,"&gt;0",'PICAT-SOC'!B:B,Solved!K3)</f>
        <v>239</v>
      </c>
      <c r="M3">
        <f>COUNTIFS('PICAT-MKS'!H:H,"&gt;0",'PICAT-MKS'!B:B,Solved!K3)</f>
        <v>300</v>
      </c>
      <c r="N3">
        <f>COUNTIFS(CBS!H:H,"&gt;0",CBS!B:B,Solved!K3)</f>
        <v>141</v>
      </c>
    </row>
    <row r="4" spans="1:14" x14ac:dyDescent="0.25">
      <c r="A4">
        <v>4</v>
      </c>
      <c r="B4">
        <f>COUNTIFS('PICAT-SOC'!H:H,"&gt;0",'PICAT-SOC'!C:C,Solved!A4)</f>
        <v>90</v>
      </c>
      <c r="C4">
        <f>COUNTIFS('PICAT-MKS'!H:H,"&gt;0",'PICAT-MKS'!C:C,Solved!A4)</f>
        <v>90</v>
      </c>
      <c r="D4">
        <f>COUNTIFS(CBS!H:H,"&gt;0",CBS!C:C,Solved!A4)</f>
        <v>90</v>
      </c>
      <c r="F4">
        <v>3</v>
      </c>
      <c r="G4">
        <f>COUNTIFS('PICAT-SOC'!H:H,"&gt;0",'PICAT-SOC'!D:D,Solved!F4)</f>
        <v>246</v>
      </c>
      <c r="H4">
        <f>COUNTIFS('PICAT-MKS'!H:H,"&gt;0",'PICAT-MKS'!D:D,Solved!F4)</f>
        <v>293</v>
      </c>
      <c r="I4">
        <f>COUNTIFS(CBS!H:H,"&gt;0",CBS!D:D,Solved!F4)</f>
        <v>146</v>
      </c>
      <c r="K4">
        <v>16</v>
      </c>
      <c r="L4">
        <f>COUNTIFS('PICAT-SOC'!H:H,"&gt;0",'PICAT-SOC'!B:B,Solved!K4)</f>
        <v>258</v>
      </c>
      <c r="M4">
        <f>COUNTIFS('PICAT-MKS'!H:H,"&gt;0",'PICAT-MKS'!B:B,Solved!K4)</f>
        <v>300</v>
      </c>
      <c r="N4">
        <f>COUNTIFS(CBS!H:H,"&gt;0",CBS!B:B,Solved!K4)</f>
        <v>180</v>
      </c>
    </row>
    <row r="5" spans="1:14" x14ac:dyDescent="0.25">
      <c r="A5">
        <v>6</v>
      </c>
      <c r="B5">
        <f>COUNTIFS('PICAT-SOC'!H:H,"&gt;0",'PICAT-SOC'!C:C,Solved!A5)</f>
        <v>90</v>
      </c>
      <c r="C5">
        <f>COUNTIFS('PICAT-MKS'!H:H,"&gt;0",'PICAT-MKS'!C:C,Solved!A5)</f>
        <v>90</v>
      </c>
      <c r="D5">
        <f>COUNTIFS(CBS!H:H,"&gt;0",CBS!C:C,Solved!A5)</f>
        <v>88</v>
      </c>
      <c r="F5">
        <v>5</v>
      </c>
      <c r="G5">
        <f>COUNTIFS('PICAT-SOC'!H:H,"&gt;0",'PICAT-SOC'!D:D,Solved!F5)</f>
        <v>205</v>
      </c>
      <c r="H5">
        <f>COUNTIFS('PICAT-MKS'!H:H,"&gt;0",'PICAT-MKS'!D:D,Solved!F5)</f>
        <v>277</v>
      </c>
      <c r="I5">
        <f>COUNTIFS(CBS!H:H,"&gt;0",CBS!D:D,Solved!F5)</f>
        <v>132</v>
      </c>
      <c r="K5">
        <v>24</v>
      </c>
      <c r="L5">
        <f>COUNTIFS('PICAT-SOC'!H:H,"&gt;0",'PICAT-SOC'!B:B,Solved!K5)</f>
        <v>239</v>
      </c>
      <c r="M5">
        <f>COUNTIFS('PICAT-MKS'!H:H,"&gt;0",'PICAT-MKS'!B:B,Solved!K5)</f>
        <v>270</v>
      </c>
      <c r="N5">
        <f>COUNTIFS(CBS!H:H,"&gt;0",CBS!B:B,Solved!K5)</f>
        <v>183</v>
      </c>
    </row>
    <row r="6" spans="1:14" x14ac:dyDescent="0.25">
      <c r="A6">
        <v>8</v>
      </c>
      <c r="B6">
        <f>COUNTIFS('PICAT-SOC'!H:H,"&gt;0",'PICAT-SOC'!C:C,Solved!A6)</f>
        <v>90</v>
      </c>
      <c r="C6">
        <f>COUNTIFS('PICAT-MKS'!H:H,"&gt;0",'PICAT-MKS'!C:C,Solved!A6)</f>
        <v>90</v>
      </c>
      <c r="D6">
        <f>COUNTIFS(CBS!H:H,"&gt;0",CBS!C:C,Solved!A6)</f>
        <v>75</v>
      </c>
    </row>
    <row r="7" spans="1:14" x14ac:dyDescent="0.25">
      <c r="A7">
        <v>10</v>
      </c>
      <c r="B7">
        <f>COUNTIFS('PICAT-SOC'!H:H,"&gt;0",'PICAT-SOC'!C:C,Solved!A7)</f>
        <v>88</v>
      </c>
      <c r="C7">
        <f>COUNTIFS('PICAT-MKS'!H:H,"&gt;0",'PICAT-MKS'!C:C,Solved!A7)</f>
        <v>88</v>
      </c>
      <c r="D7">
        <f>COUNTIFS(CBS!H:H,"&gt;0",CBS!C:C,Solved!A7)</f>
        <v>56</v>
      </c>
    </row>
    <row r="8" spans="1:14" x14ac:dyDescent="0.25">
      <c r="A8">
        <v>12</v>
      </c>
      <c r="B8">
        <f>COUNTIFS('PICAT-SOC'!H:H,"&gt;0",'PICAT-SOC'!C:C,Solved!A8)</f>
        <v>83</v>
      </c>
      <c r="C8">
        <f>COUNTIFS('PICAT-MKS'!H:H,"&gt;0",'PICAT-MKS'!C:C,Solved!A8)</f>
        <v>88</v>
      </c>
      <c r="D8">
        <f>COUNTIFS(CBS!H:H,"&gt;0",CBS!C:C,Solved!A8)</f>
        <v>43</v>
      </c>
    </row>
    <row r="9" spans="1:14" x14ac:dyDescent="0.25">
      <c r="A9">
        <v>14</v>
      </c>
      <c r="B9">
        <f>COUNTIFS('PICAT-SOC'!H:H,"&gt;0",'PICAT-SOC'!C:C,Solved!A9)</f>
        <v>74</v>
      </c>
      <c r="C9">
        <f>COUNTIFS('PICAT-MKS'!H:H,"&gt;0",'PICAT-MKS'!C:C,Solved!A9)</f>
        <v>88</v>
      </c>
      <c r="D9">
        <f>COUNTIFS(CBS!H:H,"&gt;0",CBS!C:C,Solved!A9)</f>
        <v>28</v>
      </c>
    </row>
    <row r="10" spans="1:14" x14ac:dyDescent="0.25">
      <c r="A10">
        <v>16</v>
      </c>
      <c r="B10">
        <f>COUNTIFS('PICAT-SOC'!H:H,"&gt;0",'PICAT-SOC'!C:C,Solved!A10)</f>
        <v>62</v>
      </c>
      <c r="C10">
        <f>COUNTIFS('PICAT-MKS'!H:H,"&gt;0",'PICAT-MKS'!C:C,Solved!A10)</f>
        <v>82</v>
      </c>
      <c r="D10">
        <f>COUNTIFS(CBS!H:H,"&gt;0",CBS!C:C,Solved!A10)</f>
        <v>15</v>
      </c>
    </row>
    <row r="11" spans="1:14" x14ac:dyDescent="0.25">
      <c r="A11">
        <v>18</v>
      </c>
      <c r="B11">
        <f>COUNTIFS('PICAT-SOC'!H:H,"&gt;0",'PICAT-SOC'!C:C,Solved!A11)</f>
        <v>39</v>
      </c>
      <c r="C11">
        <f>COUNTIFS('PICAT-MKS'!H:H,"&gt;0",'PICAT-MKS'!C:C,Solved!A11)</f>
        <v>82</v>
      </c>
      <c r="D11">
        <f>COUNTIFS(CBS!H:H,"&gt;0",CBS!C:C,Solved!A11)</f>
        <v>11</v>
      </c>
    </row>
    <row r="12" spans="1:14" x14ac:dyDescent="0.25">
      <c r="A12">
        <v>20</v>
      </c>
      <c r="B12">
        <f>COUNTIFS('PICAT-SOC'!H:H,"&gt;0",'PICAT-SOC'!C:C,Solved!A12)</f>
        <v>30</v>
      </c>
      <c r="C12">
        <f>COUNTIFS('PICAT-MKS'!H:H,"&gt;0",'PICAT-MKS'!C:C,Solved!A12)</f>
        <v>82</v>
      </c>
      <c r="D12">
        <f>COUNTIFS(CBS!H:H,"&gt;0",CBS!C:C,Solved!A12)</f>
        <v>8</v>
      </c>
    </row>
    <row r="14" spans="1:14" x14ac:dyDescent="0.25">
      <c r="A14" t="s">
        <v>7</v>
      </c>
      <c r="B14">
        <f>SUM(B3:B13)</f>
        <v>736</v>
      </c>
      <c r="C14">
        <f>SUM(C3:C13)</f>
        <v>870</v>
      </c>
      <c r="D14">
        <f>SUM(D3:D13)</f>
        <v>504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1"/>
  <sheetViews>
    <sheetView workbookViewId="0">
      <selection activeCell="K2" sqref="K2"/>
    </sheetView>
  </sheetViews>
  <sheetFormatPr defaultRowHeight="14.3" x14ac:dyDescent="0.25"/>
  <cols>
    <col min="8" max="8" width="9.75" bestFit="1" customWidth="1"/>
    <col min="9" max="9" width="9" customWidth="1"/>
  </cols>
  <sheetData>
    <row r="1" spans="1:15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25</v>
      </c>
      <c r="H1" s="1" t="s">
        <v>6</v>
      </c>
      <c r="I1" s="1" t="s">
        <v>4</v>
      </c>
      <c r="J1" s="1"/>
      <c r="K1" s="1" t="s">
        <v>23</v>
      </c>
      <c r="M1" s="1" t="s">
        <v>27</v>
      </c>
      <c r="O1" s="1" t="s">
        <v>28</v>
      </c>
    </row>
    <row r="2" spans="1:15" x14ac:dyDescent="0.25">
      <c r="A2" t="s">
        <v>11</v>
      </c>
      <c r="B2">
        <v>8</v>
      </c>
      <c r="C2">
        <v>2</v>
      </c>
      <c r="D2">
        <v>1</v>
      </c>
      <c r="E2">
        <v>0</v>
      </c>
      <c r="F2">
        <f>SUMIFS('PICAT-SOC'!I:I,'PICAT-SOC'!A:A,Cost!A2,'PICAT-SOC'!B:B,Cost!B2,'PICAT-SOC'!C:C,Cost!C2,'PICAT-SOC'!D:D,Cost!D2,'PICAT-SOC'!E:E,Cost!E2)</f>
        <v>15</v>
      </c>
      <c r="H2">
        <f>IF(CBS!G:G&gt;-1,CBS!G:G+CBS!C:C,-1)</f>
        <v>15</v>
      </c>
      <c r="I2">
        <f>SUMIFS('PICAT-SOC'!G:G,'PICAT-SOC'!A:A,CBS!A2,'PICAT-SOC'!B:B,CBS!B2,'PICAT-SOC'!C:C,CBS!C2,'PICAT-SOC'!D:D,CBS!D2,'PICAT-SOC'!E:E,CBS!E2)</f>
        <v>15</v>
      </c>
      <c r="J2">
        <f>IF(H2&lt;I2,1,IF(I2&lt;H2,-1,0))</f>
        <v>0</v>
      </c>
      <c r="K2">
        <f>IF(AND(H2&gt;0,I2&gt;0),1,0)</f>
        <v>1</v>
      </c>
      <c r="M2">
        <f>IF(H2&gt;0,H2-F2,"-1")</f>
        <v>0</v>
      </c>
      <c r="O2">
        <f>IF(I2&gt;0,I2-F2,"-1")</f>
        <v>0</v>
      </c>
    </row>
    <row r="3" spans="1:15" x14ac:dyDescent="0.25">
      <c r="A3" t="s">
        <v>11</v>
      </c>
      <c r="B3">
        <v>8</v>
      </c>
      <c r="C3">
        <v>2</v>
      </c>
      <c r="D3">
        <v>1</v>
      </c>
      <c r="E3">
        <v>1</v>
      </c>
      <c r="F3">
        <f>SUMIFS('PICAT-SOC'!I:I,'PICAT-SOC'!A:A,Cost!A3,'PICAT-SOC'!B:B,Cost!B3,'PICAT-SOC'!C:C,Cost!C3,'PICAT-SOC'!D:D,Cost!D3,'PICAT-SOC'!E:E,Cost!E3)</f>
        <v>20</v>
      </c>
      <c r="H3">
        <f>IF(CBS!G:G&gt;-1,CBS!G:G+CBS!C:C,-1)</f>
        <v>20</v>
      </c>
      <c r="I3">
        <f>SUMIFS('PICAT-SOC'!G:G,'PICAT-SOC'!A:A,CBS!A3,'PICAT-SOC'!B:B,CBS!B3,'PICAT-SOC'!C:C,CBS!C3,'PICAT-SOC'!D:D,CBS!D3,'PICAT-SOC'!E:E,CBS!E3)</f>
        <v>20</v>
      </c>
      <c r="J3">
        <f t="shared" ref="J3:J66" si="0">IF(H3&lt;I3,1,IF(I3&lt;H3,-1,0))</f>
        <v>0</v>
      </c>
      <c r="K3">
        <f t="shared" ref="K3:K66" si="1">IF(AND(H3&gt;0,I3&gt;0),1,0)</f>
        <v>1</v>
      </c>
      <c r="M3">
        <f t="shared" ref="M3:M66" si="2">IF(H3&gt;0,H3-F3,"-1")</f>
        <v>0</v>
      </c>
      <c r="O3">
        <f t="shared" ref="O3:O66" si="3">IF(I3&gt;0,I3-F3,"-1")</f>
        <v>0</v>
      </c>
    </row>
    <row r="4" spans="1:15" x14ac:dyDescent="0.25">
      <c r="A4" t="s">
        <v>11</v>
      </c>
      <c r="B4">
        <v>8</v>
      </c>
      <c r="C4">
        <v>2</v>
      </c>
      <c r="D4">
        <v>1</v>
      </c>
      <c r="E4">
        <v>2</v>
      </c>
      <c r="F4">
        <f>SUMIFS('PICAT-SOC'!I:I,'PICAT-SOC'!A:A,Cost!A4,'PICAT-SOC'!B:B,Cost!B4,'PICAT-SOC'!C:C,Cost!C4,'PICAT-SOC'!D:D,Cost!D4,'PICAT-SOC'!E:E,Cost!E4)</f>
        <v>21</v>
      </c>
      <c r="H4">
        <f>IF(CBS!G:G&gt;-1,CBS!G:G+CBS!C:C,-1)</f>
        <v>21</v>
      </c>
      <c r="I4">
        <f>SUMIFS('PICAT-SOC'!G:G,'PICAT-SOC'!A:A,CBS!A4,'PICAT-SOC'!B:B,CBS!B4,'PICAT-SOC'!C:C,CBS!C4,'PICAT-SOC'!D:D,CBS!D4,'PICAT-SOC'!E:E,CBS!E4)</f>
        <v>21</v>
      </c>
      <c r="J4">
        <f t="shared" si="0"/>
        <v>0</v>
      </c>
      <c r="K4">
        <f t="shared" si="1"/>
        <v>1</v>
      </c>
      <c r="M4">
        <f t="shared" si="2"/>
        <v>0</v>
      </c>
      <c r="O4">
        <f t="shared" si="3"/>
        <v>0</v>
      </c>
    </row>
    <row r="5" spans="1:15" x14ac:dyDescent="0.25">
      <c r="A5" t="s">
        <v>11</v>
      </c>
      <c r="B5">
        <v>8</v>
      </c>
      <c r="C5">
        <v>2</v>
      </c>
      <c r="D5">
        <v>1</v>
      </c>
      <c r="E5">
        <v>3</v>
      </c>
      <c r="F5">
        <f>SUMIFS('PICAT-SOC'!I:I,'PICAT-SOC'!A:A,Cost!A5,'PICAT-SOC'!B:B,Cost!B5,'PICAT-SOC'!C:C,Cost!C5,'PICAT-SOC'!D:D,Cost!D5,'PICAT-SOC'!E:E,Cost!E5)</f>
        <v>14</v>
      </c>
      <c r="H5">
        <f>IF(CBS!G:G&gt;-1,CBS!G:G+CBS!C:C,-1)</f>
        <v>14</v>
      </c>
      <c r="I5">
        <f>SUMIFS('PICAT-SOC'!G:G,'PICAT-SOC'!A:A,CBS!A5,'PICAT-SOC'!B:B,CBS!B5,'PICAT-SOC'!C:C,CBS!C5,'PICAT-SOC'!D:D,CBS!D5,'PICAT-SOC'!E:E,CBS!E5)</f>
        <v>14</v>
      </c>
      <c r="J5">
        <f t="shared" si="0"/>
        <v>0</v>
      </c>
      <c r="K5">
        <f t="shared" si="1"/>
        <v>1</v>
      </c>
      <c r="M5">
        <f t="shared" si="2"/>
        <v>0</v>
      </c>
      <c r="O5">
        <f t="shared" si="3"/>
        <v>0</v>
      </c>
    </row>
    <row r="6" spans="1:15" x14ac:dyDescent="0.25">
      <c r="A6" t="s">
        <v>11</v>
      </c>
      <c r="B6">
        <v>8</v>
      </c>
      <c r="C6">
        <v>2</v>
      </c>
      <c r="D6">
        <v>1</v>
      </c>
      <c r="E6">
        <v>4</v>
      </c>
      <c r="F6">
        <f>SUMIFS('PICAT-SOC'!I:I,'PICAT-SOC'!A:A,Cost!A6,'PICAT-SOC'!B:B,Cost!B6,'PICAT-SOC'!C:C,Cost!C6,'PICAT-SOC'!D:D,Cost!D6,'PICAT-SOC'!E:E,Cost!E6)</f>
        <v>11</v>
      </c>
      <c r="H6">
        <f>IF(CBS!G:G&gt;-1,CBS!G:G+CBS!C:C,-1)</f>
        <v>11</v>
      </c>
      <c r="I6">
        <f>SUMIFS('PICAT-SOC'!G:G,'PICAT-SOC'!A:A,CBS!A6,'PICAT-SOC'!B:B,CBS!B6,'PICAT-SOC'!C:C,CBS!C6,'PICAT-SOC'!D:D,CBS!D6,'PICAT-SOC'!E:E,CBS!E6)</f>
        <v>11</v>
      </c>
      <c r="J6">
        <f t="shared" si="0"/>
        <v>0</v>
      </c>
      <c r="K6">
        <f t="shared" si="1"/>
        <v>1</v>
      </c>
      <c r="M6">
        <f t="shared" si="2"/>
        <v>0</v>
      </c>
      <c r="O6">
        <f t="shared" si="3"/>
        <v>0</v>
      </c>
    </row>
    <row r="7" spans="1:15" x14ac:dyDescent="0.25">
      <c r="A7" t="s">
        <v>11</v>
      </c>
      <c r="B7">
        <v>16</v>
      </c>
      <c r="C7">
        <v>2</v>
      </c>
      <c r="D7">
        <v>1</v>
      </c>
      <c r="E7">
        <v>0</v>
      </c>
      <c r="F7">
        <f>SUMIFS('PICAT-SOC'!I:I,'PICAT-SOC'!A:A,Cost!A7,'PICAT-SOC'!B:B,Cost!B7,'PICAT-SOC'!C:C,Cost!C7,'PICAT-SOC'!D:D,Cost!D7,'PICAT-SOC'!E:E,Cost!E7)</f>
        <v>22</v>
      </c>
      <c r="H7">
        <f>IF(CBS!G:G&gt;-1,CBS!G:G+CBS!C:C,-1)</f>
        <v>22</v>
      </c>
      <c r="I7">
        <f>SUMIFS('PICAT-SOC'!G:G,'PICAT-SOC'!A:A,CBS!A7,'PICAT-SOC'!B:B,CBS!B7,'PICAT-SOC'!C:C,CBS!C7,'PICAT-SOC'!D:D,CBS!D7,'PICAT-SOC'!E:E,CBS!E7)</f>
        <v>22</v>
      </c>
      <c r="J7">
        <f t="shared" si="0"/>
        <v>0</v>
      </c>
      <c r="K7">
        <f t="shared" si="1"/>
        <v>1</v>
      </c>
      <c r="M7">
        <f t="shared" si="2"/>
        <v>0</v>
      </c>
      <c r="O7">
        <f t="shared" si="3"/>
        <v>0</v>
      </c>
    </row>
    <row r="8" spans="1:15" x14ac:dyDescent="0.25">
      <c r="A8" t="s">
        <v>11</v>
      </c>
      <c r="B8">
        <v>16</v>
      </c>
      <c r="C8">
        <v>2</v>
      </c>
      <c r="D8">
        <v>1</v>
      </c>
      <c r="E8">
        <v>1</v>
      </c>
      <c r="F8">
        <f>SUMIFS('PICAT-SOC'!I:I,'PICAT-SOC'!A:A,Cost!A8,'PICAT-SOC'!B:B,Cost!B8,'PICAT-SOC'!C:C,Cost!C8,'PICAT-SOC'!D:D,Cost!D8,'PICAT-SOC'!E:E,Cost!E8)</f>
        <v>37</v>
      </c>
      <c r="H8">
        <f>IF(CBS!G:G&gt;-1,CBS!G:G+CBS!C:C,-1)</f>
        <v>37</v>
      </c>
      <c r="I8">
        <f>SUMIFS('PICAT-SOC'!G:G,'PICAT-SOC'!A:A,CBS!A8,'PICAT-SOC'!B:B,CBS!B8,'PICAT-SOC'!C:C,CBS!C8,'PICAT-SOC'!D:D,CBS!D8,'PICAT-SOC'!E:E,CBS!E8)</f>
        <v>37</v>
      </c>
      <c r="J8">
        <f t="shared" si="0"/>
        <v>0</v>
      </c>
      <c r="K8">
        <f t="shared" si="1"/>
        <v>1</v>
      </c>
      <c r="M8">
        <f t="shared" si="2"/>
        <v>0</v>
      </c>
      <c r="O8">
        <f t="shared" si="3"/>
        <v>0</v>
      </c>
    </row>
    <row r="9" spans="1:15" x14ac:dyDescent="0.25">
      <c r="A9" t="s">
        <v>11</v>
      </c>
      <c r="B9">
        <v>16</v>
      </c>
      <c r="C9">
        <v>2</v>
      </c>
      <c r="D9">
        <v>1</v>
      </c>
      <c r="E9">
        <v>2</v>
      </c>
      <c r="F9">
        <f>SUMIFS('PICAT-SOC'!I:I,'PICAT-SOC'!A:A,Cost!A9,'PICAT-SOC'!B:B,Cost!B9,'PICAT-SOC'!C:C,Cost!C9,'PICAT-SOC'!D:D,Cost!D9,'PICAT-SOC'!E:E,Cost!E9)</f>
        <v>39</v>
      </c>
      <c r="H9">
        <f>IF(CBS!G:G&gt;-1,CBS!G:G+CBS!C:C,-1)</f>
        <v>39</v>
      </c>
      <c r="I9">
        <f>SUMIFS('PICAT-SOC'!G:G,'PICAT-SOC'!A:A,CBS!A9,'PICAT-SOC'!B:B,CBS!B9,'PICAT-SOC'!C:C,CBS!C9,'PICAT-SOC'!D:D,CBS!D9,'PICAT-SOC'!E:E,CBS!E9)</f>
        <v>39</v>
      </c>
      <c r="J9">
        <f t="shared" si="0"/>
        <v>0</v>
      </c>
      <c r="K9">
        <f t="shared" si="1"/>
        <v>1</v>
      </c>
      <c r="M9">
        <f t="shared" si="2"/>
        <v>0</v>
      </c>
      <c r="O9">
        <f t="shared" si="3"/>
        <v>0</v>
      </c>
    </row>
    <row r="10" spans="1:15" x14ac:dyDescent="0.25">
      <c r="A10" t="s">
        <v>11</v>
      </c>
      <c r="B10">
        <v>16</v>
      </c>
      <c r="C10">
        <v>2</v>
      </c>
      <c r="D10">
        <v>1</v>
      </c>
      <c r="E10">
        <v>3</v>
      </c>
      <c r="F10">
        <f>SUMIFS('PICAT-SOC'!I:I,'PICAT-SOC'!A:A,Cost!A10,'PICAT-SOC'!B:B,Cost!B10,'PICAT-SOC'!C:C,Cost!C10,'PICAT-SOC'!D:D,Cost!D10,'PICAT-SOC'!E:E,Cost!E10)</f>
        <v>25</v>
      </c>
      <c r="H10">
        <f>IF(CBS!G:G&gt;-1,CBS!G:G+CBS!C:C,-1)</f>
        <v>25</v>
      </c>
      <c r="I10">
        <f>SUMIFS('PICAT-SOC'!G:G,'PICAT-SOC'!A:A,CBS!A10,'PICAT-SOC'!B:B,CBS!B10,'PICAT-SOC'!C:C,CBS!C10,'PICAT-SOC'!D:D,CBS!D10,'PICAT-SOC'!E:E,CBS!E10)</f>
        <v>25</v>
      </c>
      <c r="J10">
        <f t="shared" si="0"/>
        <v>0</v>
      </c>
      <c r="K10">
        <f t="shared" si="1"/>
        <v>1</v>
      </c>
      <c r="M10">
        <f t="shared" si="2"/>
        <v>0</v>
      </c>
      <c r="O10">
        <f t="shared" si="3"/>
        <v>0</v>
      </c>
    </row>
    <row r="11" spans="1:15" x14ac:dyDescent="0.25">
      <c r="A11" t="s">
        <v>11</v>
      </c>
      <c r="B11">
        <v>16</v>
      </c>
      <c r="C11">
        <v>2</v>
      </c>
      <c r="D11">
        <v>1</v>
      </c>
      <c r="E11">
        <v>4</v>
      </c>
      <c r="F11">
        <f>SUMIFS('PICAT-SOC'!I:I,'PICAT-SOC'!A:A,Cost!A11,'PICAT-SOC'!B:B,Cost!B11,'PICAT-SOC'!C:C,Cost!C11,'PICAT-SOC'!D:D,Cost!D11,'PICAT-SOC'!E:E,Cost!E11)</f>
        <v>20</v>
      </c>
      <c r="H11">
        <f>IF(CBS!G:G&gt;-1,CBS!G:G+CBS!C:C,-1)</f>
        <v>20</v>
      </c>
      <c r="I11">
        <f>SUMIFS('PICAT-SOC'!G:G,'PICAT-SOC'!A:A,CBS!A11,'PICAT-SOC'!B:B,CBS!B11,'PICAT-SOC'!C:C,CBS!C11,'PICAT-SOC'!D:D,CBS!D11,'PICAT-SOC'!E:E,CBS!E11)</f>
        <v>20</v>
      </c>
      <c r="J11">
        <f t="shared" si="0"/>
        <v>0</v>
      </c>
      <c r="K11">
        <f t="shared" si="1"/>
        <v>1</v>
      </c>
      <c r="M11">
        <f t="shared" si="2"/>
        <v>0</v>
      </c>
      <c r="O11">
        <f t="shared" si="3"/>
        <v>0</v>
      </c>
    </row>
    <row r="12" spans="1:15" x14ac:dyDescent="0.25">
      <c r="A12" t="s">
        <v>11</v>
      </c>
      <c r="B12">
        <v>24</v>
      </c>
      <c r="C12">
        <v>2</v>
      </c>
      <c r="D12">
        <v>1</v>
      </c>
      <c r="E12">
        <v>0</v>
      </c>
      <c r="F12">
        <f>SUMIFS('PICAT-SOC'!I:I,'PICAT-SOC'!A:A,Cost!A12,'PICAT-SOC'!B:B,Cost!B12,'PICAT-SOC'!C:C,Cost!C12,'PICAT-SOC'!D:D,Cost!D12,'PICAT-SOC'!E:E,Cost!E12)</f>
        <v>51</v>
      </c>
      <c r="H12">
        <f>IF(CBS!G:G&gt;-1,CBS!G:G+CBS!C:C,-1)</f>
        <v>51</v>
      </c>
      <c r="I12">
        <f>SUMIFS('PICAT-SOC'!G:G,'PICAT-SOC'!A:A,CBS!A12,'PICAT-SOC'!B:B,CBS!B12,'PICAT-SOC'!C:C,CBS!C12,'PICAT-SOC'!D:D,CBS!D12,'PICAT-SOC'!E:E,CBS!E12)</f>
        <v>51</v>
      </c>
      <c r="J12">
        <f t="shared" si="0"/>
        <v>0</v>
      </c>
      <c r="K12">
        <f t="shared" si="1"/>
        <v>1</v>
      </c>
      <c r="M12">
        <f t="shared" si="2"/>
        <v>0</v>
      </c>
      <c r="O12">
        <f t="shared" si="3"/>
        <v>0</v>
      </c>
    </row>
    <row r="13" spans="1:15" x14ac:dyDescent="0.25">
      <c r="A13" t="s">
        <v>11</v>
      </c>
      <c r="B13">
        <v>24</v>
      </c>
      <c r="C13">
        <v>2</v>
      </c>
      <c r="D13">
        <v>1</v>
      </c>
      <c r="E13">
        <v>1</v>
      </c>
      <c r="F13">
        <f>SUMIFS('PICAT-SOC'!I:I,'PICAT-SOC'!A:A,Cost!A13,'PICAT-SOC'!B:B,Cost!B13,'PICAT-SOC'!C:C,Cost!C13,'PICAT-SOC'!D:D,Cost!D13,'PICAT-SOC'!E:E,Cost!E13)</f>
        <v>47</v>
      </c>
      <c r="H13">
        <f>IF(CBS!G:G&gt;-1,CBS!G:G+CBS!C:C,-1)</f>
        <v>47</v>
      </c>
      <c r="I13">
        <f>SUMIFS('PICAT-SOC'!G:G,'PICAT-SOC'!A:A,CBS!A13,'PICAT-SOC'!B:B,CBS!B13,'PICAT-SOC'!C:C,CBS!C13,'PICAT-SOC'!D:D,CBS!D13,'PICAT-SOC'!E:E,CBS!E13)</f>
        <v>47</v>
      </c>
      <c r="J13">
        <f t="shared" si="0"/>
        <v>0</v>
      </c>
      <c r="K13">
        <f t="shared" si="1"/>
        <v>1</v>
      </c>
      <c r="M13">
        <f t="shared" si="2"/>
        <v>0</v>
      </c>
      <c r="O13">
        <f t="shared" si="3"/>
        <v>0</v>
      </c>
    </row>
    <row r="14" spans="1:15" x14ac:dyDescent="0.25">
      <c r="A14" t="s">
        <v>11</v>
      </c>
      <c r="B14">
        <v>24</v>
      </c>
      <c r="C14">
        <v>2</v>
      </c>
      <c r="D14">
        <v>1</v>
      </c>
      <c r="E14">
        <v>2</v>
      </c>
      <c r="F14">
        <f>SUMIFS('PICAT-SOC'!I:I,'PICAT-SOC'!A:A,Cost!A14,'PICAT-SOC'!B:B,Cost!B14,'PICAT-SOC'!C:C,Cost!C14,'PICAT-SOC'!D:D,Cost!D14,'PICAT-SOC'!E:E,Cost!E14)</f>
        <v>36</v>
      </c>
      <c r="H14">
        <f>IF(CBS!G:G&gt;-1,CBS!G:G+CBS!C:C,-1)</f>
        <v>36</v>
      </c>
      <c r="I14">
        <f>SUMIFS('PICAT-SOC'!G:G,'PICAT-SOC'!A:A,CBS!A14,'PICAT-SOC'!B:B,CBS!B14,'PICAT-SOC'!C:C,CBS!C14,'PICAT-SOC'!D:D,CBS!D14,'PICAT-SOC'!E:E,CBS!E14)</f>
        <v>36</v>
      </c>
      <c r="J14">
        <f t="shared" si="0"/>
        <v>0</v>
      </c>
      <c r="K14">
        <f t="shared" si="1"/>
        <v>1</v>
      </c>
      <c r="M14">
        <f t="shared" si="2"/>
        <v>0</v>
      </c>
      <c r="O14">
        <f t="shared" si="3"/>
        <v>0</v>
      </c>
    </row>
    <row r="15" spans="1:15" x14ac:dyDescent="0.25">
      <c r="A15" t="s">
        <v>11</v>
      </c>
      <c r="B15">
        <v>24</v>
      </c>
      <c r="C15">
        <v>2</v>
      </c>
      <c r="D15">
        <v>1</v>
      </c>
      <c r="E15">
        <v>3</v>
      </c>
      <c r="F15">
        <f>SUMIFS('PICAT-SOC'!I:I,'PICAT-SOC'!A:A,Cost!A15,'PICAT-SOC'!B:B,Cost!B15,'PICAT-SOC'!C:C,Cost!C15,'PICAT-SOC'!D:D,Cost!D15,'PICAT-SOC'!E:E,Cost!E15)</f>
        <v>40</v>
      </c>
      <c r="H15">
        <f>IF(CBS!G:G&gt;-1,CBS!G:G+CBS!C:C,-1)</f>
        <v>40</v>
      </c>
      <c r="I15">
        <f>SUMIFS('PICAT-SOC'!G:G,'PICAT-SOC'!A:A,CBS!A15,'PICAT-SOC'!B:B,CBS!B15,'PICAT-SOC'!C:C,CBS!C15,'PICAT-SOC'!D:D,CBS!D15,'PICAT-SOC'!E:E,CBS!E15)</f>
        <v>40</v>
      </c>
      <c r="J15">
        <f t="shared" si="0"/>
        <v>0</v>
      </c>
      <c r="K15">
        <f t="shared" si="1"/>
        <v>1</v>
      </c>
      <c r="M15">
        <f t="shared" si="2"/>
        <v>0</v>
      </c>
      <c r="O15">
        <f t="shared" si="3"/>
        <v>0</v>
      </c>
    </row>
    <row r="16" spans="1:15" x14ac:dyDescent="0.25">
      <c r="A16" t="s">
        <v>11</v>
      </c>
      <c r="B16">
        <v>24</v>
      </c>
      <c r="C16">
        <v>2</v>
      </c>
      <c r="D16">
        <v>1</v>
      </c>
      <c r="E16">
        <v>4</v>
      </c>
      <c r="F16">
        <f>SUMIFS('PICAT-SOC'!I:I,'PICAT-SOC'!A:A,Cost!A16,'PICAT-SOC'!B:B,Cost!B16,'PICAT-SOC'!C:C,Cost!C16,'PICAT-SOC'!D:D,Cost!D16,'PICAT-SOC'!E:E,Cost!E16)</f>
        <v>55</v>
      </c>
      <c r="H16">
        <f>IF(CBS!G:G&gt;-1,CBS!G:G+CBS!C:C,-1)</f>
        <v>55</v>
      </c>
      <c r="I16">
        <f>SUMIFS('PICAT-SOC'!G:G,'PICAT-SOC'!A:A,CBS!A16,'PICAT-SOC'!B:B,CBS!B16,'PICAT-SOC'!C:C,CBS!C16,'PICAT-SOC'!D:D,CBS!D16,'PICAT-SOC'!E:E,CBS!E16)</f>
        <v>55</v>
      </c>
      <c r="J16">
        <f t="shared" si="0"/>
        <v>0</v>
      </c>
      <c r="K16">
        <f t="shared" si="1"/>
        <v>1</v>
      </c>
      <c r="M16">
        <f t="shared" si="2"/>
        <v>0</v>
      </c>
      <c r="O16">
        <f t="shared" si="3"/>
        <v>0</v>
      </c>
    </row>
    <row r="17" spans="1:15" x14ac:dyDescent="0.25">
      <c r="A17" t="s">
        <v>12</v>
      </c>
      <c r="B17">
        <v>8</v>
      </c>
      <c r="C17">
        <v>2</v>
      </c>
      <c r="D17">
        <v>1</v>
      </c>
      <c r="E17">
        <v>0</v>
      </c>
      <c r="F17">
        <f>SUMIFS('PICAT-SOC'!I:I,'PICAT-SOC'!A:A,Cost!A17,'PICAT-SOC'!B:B,Cost!B17,'PICAT-SOC'!C:C,Cost!C17,'PICAT-SOC'!D:D,Cost!D17,'PICAT-SOC'!E:E,Cost!E17)</f>
        <v>26</v>
      </c>
      <c r="H17">
        <f>IF(CBS!G:G&gt;-1,CBS!G:G+CBS!C:C,-1)</f>
        <v>27</v>
      </c>
      <c r="I17">
        <f>SUMIFS('PICAT-SOC'!G:G,'PICAT-SOC'!A:A,CBS!A17,'PICAT-SOC'!B:B,CBS!B17,'PICAT-SOC'!C:C,CBS!C17,'PICAT-SOC'!D:D,CBS!D17,'PICAT-SOC'!E:E,CBS!E17)</f>
        <v>27</v>
      </c>
      <c r="J17">
        <f t="shared" si="0"/>
        <v>0</v>
      </c>
      <c r="K17">
        <f t="shared" si="1"/>
        <v>1</v>
      </c>
      <c r="M17">
        <f t="shared" si="2"/>
        <v>1</v>
      </c>
      <c r="O17">
        <f t="shared" si="3"/>
        <v>1</v>
      </c>
    </row>
    <row r="18" spans="1:15" x14ac:dyDescent="0.25">
      <c r="A18" t="s">
        <v>12</v>
      </c>
      <c r="B18">
        <v>8</v>
      </c>
      <c r="C18">
        <v>2</v>
      </c>
      <c r="D18">
        <v>1</v>
      </c>
      <c r="E18">
        <v>1</v>
      </c>
      <c r="F18">
        <f>SUMIFS('PICAT-SOC'!I:I,'PICAT-SOC'!A:A,Cost!A18,'PICAT-SOC'!B:B,Cost!B18,'PICAT-SOC'!C:C,Cost!C18,'PICAT-SOC'!D:D,Cost!D18,'PICAT-SOC'!E:E,Cost!E18)</f>
        <v>20</v>
      </c>
      <c r="H18">
        <f>IF(CBS!G:G&gt;-1,CBS!G:G+CBS!C:C,-1)</f>
        <v>20</v>
      </c>
      <c r="I18">
        <f>SUMIFS('PICAT-SOC'!G:G,'PICAT-SOC'!A:A,CBS!A18,'PICAT-SOC'!B:B,CBS!B18,'PICAT-SOC'!C:C,CBS!C18,'PICAT-SOC'!D:D,CBS!D18,'PICAT-SOC'!E:E,CBS!E18)</f>
        <v>20</v>
      </c>
      <c r="J18">
        <f t="shared" si="0"/>
        <v>0</v>
      </c>
      <c r="K18">
        <f t="shared" si="1"/>
        <v>1</v>
      </c>
      <c r="M18">
        <f t="shared" si="2"/>
        <v>0</v>
      </c>
      <c r="O18">
        <f t="shared" si="3"/>
        <v>0</v>
      </c>
    </row>
    <row r="19" spans="1:15" x14ac:dyDescent="0.25">
      <c r="A19" t="s">
        <v>12</v>
      </c>
      <c r="B19">
        <v>8</v>
      </c>
      <c r="C19">
        <v>2</v>
      </c>
      <c r="D19">
        <v>1</v>
      </c>
      <c r="E19">
        <v>2</v>
      </c>
      <c r="F19">
        <f>SUMIFS('PICAT-SOC'!I:I,'PICAT-SOC'!A:A,Cost!A19,'PICAT-SOC'!B:B,Cost!B19,'PICAT-SOC'!C:C,Cost!C19,'PICAT-SOC'!D:D,Cost!D19,'PICAT-SOC'!E:E,Cost!E19)</f>
        <v>7</v>
      </c>
      <c r="H19">
        <f>IF(CBS!G:G&gt;-1,CBS!G:G+CBS!C:C,-1)</f>
        <v>7</v>
      </c>
      <c r="I19">
        <f>SUMIFS('PICAT-SOC'!G:G,'PICAT-SOC'!A:A,CBS!A19,'PICAT-SOC'!B:B,CBS!B19,'PICAT-SOC'!C:C,CBS!C19,'PICAT-SOC'!D:D,CBS!D19,'PICAT-SOC'!E:E,CBS!E19)</f>
        <v>7</v>
      </c>
      <c r="J19">
        <f t="shared" si="0"/>
        <v>0</v>
      </c>
      <c r="K19">
        <f t="shared" si="1"/>
        <v>1</v>
      </c>
      <c r="M19">
        <f t="shared" si="2"/>
        <v>0</v>
      </c>
      <c r="O19">
        <f t="shared" si="3"/>
        <v>0</v>
      </c>
    </row>
    <row r="20" spans="1:15" x14ac:dyDescent="0.25">
      <c r="A20" t="s">
        <v>12</v>
      </c>
      <c r="B20">
        <v>8</v>
      </c>
      <c r="C20">
        <v>2</v>
      </c>
      <c r="D20">
        <v>1</v>
      </c>
      <c r="E20">
        <v>3</v>
      </c>
      <c r="F20">
        <f>SUMIFS('PICAT-SOC'!I:I,'PICAT-SOC'!A:A,Cost!A20,'PICAT-SOC'!B:B,Cost!B20,'PICAT-SOC'!C:C,Cost!C20,'PICAT-SOC'!D:D,Cost!D20,'PICAT-SOC'!E:E,Cost!E20)</f>
        <v>13</v>
      </c>
      <c r="H20">
        <f>IF(CBS!G:G&gt;-1,CBS!G:G+CBS!C:C,-1)</f>
        <v>13</v>
      </c>
      <c r="I20">
        <f>SUMIFS('PICAT-SOC'!G:G,'PICAT-SOC'!A:A,CBS!A20,'PICAT-SOC'!B:B,CBS!B20,'PICAT-SOC'!C:C,CBS!C20,'PICAT-SOC'!D:D,CBS!D20,'PICAT-SOC'!E:E,CBS!E20)</f>
        <v>13</v>
      </c>
      <c r="J20">
        <f t="shared" si="0"/>
        <v>0</v>
      </c>
      <c r="K20">
        <f t="shared" si="1"/>
        <v>1</v>
      </c>
      <c r="M20">
        <f t="shared" si="2"/>
        <v>0</v>
      </c>
      <c r="O20">
        <f t="shared" si="3"/>
        <v>0</v>
      </c>
    </row>
    <row r="21" spans="1:15" x14ac:dyDescent="0.25">
      <c r="A21" t="s">
        <v>12</v>
      </c>
      <c r="B21">
        <v>8</v>
      </c>
      <c r="C21">
        <v>2</v>
      </c>
      <c r="D21">
        <v>1</v>
      </c>
      <c r="E21">
        <v>4</v>
      </c>
      <c r="F21">
        <f>SUMIFS('PICAT-SOC'!I:I,'PICAT-SOC'!A:A,Cost!A21,'PICAT-SOC'!B:B,Cost!B21,'PICAT-SOC'!C:C,Cost!C21,'PICAT-SOC'!D:D,Cost!D21,'PICAT-SOC'!E:E,Cost!E21)</f>
        <v>14</v>
      </c>
      <c r="H21">
        <f>IF(CBS!G:G&gt;-1,CBS!G:G+CBS!C:C,-1)</f>
        <v>14</v>
      </c>
      <c r="I21">
        <f>SUMIFS('PICAT-SOC'!G:G,'PICAT-SOC'!A:A,CBS!A21,'PICAT-SOC'!B:B,CBS!B21,'PICAT-SOC'!C:C,CBS!C21,'PICAT-SOC'!D:D,CBS!D21,'PICAT-SOC'!E:E,CBS!E21)</f>
        <v>14</v>
      </c>
      <c r="J21">
        <f t="shared" si="0"/>
        <v>0</v>
      </c>
      <c r="K21">
        <f t="shared" si="1"/>
        <v>1</v>
      </c>
      <c r="M21">
        <f t="shared" si="2"/>
        <v>0</v>
      </c>
      <c r="O21">
        <f t="shared" si="3"/>
        <v>0</v>
      </c>
    </row>
    <row r="22" spans="1:15" x14ac:dyDescent="0.25">
      <c r="A22" t="s">
        <v>12</v>
      </c>
      <c r="B22">
        <v>16</v>
      </c>
      <c r="C22">
        <v>2</v>
      </c>
      <c r="D22">
        <v>1</v>
      </c>
      <c r="E22">
        <v>0</v>
      </c>
      <c r="F22">
        <f>SUMIFS('PICAT-SOC'!I:I,'PICAT-SOC'!A:A,Cost!A22,'PICAT-SOC'!B:B,Cost!B22,'PICAT-SOC'!C:C,Cost!C22,'PICAT-SOC'!D:D,Cost!D22,'PICAT-SOC'!E:E,Cost!E22)</f>
        <v>27</v>
      </c>
      <c r="H22">
        <f>IF(CBS!G:G&gt;-1,CBS!G:G+CBS!C:C,-1)</f>
        <v>27</v>
      </c>
      <c r="I22">
        <f>SUMIFS('PICAT-SOC'!G:G,'PICAT-SOC'!A:A,CBS!A22,'PICAT-SOC'!B:B,CBS!B22,'PICAT-SOC'!C:C,CBS!C22,'PICAT-SOC'!D:D,CBS!D22,'PICAT-SOC'!E:E,CBS!E22)</f>
        <v>27</v>
      </c>
      <c r="J22">
        <f t="shared" si="0"/>
        <v>0</v>
      </c>
      <c r="K22">
        <f t="shared" si="1"/>
        <v>1</v>
      </c>
      <c r="M22">
        <f t="shared" si="2"/>
        <v>0</v>
      </c>
      <c r="O22">
        <f t="shared" si="3"/>
        <v>0</v>
      </c>
    </row>
    <row r="23" spans="1:15" x14ac:dyDescent="0.25">
      <c r="A23" t="s">
        <v>12</v>
      </c>
      <c r="B23">
        <v>16</v>
      </c>
      <c r="C23">
        <v>2</v>
      </c>
      <c r="D23">
        <v>1</v>
      </c>
      <c r="E23">
        <v>1</v>
      </c>
      <c r="F23">
        <f>SUMIFS('PICAT-SOC'!I:I,'PICAT-SOC'!A:A,Cost!A23,'PICAT-SOC'!B:B,Cost!B23,'PICAT-SOC'!C:C,Cost!C23,'PICAT-SOC'!D:D,Cost!D23,'PICAT-SOC'!E:E,Cost!E23)</f>
        <v>40</v>
      </c>
      <c r="H23">
        <f>IF(CBS!G:G&gt;-1,CBS!G:G+CBS!C:C,-1)</f>
        <v>40</v>
      </c>
      <c r="I23">
        <f>SUMIFS('PICAT-SOC'!G:G,'PICAT-SOC'!A:A,CBS!A23,'PICAT-SOC'!B:B,CBS!B23,'PICAT-SOC'!C:C,CBS!C23,'PICAT-SOC'!D:D,CBS!D23,'PICAT-SOC'!E:E,CBS!E23)</f>
        <v>40</v>
      </c>
      <c r="J23">
        <f t="shared" si="0"/>
        <v>0</v>
      </c>
      <c r="K23">
        <f t="shared" si="1"/>
        <v>1</v>
      </c>
      <c r="M23">
        <f t="shared" si="2"/>
        <v>0</v>
      </c>
      <c r="O23">
        <f t="shared" si="3"/>
        <v>0</v>
      </c>
    </row>
    <row r="24" spans="1:15" x14ac:dyDescent="0.25">
      <c r="A24" t="s">
        <v>12</v>
      </c>
      <c r="B24">
        <v>16</v>
      </c>
      <c r="C24">
        <v>2</v>
      </c>
      <c r="D24">
        <v>1</v>
      </c>
      <c r="E24">
        <v>2</v>
      </c>
      <c r="F24">
        <f>SUMIFS('PICAT-SOC'!I:I,'PICAT-SOC'!A:A,Cost!A24,'PICAT-SOC'!B:B,Cost!B24,'PICAT-SOC'!C:C,Cost!C24,'PICAT-SOC'!D:D,Cost!D24,'PICAT-SOC'!E:E,Cost!E24)</f>
        <v>27</v>
      </c>
      <c r="H24">
        <f>IF(CBS!G:G&gt;-1,CBS!G:G+CBS!C:C,-1)</f>
        <v>27</v>
      </c>
      <c r="I24">
        <f>SUMIFS('PICAT-SOC'!G:G,'PICAT-SOC'!A:A,CBS!A24,'PICAT-SOC'!B:B,CBS!B24,'PICAT-SOC'!C:C,CBS!C24,'PICAT-SOC'!D:D,CBS!D24,'PICAT-SOC'!E:E,CBS!E24)</f>
        <v>27</v>
      </c>
      <c r="J24">
        <f t="shared" si="0"/>
        <v>0</v>
      </c>
      <c r="K24">
        <f t="shared" si="1"/>
        <v>1</v>
      </c>
      <c r="M24">
        <f t="shared" si="2"/>
        <v>0</v>
      </c>
      <c r="O24">
        <f t="shared" si="3"/>
        <v>0</v>
      </c>
    </row>
    <row r="25" spans="1:15" x14ac:dyDescent="0.25">
      <c r="A25" t="s">
        <v>12</v>
      </c>
      <c r="B25">
        <v>16</v>
      </c>
      <c r="C25">
        <v>2</v>
      </c>
      <c r="D25">
        <v>1</v>
      </c>
      <c r="E25">
        <v>3</v>
      </c>
      <c r="F25">
        <f>SUMIFS('PICAT-SOC'!I:I,'PICAT-SOC'!A:A,Cost!A25,'PICAT-SOC'!B:B,Cost!B25,'PICAT-SOC'!C:C,Cost!C25,'PICAT-SOC'!D:D,Cost!D25,'PICAT-SOC'!E:E,Cost!E25)</f>
        <v>25</v>
      </c>
      <c r="H25">
        <f>IF(CBS!G:G&gt;-1,CBS!G:G+CBS!C:C,-1)</f>
        <v>25</v>
      </c>
      <c r="I25">
        <f>SUMIFS('PICAT-SOC'!G:G,'PICAT-SOC'!A:A,CBS!A25,'PICAT-SOC'!B:B,CBS!B25,'PICAT-SOC'!C:C,CBS!C25,'PICAT-SOC'!D:D,CBS!D25,'PICAT-SOC'!E:E,CBS!E25)</f>
        <v>25</v>
      </c>
      <c r="J25">
        <f t="shared" si="0"/>
        <v>0</v>
      </c>
      <c r="K25">
        <f t="shared" si="1"/>
        <v>1</v>
      </c>
      <c r="M25">
        <f t="shared" si="2"/>
        <v>0</v>
      </c>
      <c r="O25">
        <f t="shared" si="3"/>
        <v>0</v>
      </c>
    </row>
    <row r="26" spans="1:15" x14ac:dyDescent="0.25">
      <c r="A26" t="s">
        <v>12</v>
      </c>
      <c r="B26">
        <v>16</v>
      </c>
      <c r="C26">
        <v>2</v>
      </c>
      <c r="D26">
        <v>1</v>
      </c>
      <c r="E26">
        <v>4</v>
      </c>
      <c r="F26">
        <f>SUMIFS('PICAT-SOC'!I:I,'PICAT-SOC'!A:A,Cost!A26,'PICAT-SOC'!B:B,Cost!B26,'PICAT-SOC'!C:C,Cost!C26,'PICAT-SOC'!D:D,Cost!D26,'PICAT-SOC'!E:E,Cost!E26)</f>
        <v>37</v>
      </c>
      <c r="H26">
        <f>IF(CBS!G:G&gt;-1,CBS!G:G+CBS!C:C,-1)</f>
        <v>37</v>
      </c>
      <c r="I26">
        <f>SUMIFS('PICAT-SOC'!G:G,'PICAT-SOC'!A:A,CBS!A26,'PICAT-SOC'!B:B,CBS!B26,'PICAT-SOC'!C:C,CBS!C26,'PICAT-SOC'!D:D,CBS!D26,'PICAT-SOC'!E:E,CBS!E26)</f>
        <v>37</v>
      </c>
      <c r="J26">
        <f t="shared" si="0"/>
        <v>0</v>
      </c>
      <c r="K26">
        <f t="shared" si="1"/>
        <v>1</v>
      </c>
      <c r="M26">
        <f t="shared" si="2"/>
        <v>0</v>
      </c>
      <c r="O26">
        <f t="shared" si="3"/>
        <v>0</v>
      </c>
    </row>
    <row r="27" spans="1:15" x14ac:dyDescent="0.25">
      <c r="A27" t="s">
        <v>12</v>
      </c>
      <c r="B27">
        <v>24</v>
      </c>
      <c r="C27">
        <v>2</v>
      </c>
      <c r="D27">
        <v>1</v>
      </c>
      <c r="E27">
        <v>0</v>
      </c>
      <c r="F27">
        <f>SUMIFS('PICAT-SOC'!I:I,'PICAT-SOC'!A:A,Cost!A27,'PICAT-SOC'!B:B,Cost!B27,'PICAT-SOC'!C:C,Cost!C27,'PICAT-SOC'!D:D,Cost!D27,'PICAT-SOC'!E:E,Cost!E27)</f>
        <v>49</v>
      </c>
      <c r="H27">
        <f>IF(CBS!G:G&gt;-1,CBS!G:G+CBS!C:C,-1)</f>
        <v>49</v>
      </c>
      <c r="I27">
        <f>SUMIFS('PICAT-SOC'!G:G,'PICAT-SOC'!A:A,CBS!A27,'PICAT-SOC'!B:B,CBS!B27,'PICAT-SOC'!C:C,CBS!C27,'PICAT-SOC'!D:D,CBS!D27,'PICAT-SOC'!E:E,CBS!E27)</f>
        <v>49</v>
      </c>
      <c r="J27">
        <f t="shared" si="0"/>
        <v>0</v>
      </c>
      <c r="K27">
        <f t="shared" si="1"/>
        <v>1</v>
      </c>
      <c r="M27">
        <f t="shared" si="2"/>
        <v>0</v>
      </c>
      <c r="O27">
        <f t="shared" si="3"/>
        <v>0</v>
      </c>
    </row>
    <row r="28" spans="1:15" x14ac:dyDescent="0.25">
      <c r="A28" t="s">
        <v>12</v>
      </c>
      <c r="B28">
        <v>24</v>
      </c>
      <c r="C28">
        <v>2</v>
      </c>
      <c r="D28">
        <v>1</v>
      </c>
      <c r="E28">
        <v>1</v>
      </c>
      <c r="F28">
        <f>SUMIFS('PICAT-SOC'!I:I,'PICAT-SOC'!A:A,Cost!A28,'PICAT-SOC'!B:B,Cost!B28,'PICAT-SOC'!C:C,Cost!C28,'PICAT-SOC'!D:D,Cost!D28,'PICAT-SOC'!E:E,Cost!E28)</f>
        <v>54</v>
      </c>
      <c r="H28">
        <f>IF(CBS!G:G&gt;-1,CBS!G:G+CBS!C:C,-1)</f>
        <v>54</v>
      </c>
      <c r="I28">
        <f>SUMIFS('PICAT-SOC'!G:G,'PICAT-SOC'!A:A,CBS!A28,'PICAT-SOC'!B:B,CBS!B28,'PICAT-SOC'!C:C,CBS!C28,'PICAT-SOC'!D:D,CBS!D28,'PICAT-SOC'!E:E,CBS!E28)</f>
        <v>54</v>
      </c>
      <c r="J28">
        <f t="shared" si="0"/>
        <v>0</v>
      </c>
      <c r="K28">
        <f t="shared" si="1"/>
        <v>1</v>
      </c>
      <c r="M28">
        <f t="shared" si="2"/>
        <v>0</v>
      </c>
      <c r="O28">
        <f t="shared" si="3"/>
        <v>0</v>
      </c>
    </row>
    <row r="29" spans="1:15" x14ac:dyDescent="0.25">
      <c r="A29" t="s">
        <v>12</v>
      </c>
      <c r="B29">
        <v>24</v>
      </c>
      <c r="C29">
        <v>2</v>
      </c>
      <c r="D29">
        <v>1</v>
      </c>
      <c r="E29">
        <v>2</v>
      </c>
      <c r="F29">
        <f>SUMIFS('PICAT-SOC'!I:I,'PICAT-SOC'!A:A,Cost!A29,'PICAT-SOC'!B:B,Cost!B29,'PICAT-SOC'!C:C,Cost!C29,'PICAT-SOC'!D:D,Cost!D29,'PICAT-SOC'!E:E,Cost!E29)</f>
        <v>24</v>
      </c>
      <c r="H29">
        <f>IF(CBS!G:G&gt;-1,CBS!G:G+CBS!C:C,-1)</f>
        <v>24</v>
      </c>
      <c r="I29">
        <f>SUMIFS('PICAT-SOC'!G:G,'PICAT-SOC'!A:A,CBS!A29,'PICAT-SOC'!B:B,CBS!B29,'PICAT-SOC'!C:C,CBS!C29,'PICAT-SOC'!D:D,CBS!D29,'PICAT-SOC'!E:E,CBS!E29)</f>
        <v>24</v>
      </c>
      <c r="J29">
        <f t="shared" si="0"/>
        <v>0</v>
      </c>
      <c r="K29">
        <f t="shared" si="1"/>
        <v>1</v>
      </c>
      <c r="M29">
        <f t="shared" si="2"/>
        <v>0</v>
      </c>
      <c r="O29">
        <f t="shared" si="3"/>
        <v>0</v>
      </c>
    </row>
    <row r="30" spans="1:15" x14ac:dyDescent="0.25">
      <c r="A30" t="s">
        <v>12</v>
      </c>
      <c r="B30">
        <v>24</v>
      </c>
      <c r="C30">
        <v>2</v>
      </c>
      <c r="D30">
        <v>1</v>
      </c>
      <c r="E30">
        <v>3</v>
      </c>
      <c r="F30">
        <f>SUMIFS('PICAT-SOC'!I:I,'PICAT-SOC'!A:A,Cost!A30,'PICAT-SOC'!B:B,Cost!B30,'PICAT-SOC'!C:C,Cost!C30,'PICAT-SOC'!D:D,Cost!D30,'PICAT-SOC'!E:E,Cost!E30)</f>
        <v>49</v>
      </c>
      <c r="H30">
        <f>IF(CBS!G:G&gt;-1,CBS!G:G+CBS!C:C,-1)</f>
        <v>49</v>
      </c>
      <c r="I30">
        <f>SUMIFS('PICAT-SOC'!G:G,'PICAT-SOC'!A:A,CBS!A30,'PICAT-SOC'!B:B,CBS!B30,'PICAT-SOC'!C:C,CBS!C30,'PICAT-SOC'!D:D,CBS!D30,'PICAT-SOC'!E:E,CBS!E30)</f>
        <v>49</v>
      </c>
      <c r="J30">
        <f t="shared" si="0"/>
        <v>0</v>
      </c>
      <c r="K30">
        <f t="shared" si="1"/>
        <v>1</v>
      </c>
      <c r="M30">
        <f t="shared" si="2"/>
        <v>0</v>
      </c>
      <c r="O30">
        <f t="shared" si="3"/>
        <v>0</v>
      </c>
    </row>
    <row r="31" spans="1:15" x14ac:dyDescent="0.25">
      <c r="A31" t="s">
        <v>12</v>
      </c>
      <c r="B31">
        <v>24</v>
      </c>
      <c r="C31">
        <v>2</v>
      </c>
      <c r="D31">
        <v>1</v>
      </c>
      <c r="E31">
        <v>4</v>
      </c>
      <c r="F31">
        <f>SUMIFS('PICAT-SOC'!I:I,'PICAT-SOC'!A:A,Cost!A31,'PICAT-SOC'!B:B,Cost!B31,'PICAT-SOC'!C:C,Cost!C31,'PICAT-SOC'!D:D,Cost!D31,'PICAT-SOC'!E:E,Cost!E31)</f>
        <v>53</v>
      </c>
      <c r="H31">
        <f>IF(CBS!G:G&gt;-1,CBS!G:G+CBS!C:C,-1)</f>
        <v>53</v>
      </c>
      <c r="I31">
        <f>SUMIFS('PICAT-SOC'!G:G,'PICAT-SOC'!A:A,CBS!A31,'PICAT-SOC'!B:B,CBS!B31,'PICAT-SOC'!C:C,CBS!C31,'PICAT-SOC'!D:D,CBS!D31,'PICAT-SOC'!E:E,CBS!E31)</f>
        <v>53</v>
      </c>
      <c r="J31">
        <f t="shared" si="0"/>
        <v>0</v>
      </c>
      <c r="K31">
        <f t="shared" si="1"/>
        <v>1</v>
      </c>
      <c r="M31">
        <f t="shared" si="2"/>
        <v>0</v>
      </c>
      <c r="O31">
        <f t="shared" si="3"/>
        <v>0</v>
      </c>
    </row>
    <row r="32" spans="1:15" x14ac:dyDescent="0.25">
      <c r="A32" t="s">
        <v>11</v>
      </c>
      <c r="B32">
        <v>8</v>
      </c>
      <c r="C32">
        <v>4</v>
      </c>
      <c r="D32">
        <v>1</v>
      </c>
      <c r="E32">
        <v>0</v>
      </c>
      <c r="F32">
        <f>SUMIFS('PICAT-SOC'!I:I,'PICAT-SOC'!A:A,Cost!A32,'PICAT-SOC'!B:B,Cost!B32,'PICAT-SOC'!C:C,Cost!C32,'PICAT-SOC'!D:D,Cost!D32,'PICAT-SOC'!E:E,Cost!E32)</f>
        <v>33</v>
      </c>
      <c r="H32">
        <f>IF(CBS!G:G&gt;-1,CBS!G:G+CBS!C:C,-1)</f>
        <v>33</v>
      </c>
      <c r="I32">
        <f>SUMIFS('PICAT-SOC'!G:G,'PICAT-SOC'!A:A,CBS!A32,'PICAT-SOC'!B:B,CBS!B32,'PICAT-SOC'!C:C,CBS!C32,'PICAT-SOC'!D:D,CBS!D32,'PICAT-SOC'!E:E,CBS!E32)</f>
        <v>33</v>
      </c>
      <c r="J32">
        <f t="shared" si="0"/>
        <v>0</v>
      </c>
      <c r="K32">
        <f t="shared" si="1"/>
        <v>1</v>
      </c>
      <c r="M32">
        <f t="shared" si="2"/>
        <v>0</v>
      </c>
      <c r="O32">
        <f t="shared" si="3"/>
        <v>0</v>
      </c>
    </row>
    <row r="33" spans="1:15" x14ac:dyDescent="0.25">
      <c r="A33" t="s">
        <v>11</v>
      </c>
      <c r="B33">
        <v>8</v>
      </c>
      <c r="C33">
        <v>4</v>
      </c>
      <c r="D33">
        <v>1</v>
      </c>
      <c r="E33">
        <v>1</v>
      </c>
      <c r="F33">
        <f>SUMIFS('PICAT-SOC'!I:I,'PICAT-SOC'!A:A,Cost!A33,'PICAT-SOC'!B:B,Cost!B33,'PICAT-SOC'!C:C,Cost!C33,'PICAT-SOC'!D:D,Cost!D33,'PICAT-SOC'!E:E,Cost!E33)</f>
        <v>34</v>
      </c>
      <c r="H33">
        <f>IF(CBS!G:G&gt;-1,CBS!G:G+CBS!C:C,-1)</f>
        <v>34</v>
      </c>
      <c r="I33">
        <f>SUMIFS('PICAT-SOC'!G:G,'PICAT-SOC'!A:A,CBS!A33,'PICAT-SOC'!B:B,CBS!B33,'PICAT-SOC'!C:C,CBS!C33,'PICAT-SOC'!D:D,CBS!D33,'PICAT-SOC'!E:E,CBS!E33)</f>
        <v>34</v>
      </c>
      <c r="J33">
        <f t="shared" si="0"/>
        <v>0</v>
      </c>
      <c r="K33">
        <f t="shared" si="1"/>
        <v>1</v>
      </c>
      <c r="M33">
        <f t="shared" si="2"/>
        <v>0</v>
      </c>
      <c r="O33">
        <f t="shared" si="3"/>
        <v>0</v>
      </c>
    </row>
    <row r="34" spans="1:15" x14ac:dyDescent="0.25">
      <c r="A34" t="s">
        <v>11</v>
      </c>
      <c r="B34">
        <v>8</v>
      </c>
      <c r="C34">
        <v>4</v>
      </c>
      <c r="D34">
        <v>1</v>
      </c>
      <c r="E34">
        <v>2</v>
      </c>
      <c r="F34">
        <f>SUMIFS('PICAT-SOC'!I:I,'PICAT-SOC'!A:A,Cost!A34,'PICAT-SOC'!B:B,Cost!B34,'PICAT-SOC'!C:C,Cost!C34,'PICAT-SOC'!D:D,Cost!D34,'PICAT-SOC'!E:E,Cost!E34)</f>
        <v>40</v>
      </c>
      <c r="H34">
        <f>IF(CBS!G:G&gt;-1,CBS!G:G+CBS!C:C,-1)</f>
        <v>41</v>
      </c>
      <c r="I34">
        <f>SUMIFS('PICAT-SOC'!G:G,'PICAT-SOC'!A:A,CBS!A34,'PICAT-SOC'!B:B,CBS!B34,'PICAT-SOC'!C:C,CBS!C34,'PICAT-SOC'!D:D,CBS!D34,'PICAT-SOC'!E:E,CBS!E34)</f>
        <v>41</v>
      </c>
      <c r="J34">
        <f t="shared" si="0"/>
        <v>0</v>
      </c>
      <c r="K34">
        <f t="shared" si="1"/>
        <v>1</v>
      </c>
      <c r="M34">
        <f t="shared" si="2"/>
        <v>1</v>
      </c>
      <c r="O34">
        <f t="shared" si="3"/>
        <v>1</v>
      </c>
    </row>
    <row r="35" spans="1:15" x14ac:dyDescent="0.25">
      <c r="A35" t="s">
        <v>11</v>
      </c>
      <c r="B35">
        <v>8</v>
      </c>
      <c r="C35">
        <v>4</v>
      </c>
      <c r="D35">
        <v>1</v>
      </c>
      <c r="E35">
        <v>3</v>
      </c>
      <c r="F35">
        <f>SUMIFS('PICAT-SOC'!I:I,'PICAT-SOC'!A:A,Cost!A35,'PICAT-SOC'!B:B,Cost!B35,'PICAT-SOC'!C:C,Cost!C35,'PICAT-SOC'!D:D,Cost!D35,'PICAT-SOC'!E:E,Cost!E35)</f>
        <v>37</v>
      </c>
      <c r="H35">
        <f>IF(CBS!G:G&gt;-1,CBS!G:G+CBS!C:C,-1)</f>
        <v>38</v>
      </c>
      <c r="I35">
        <f>SUMIFS('PICAT-SOC'!G:G,'PICAT-SOC'!A:A,CBS!A35,'PICAT-SOC'!B:B,CBS!B35,'PICAT-SOC'!C:C,CBS!C35,'PICAT-SOC'!D:D,CBS!D35,'PICAT-SOC'!E:E,CBS!E35)</f>
        <v>38</v>
      </c>
      <c r="J35">
        <f t="shared" si="0"/>
        <v>0</v>
      </c>
      <c r="K35">
        <f t="shared" si="1"/>
        <v>1</v>
      </c>
      <c r="M35">
        <f t="shared" si="2"/>
        <v>1</v>
      </c>
      <c r="O35">
        <f t="shared" si="3"/>
        <v>1</v>
      </c>
    </row>
    <row r="36" spans="1:15" x14ac:dyDescent="0.25">
      <c r="A36" t="s">
        <v>11</v>
      </c>
      <c r="B36">
        <v>8</v>
      </c>
      <c r="C36">
        <v>4</v>
      </c>
      <c r="D36">
        <v>1</v>
      </c>
      <c r="E36">
        <v>4</v>
      </c>
      <c r="F36">
        <f>SUMIFS('PICAT-SOC'!I:I,'PICAT-SOC'!A:A,Cost!A36,'PICAT-SOC'!B:B,Cost!B36,'PICAT-SOC'!C:C,Cost!C36,'PICAT-SOC'!D:D,Cost!D36,'PICAT-SOC'!E:E,Cost!E36)</f>
        <v>31</v>
      </c>
      <c r="H36">
        <f>IF(CBS!G:G&gt;-1,CBS!G:G+CBS!C:C,-1)</f>
        <v>32</v>
      </c>
      <c r="I36">
        <f>SUMIFS('PICAT-SOC'!G:G,'PICAT-SOC'!A:A,CBS!A36,'PICAT-SOC'!B:B,CBS!B36,'PICAT-SOC'!C:C,CBS!C36,'PICAT-SOC'!D:D,CBS!D36,'PICAT-SOC'!E:E,CBS!E36)</f>
        <v>32</v>
      </c>
      <c r="J36">
        <f t="shared" si="0"/>
        <v>0</v>
      </c>
      <c r="K36">
        <f t="shared" si="1"/>
        <v>1</v>
      </c>
      <c r="M36">
        <f t="shared" si="2"/>
        <v>1</v>
      </c>
      <c r="O36">
        <f t="shared" si="3"/>
        <v>1</v>
      </c>
    </row>
    <row r="37" spans="1:15" x14ac:dyDescent="0.25">
      <c r="A37" t="s">
        <v>11</v>
      </c>
      <c r="B37">
        <v>16</v>
      </c>
      <c r="C37">
        <v>4</v>
      </c>
      <c r="D37">
        <v>1</v>
      </c>
      <c r="E37">
        <v>0</v>
      </c>
      <c r="F37">
        <f>SUMIFS('PICAT-SOC'!I:I,'PICAT-SOC'!A:A,Cost!A37,'PICAT-SOC'!B:B,Cost!B37,'PICAT-SOC'!C:C,Cost!C37,'PICAT-SOC'!D:D,Cost!D37,'PICAT-SOC'!E:E,Cost!E37)</f>
        <v>53</v>
      </c>
      <c r="H37">
        <f>IF(CBS!G:G&gt;-1,CBS!G:G+CBS!C:C,-1)</f>
        <v>54</v>
      </c>
      <c r="I37">
        <f>SUMIFS('PICAT-SOC'!G:G,'PICAT-SOC'!A:A,CBS!A37,'PICAT-SOC'!B:B,CBS!B37,'PICAT-SOC'!C:C,CBS!C37,'PICAT-SOC'!D:D,CBS!D37,'PICAT-SOC'!E:E,CBS!E37)</f>
        <v>54</v>
      </c>
      <c r="J37">
        <f t="shared" si="0"/>
        <v>0</v>
      </c>
      <c r="K37">
        <f t="shared" si="1"/>
        <v>1</v>
      </c>
      <c r="M37">
        <f t="shared" si="2"/>
        <v>1</v>
      </c>
      <c r="O37">
        <f t="shared" si="3"/>
        <v>1</v>
      </c>
    </row>
    <row r="38" spans="1:15" x14ac:dyDescent="0.25">
      <c r="A38" t="s">
        <v>11</v>
      </c>
      <c r="B38">
        <v>16</v>
      </c>
      <c r="C38">
        <v>4</v>
      </c>
      <c r="D38">
        <v>1</v>
      </c>
      <c r="E38">
        <v>1</v>
      </c>
      <c r="F38">
        <f>SUMIFS('PICAT-SOC'!I:I,'PICAT-SOC'!A:A,Cost!A38,'PICAT-SOC'!B:B,Cost!B38,'PICAT-SOC'!C:C,Cost!C38,'PICAT-SOC'!D:D,Cost!D38,'PICAT-SOC'!E:E,Cost!E38)</f>
        <v>62</v>
      </c>
      <c r="H38">
        <f>IF(CBS!G:G&gt;-1,CBS!G:G+CBS!C:C,-1)</f>
        <v>62</v>
      </c>
      <c r="I38">
        <f>SUMIFS('PICAT-SOC'!G:G,'PICAT-SOC'!A:A,CBS!A38,'PICAT-SOC'!B:B,CBS!B38,'PICAT-SOC'!C:C,CBS!C38,'PICAT-SOC'!D:D,CBS!D38,'PICAT-SOC'!E:E,CBS!E38)</f>
        <v>62</v>
      </c>
      <c r="J38">
        <f t="shared" si="0"/>
        <v>0</v>
      </c>
      <c r="K38">
        <f t="shared" si="1"/>
        <v>1</v>
      </c>
      <c r="M38">
        <f t="shared" si="2"/>
        <v>0</v>
      </c>
      <c r="O38">
        <f t="shared" si="3"/>
        <v>0</v>
      </c>
    </row>
    <row r="39" spans="1:15" x14ac:dyDescent="0.25">
      <c r="A39" t="s">
        <v>11</v>
      </c>
      <c r="B39">
        <v>16</v>
      </c>
      <c r="C39">
        <v>4</v>
      </c>
      <c r="D39">
        <v>1</v>
      </c>
      <c r="E39">
        <v>2</v>
      </c>
      <c r="F39">
        <f>SUMIFS('PICAT-SOC'!I:I,'PICAT-SOC'!A:A,Cost!A39,'PICAT-SOC'!B:B,Cost!B39,'PICAT-SOC'!C:C,Cost!C39,'PICAT-SOC'!D:D,Cost!D39,'PICAT-SOC'!E:E,Cost!E39)</f>
        <v>66</v>
      </c>
      <c r="H39">
        <f>IF(CBS!G:G&gt;-1,CBS!G:G+CBS!C:C,-1)</f>
        <v>66</v>
      </c>
      <c r="I39">
        <f>SUMIFS('PICAT-SOC'!G:G,'PICAT-SOC'!A:A,CBS!A39,'PICAT-SOC'!B:B,CBS!B39,'PICAT-SOC'!C:C,CBS!C39,'PICAT-SOC'!D:D,CBS!D39,'PICAT-SOC'!E:E,CBS!E39)</f>
        <v>66</v>
      </c>
      <c r="J39">
        <f t="shared" si="0"/>
        <v>0</v>
      </c>
      <c r="K39">
        <f t="shared" si="1"/>
        <v>1</v>
      </c>
      <c r="M39">
        <f t="shared" si="2"/>
        <v>0</v>
      </c>
      <c r="O39">
        <f t="shared" si="3"/>
        <v>0</v>
      </c>
    </row>
    <row r="40" spans="1:15" x14ac:dyDescent="0.25">
      <c r="A40" t="s">
        <v>11</v>
      </c>
      <c r="B40">
        <v>16</v>
      </c>
      <c r="C40">
        <v>4</v>
      </c>
      <c r="D40">
        <v>1</v>
      </c>
      <c r="E40">
        <v>3</v>
      </c>
      <c r="F40">
        <f>SUMIFS('PICAT-SOC'!I:I,'PICAT-SOC'!A:A,Cost!A40,'PICAT-SOC'!B:B,Cost!B40,'PICAT-SOC'!C:C,Cost!C40,'PICAT-SOC'!D:D,Cost!D40,'PICAT-SOC'!E:E,Cost!E40)</f>
        <v>67</v>
      </c>
      <c r="H40">
        <f>IF(CBS!G:G&gt;-1,CBS!G:G+CBS!C:C,-1)</f>
        <v>67</v>
      </c>
      <c r="I40">
        <f>SUMIFS('PICAT-SOC'!G:G,'PICAT-SOC'!A:A,CBS!A40,'PICAT-SOC'!B:B,CBS!B40,'PICAT-SOC'!C:C,CBS!C40,'PICAT-SOC'!D:D,CBS!D40,'PICAT-SOC'!E:E,CBS!E40)</f>
        <v>67</v>
      </c>
      <c r="J40">
        <f t="shared" si="0"/>
        <v>0</v>
      </c>
      <c r="K40">
        <f t="shared" si="1"/>
        <v>1</v>
      </c>
      <c r="M40">
        <f t="shared" si="2"/>
        <v>0</v>
      </c>
      <c r="O40">
        <f t="shared" si="3"/>
        <v>0</v>
      </c>
    </row>
    <row r="41" spans="1:15" x14ac:dyDescent="0.25">
      <c r="A41" t="s">
        <v>11</v>
      </c>
      <c r="B41">
        <v>16</v>
      </c>
      <c r="C41">
        <v>4</v>
      </c>
      <c r="D41">
        <v>1</v>
      </c>
      <c r="E41">
        <v>4</v>
      </c>
      <c r="F41">
        <f>SUMIFS('PICAT-SOC'!I:I,'PICAT-SOC'!A:A,Cost!A41,'PICAT-SOC'!B:B,Cost!B41,'PICAT-SOC'!C:C,Cost!C41,'PICAT-SOC'!D:D,Cost!D41,'PICAT-SOC'!E:E,Cost!E41)</f>
        <v>57</v>
      </c>
      <c r="H41">
        <f>IF(CBS!G:G&gt;-1,CBS!G:G+CBS!C:C,-1)</f>
        <v>57</v>
      </c>
      <c r="I41">
        <f>SUMIFS('PICAT-SOC'!G:G,'PICAT-SOC'!A:A,CBS!A41,'PICAT-SOC'!B:B,CBS!B41,'PICAT-SOC'!C:C,CBS!C41,'PICAT-SOC'!D:D,CBS!D41,'PICAT-SOC'!E:E,CBS!E41)</f>
        <v>57</v>
      </c>
      <c r="J41">
        <f t="shared" si="0"/>
        <v>0</v>
      </c>
      <c r="K41">
        <f t="shared" si="1"/>
        <v>1</v>
      </c>
      <c r="M41">
        <f t="shared" si="2"/>
        <v>0</v>
      </c>
      <c r="O41">
        <f t="shared" si="3"/>
        <v>0</v>
      </c>
    </row>
    <row r="42" spans="1:15" x14ac:dyDescent="0.25">
      <c r="A42" t="s">
        <v>11</v>
      </c>
      <c r="B42">
        <v>24</v>
      </c>
      <c r="C42">
        <v>4</v>
      </c>
      <c r="D42">
        <v>1</v>
      </c>
      <c r="E42">
        <v>0</v>
      </c>
      <c r="F42">
        <f>SUMIFS('PICAT-SOC'!I:I,'PICAT-SOC'!A:A,Cost!A42,'PICAT-SOC'!B:B,Cost!B42,'PICAT-SOC'!C:C,Cost!C42,'PICAT-SOC'!D:D,Cost!D42,'PICAT-SOC'!E:E,Cost!E42)</f>
        <v>90</v>
      </c>
      <c r="H42">
        <f>IF(CBS!G:G&gt;-1,CBS!G:G+CBS!C:C,-1)</f>
        <v>90</v>
      </c>
      <c r="I42">
        <f>SUMIFS('PICAT-SOC'!G:G,'PICAT-SOC'!A:A,CBS!A42,'PICAT-SOC'!B:B,CBS!B42,'PICAT-SOC'!C:C,CBS!C42,'PICAT-SOC'!D:D,CBS!D42,'PICAT-SOC'!E:E,CBS!E42)</f>
        <v>90</v>
      </c>
      <c r="J42">
        <f t="shared" si="0"/>
        <v>0</v>
      </c>
      <c r="K42">
        <f t="shared" si="1"/>
        <v>1</v>
      </c>
      <c r="M42">
        <f t="shared" si="2"/>
        <v>0</v>
      </c>
      <c r="O42">
        <f t="shared" si="3"/>
        <v>0</v>
      </c>
    </row>
    <row r="43" spans="1:15" x14ac:dyDescent="0.25">
      <c r="A43" t="s">
        <v>11</v>
      </c>
      <c r="B43">
        <v>24</v>
      </c>
      <c r="C43">
        <v>4</v>
      </c>
      <c r="D43">
        <v>1</v>
      </c>
      <c r="E43">
        <v>1</v>
      </c>
      <c r="F43">
        <f>SUMIFS('PICAT-SOC'!I:I,'PICAT-SOC'!A:A,Cost!A43,'PICAT-SOC'!B:B,Cost!B43,'PICAT-SOC'!C:C,Cost!C43,'PICAT-SOC'!D:D,Cost!D43,'PICAT-SOC'!E:E,Cost!E43)</f>
        <v>94</v>
      </c>
      <c r="H43">
        <f>IF(CBS!G:G&gt;-1,CBS!G:G+CBS!C:C,-1)</f>
        <v>94</v>
      </c>
      <c r="I43">
        <f>SUMIFS('PICAT-SOC'!G:G,'PICAT-SOC'!A:A,CBS!A43,'PICAT-SOC'!B:B,CBS!B43,'PICAT-SOC'!C:C,CBS!C43,'PICAT-SOC'!D:D,CBS!D43,'PICAT-SOC'!E:E,CBS!E43)</f>
        <v>94</v>
      </c>
      <c r="J43">
        <f t="shared" si="0"/>
        <v>0</v>
      </c>
      <c r="K43">
        <f t="shared" si="1"/>
        <v>1</v>
      </c>
      <c r="M43">
        <f t="shared" si="2"/>
        <v>0</v>
      </c>
      <c r="O43">
        <f t="shared" si="3"/>
        <v>0</v>
      </c>
    </row>
    <row r="44" spans="1:15" x14ac:dyDescent="0.25">
      <c r="A44" t="s">
        <v>11</v>
      </c>
      <c r="B44">
        <v>24</v>
      </c>
      <c r="C44">
        <v>4</v>
      </c>
      <c r="D44">
        <v>1</v>
      </c>
      <c r="E44">
        <v>2</v>
      </c>
      <c r="F44">
        <f>SUMIFS('PICAT-SOC'!I:I,'PICAT-SOC'!A:A,Cost!A44,'PICAT-SOC'!B:B,Cost!B44,'PICAT-SOC'!C:C,Cost!C44,'PICAT-SOC'!D:D,Cost!D44,'PICAT-SOC'!E:E,Cost!E44)</f>
        <v>89</v>
      </c>
      <c r="H44">
        <f>IF(CBS!G:G&gt;-1,CBS!G:G+CBS!C:C,-1)</f>
        <v>89</v>
      </c>
      <c r="I44">
        <f>SUMIFS('PICAT-SOC'!G:G,'PICAT-SOC'!A:A,CBS!A44,'PICAT-SOC'!B:B,CBS!B44,'PICAT-SOC'!C:C,CBS!C44,'PICAT-SOC'!D:D,CBS!D44,'PICAT-SOC'!E:E,CBS!E44)</f>
        <v>89</v>
      </c>
      <c r="J44">
        <f t="shared" si="0"/>
        <v>0</v>
      </c>
      <c r="K44">
        <f t="shared" si="1"/>
        <v>1</v>
      </c>
      <c r="M44">
        <f t="shared" si="2"/>
        <v>0</v>
      </c>
      <c r="O44">
        <f t="shared" si="3"/>
        <v>0</v>
      </c>
    </row>
    <row r="45" spans="1:15" x14ac:dyDescent="0.25">
      <c r="A45" t="s">
        <v>11</v>
      </c>
      <c r="B45">
        <v>24</v>
      </c>
      <c r="C45">
        <v>4</v>
      </c>
      <c r="D45">
        <v>1</v>
      </c>
      <c r="E45">
        <v>3</v>
      </c>
      <c r="F45">
        <f>SUMIFS('PICAT-SOC'!I:I,'PICAT-SOC'!A:A,Cost!A45,'PICAT-SOC'!B:B,Cost!B45,'PICAT-SOC'!C:C,Cost!C45,'PICAT-SOC'!D:D,Cost!D45,'PICAT-SOC'!E:E,Cost!E45)</f>
        <v>92</v>
      </c>
      <c r="H45">
        <f>IF(CBS!G:G&gt;-1,CBS!G:G+CBS!C:C,-1)</f>
        <v>92</v>
      </c>
      <c r="I45">
        <f>SUMIFS('PICAT-SOC'!G:G,'PICAT-SOC'!A:A,CBS!A45,'PICAT-SOC'!B:B,CBS!B45,'PICAT-SOC'!C:C,CBS!C45,'PICAT-SOC'!D:D,CBS!D45,'PICAT-SOC'!E:E,CBS!E45)</f>
        <v>92</v>
      </c>
      <c r="J45">
        <f t="shared" si="0"/>
        <v>0</v>
      </c>
      <c r="K45">
        <f t="shared" si="1"/>
        <v>1</v>
      </c>
      <c r="M45">
        <f t="shared" si="2"/>
        <v>0</v>
      </c>
      <c r="O45">
        <f t="shared" si="3"/>
        <v>0</v>
      </c>
    </row>
    <row r="46" spans="1:15" x14ac:dyDescent="0.25">
      <c r="A46" t="s">
        <v>11</v>
      </c>
      <c r="B46">
        <v>24</v>
      </c>
      <c r="C46">
        <v>4</v>
      </c>
      <c r="D46">
        <v>1</v>
      </c>
      <c r="E46">
        <v>4</v>
      </c>
      <c r="F46">
        <f>SUMIFS('PICAT-SOC'!I:I,'PICAT-SOC'!A:A,Cost!A46,'PICAT-SOC'!B:B,Cost!B46,'PICAT-SOC'!C:C,Cost!C46,'PICAT-SOC'!D:D,Cost!D46,'PICAT-SOC'!E:E,Cost!E46)</f>
        <v>88</v>
      </c>
      <c r="H46">
        <f>IF(CBS!G:G&gt;-1,CBS!G:G+CBS!C:C,-1)</f>
        <v>88</v>
      </c>
      <c r="I46">
        <f>SUMIFS('PICAT-SOC'!G:G,'PICAT-SOC'!A:A,CBS!A46,'PICAT-SOC'!B:B,CBS!B46,'PICAT-SOC'!C:C,CBS!C46,'PICAT-SOC'!D:D,CBS!D46,'PICAT-SOC'!E:E,CBS!E46)</f>
        <v>88</v>
      </c>
      <c r="J46">
        <f t="shared" si="0"/>
        <v>0</v>
      </c>
      <c r="K46">
        <f t="shared" si="1"/>
        <v>1</v>
      </c>
      <c r="M46">
        <f t="shared" si="2"/>
        <v>0</v>
      </c>
      <c r="O46">
        <f t="shared" si="3"/>
        <v>0</v>
      </c>
    </row>
    <row r="47" spans="1:15" x14ac:dyDescent="0.25">
      <c r="A47" t="s">
        <v>12</v>
      </c>
      <c r="B47">
        <v>8</v>
      </c>
      <c r="C47">
        <v>4</v>
      </c>
      <c r="D47">
        <v>1</v>
      </c>
      <c r="E47">
        <v>0</v>
      </c>
      <c r="F47">
        <f>SUMIFS('PICAT-SOC'!I:I,'PICAT-SOC'!A:A,Cost!A47,'PICAT-SOC'!B:B,Cost!B47,'PICAT-SOC'!C:C,Cost!C47,'PICAT-SOC'!D:D,Cost!D47,'PICAT-SOC'!E:E,Cost!E47)</f>
        <v>43</v>
      </c>
      <c r="H47">
        <f>IF(CBS!G:G&gt;-1,CBS!G:G+CBS!C:C,-1)</f>
        <v>44</v>
      </c>
      <c r="I47">
        <f>SUMIFS('PICAT-SOC'!G:G,'PICAT-SOC'!A:A,CBS!A47,'PICAT-SOC'!B:B,CBS!B47,'PICAT-SOC'!C:C,CBS!C47,'PICAT-SOC'!D:D,CBS!D47,'PICAT-SOC'!E:E,CBS!E47)</f>
        <v>44</v>
      </c>
      <c r="J47">
        <f t="shared" si="0"/>
        <v>0</v>
      </c>
      <c r="K47">
        <f t="shared" si="1"/>
        <v>1</v>
      </c>
      <c r="M47">
        <f t="shared" si="2"/>
        <v>1</v>
      </c>
      <c r="O47">
        <f t="shared" si="3"/>
        <v>1</v>
      </c>
    </row>
    <row r="48" spans="1:15" x14ac:dyDescent="0.25">
      <c r="A48" t="s">
        <v>12</v>
      </c>
      <c r="B48">
        <v>8</v>
      </c>
      <c r="C48">
        <v>4</v>
      </c>
      <c r="D48">
        <v>1</v>
      </c>
      <c r="E48">
        <v>1</v>
      </c>
      <c r="F48">
        <f>SUMIFS('PICAT-SOC'!I:I,'PICAT-SOC'!A:A,Cost!A48,'PICAT-SOC'!B:B,Cost!B48,'PICAT-SOC'!C:C,Cost!C48,'PICAT-SOC'!D:D,Cost!D48,'PICAT-SOC'!E:E,Cost!E48)</f>
        <v>37</v>
      </c>
      <c r="H48">
        <f>IF(CBS!G:G&gt;-1,CBS!G:G+CBS!C:C,-1)</f>
        <v>37</v>
      </c>
      <c r="I48">
        <f>SUMIFS('PICAT-SOC'!G:G,'PICAT-SOC'!A:A,CBS!A48,'PICAT-SOC'!B:B,CBS!B48,'PICAT-SOC'!C:C,CBS!C48,'PICAT-SOC'!D:D,CBS!D48,'PICAT-SOC'!E:E,CBS!E48)</f>
        <v>37</v>
      </c>
      <c r="J48">
        <f t="shared" si="0"/>
        <v>0</v>
      </c>
      <c r="K48">
        <f t="shared" si="1"/>
        <v>1</v>
      </c>
      <c r="M48">
        <f t="shared" si="2"/>
        <v>0</v>
      </c>
      <c r="O48">
        <f t="shared" si="3"/>
        <v>0</v>
      </c>
    </row>
    <row r="49" spans="1:15" x14ac:dyDescent="0.25">
      <c r="A49" t="s">
        <v>12</v>
      </c>
      <c r="B49">
        <v>8</v>
      </c>
      <c r="C49">
        <v>4</v>
      </c>
      <c r="D49">
        <v>1</v>
      </c>
      <c r="E49">
        <v>2</v>
      </c>
      <c r="F49">
        <f>SUMIFS('PICAT-SOC'!I:I,'PICAT-SOC'!A:A,Cost!A49,'PICAT-SOC'!B:B,Cost!B49,'PICAT-SOC'!C:C,Cost!C49,'PICAT-SOC'!D:D,Cost!D49,'PICAT-SOC'!E:E,Cost!E49)</f>
        <v>23</v>
      </c>
      <c r="H49">
        <f>IF(CBS!G:G&gt;-1,CBS!G:G+CBS!C:C,-1)</f>
        <v>23</v>
      </c>
      <c r="I49">
        <f>SUMIFS('PICAT-SOC'!G:G,'PICAT-SOC'!A:A,CBS!A49,'PICAT-SOC'!B:B,CBS!B49,'PICAT-SOC'!C:C,CBS!C49,'PICAT-SOC'!D:D,CBS!D49,'PICAT-SOC'!E:E,CBS!E49)</f>
        <v>23</v>
      </c>
      <c r="J49">
        <f t="shared" si="0"/>
        <v>0</v>
      </c>
      <c r="K49">
        <f t="shared" si="1"/>
        <v>1</v>
      </c>
      <c r="M49">
        <f t="shared" si="2"/>
        <v>0</v>
      </c>
      <c r="O49">
        <f t="shared" si="3"/>
        <v>0</v>
      </c>
    </row>
    <row r="50" spans="1:15" x14ac:dyDescent="0.25">
      <c r="A50" t="s">
        <v>12</v>
      </c>
      <c r="B50">
        <v>8</v>
      </c>
      <c r="C50">
        <v>4</v>
      </c>
      <c r="D50">
        <v>1</v>
      </c>
      <c r="E50">
        <v>3</v>
      </c>
      <c r="F50">
        <f>SUMIFS('PICAT-SOC'!I:I,'PICAT-SOC'!A:A,Cost!A50,'PICAT-SOC'!B:B,Cost!B50,'PICAT-SOC'!C:C,Cost!C50,'PICAT-SOC'!D:D,Cost!D50,'PICAT-SOC'!E:E,Cost!E50)</f>
        <v>41</v>
      </c>
      <c r="H50">
        <f>IF(CBS!G:G&gt;-1,CBS!G:G+CBS!C:C,-1)</f>
        <v>44</v>
      </c>
      <c r="I50">
        <f>SUMIFS('PICAT-SOC'!G:G,'PICAT-SOC'!A:A,CBS!A50,'PICAT-SOC'!B:B,CBS!B50,'PICAT-SOC'!C:C,CBS!C50,'PICAT-SOC'!D:D,CBS!D50,'PICAT-SOC'!E:E,CBS!E50)</f>
        <v>44</v>
      </c>
      <c r="J50">
        <f t="shared" si="0"/>
        <v>0</v>
      </c>
      <c r="K50">
        <f t="shared" si="1"/>
        <v>1</v>
      </c>
      <c r="M50">
        <f t="shared" si="2"/>
        <v>3</v>
      </c>
      <c r="O50">
        <f t="shared" si="3"/>
        <v>3</v>
      </c>
    </row>
    <row r="51" spans="1:15" x14ac:dyDescent="0.25">
      <c r="A51" t="s">
        <v>12</v>
      </c>
      <c r="B51">
        <v>8</v>
      </c>
      <c r="C51">
        <v>4</v>
      </c>
      <c r="D51">
        <v>1</v>
      </c>
      <c r="E51">
        <v>4</v>
      </c>
      <c r="F51">
        <f>SUMIFS('PICAT-SOC'!I:I,'PICAT-SOC'!A:A,Cost!A51,'PICAT-SOC'!B:B,Cost!B51,'PICAT-SOC'!C:C,Cost!C51,'PICAT-SOC'!D:D,Cost!D51,'PICAT-SOC'!E:E,Cost!E51)</f>
        <v>33</v>
      </c>
      <c r="H51">
        <f>IF(CBS!G:G&gt;-1,CBS!G:G+CBS!C:C,-1)</f>
        <v>35</v>
      </c>
      <c r="I51">
        <f>SUMIFS('PICAT-SOC'!G:G,'PICAT-SOC'!A:A,CBS!A51,'PICAT-SOC'!B:B,CBS!B51,'PICAT-SOC'!C:C,CBS!C51,'PICAT-SOC'!D:D,CBS!D51,'PICAT-SOC'!E:E,CBS!E51)</f>
        <v>35</v>
      </c>
      <c r="J51">
        <f t="shared" si="0"/>
        <v>0</v>
      </c>
      <c r="K51">
        <f t="shared" si="1"/>
        <v>1</v>
      </c>
      <c r="M51">
        <f t="shared" si="2"/>
        <v>2</v>
      </c>
      <c r="O51">
        <f t="shared" si="3"/>
        <v>2</v>
      </c>
    </row>
    <row r="52" spans="1:15" x14ac:dyDescent="0.25">
      <c r="A52" t="s">
        <v>12</v>
      </c>
      <c r="B52">
        <v>16</v>
      </c>
      <c r="C52">
        <v>4</v>
      </c>
      <c r="D52">
        <v>1</v>
      </c>
      <c r="E52">
        <v>0</v>
      </c>
      <c r="F52">
        <f>SUMIFS('PICAT-SOC'!I:I,'PICAT-SOC'!A:A,Cost!A52,'PICAT-SOC'!B:B,Cost!B52,'PICAT-SOC'!C:C,Cost!C52,'PICAT-SOC'!D:D,Cost!D52,'PICAT-SOC'!E:E,Cost!E52)</f>
        <v>51</v>
      </c>
      <c r="H52">
        <f>IF(CBS!G:G&gt;-1,CBS!G:G+CBS!C:C,-1)</f>
        <v>51</v>
      </c>
      <c r="I52">
        <f>SUMIFS('PICAT-SOC'!G:G,'PICAT-SOC'!A:A,CBS!A52,'PICAT-SOC'!B:B,CBS!B52,'PICAT-SOC'!C:C,CBS!C52,'PICAT-SOC'!D:D,CBS!D52,'PICAT-SOC'!E:E,CBS!E52)</f>
        <v>51</v>
      </c>
      <c r="J52">
        <f t="shared" si="0"/>
        <v>0</v>
      </c>
      <c r="K52">
        <f t="shared" si="1"/>
        <v>1</v>
      </c>
      <c r="M52">
        <f t="shared" si="2"/>
        <v>0</v>
      </c>
      <c r="O52">
        <f t="shared" si="3"/>
        <v>0</v>
      </c>
    </row>
    <row r="53" spans="1:15" x14ac:dyDescent="0.25">
      <c r="A53" t="s">
        <v>12</v>
      </c>
      <c r="B53">
        <v>16</v>
      </c>
      <c r="C53">
        <v>4</v>
      </c>
      <c r="D53">
        <v>1</v>
      </c>
      <c r="E53">
        <v>1</v>
      </c>
      <c r="F53">
        <f>SUMIFS('PICAT-SOC'!I:I,'PICAT-SOC'!A:A,Cost!A53,'PICAT-SOC'!B:B,Cost!B53,'PICAT-SOC'!C:C,Cost!C53,'PICAT-SOC'!D:D,Cost!D53,'PICAT-SOC'!E:E,Cost!E53)</f>
        <v>64</v>
      </c>
      <c r="H53">
        <f>IF(CBS!G:G&gt;-1,CBS!G:G+CBS!C:C,-1)</f>
        <v>64</v>
      </c>
      <c r="I53">
        <f>SUMIFS('PICAT-SOC'!G:G,'PICAT-SOC'!A:A,CBS!A53,'PICAT-SOC'!B:B,CBS!B53,'PICAT-SOC'!C:C,CBS!C53,'PICAT-SOC'!D:D,CBS!D53,'PICAT-SOC'!E:E,CBS!E53)</f>
        <v>64</v>
      </c>
      <c r="J53">
        <f t="shared" si="0"/>
        <v>0</v>
      </c>
      <c r="K53">
        <f t="shared" si="1"/>
        <v>1</v>
      </c>
      <c r="M53">
        <f t="shared" si="2"/>
        <v>0</v>
      </c>
      <c r="O53">
        <f t="shared" si="3"/>
        <v>0</v>
      </c>
    </row>
    <row r="54" spans="1:15" x14ac:dyDescent="0.25">
      <c r="A54" t="s">
        <v>12</v>
      </c>
      <c r="B54">
        <v>16</v>
      </c>
      <c r="C54">
        <v>4</v>
      </c>
      <c r="D54">
        <v>1</v>
      </c>
      <c r="E54">
        <v>2</v>
      </c>
      <c r="F54">
        <f>SUMIFS('PICAT-SOC'!I:I,'PICAT-SOC'!A:A,Cost!A54,'PICAT-SOC'!B:B,Cost!B54,'PICAT-SOC'!C:C,Cost!C54,'PICAT-SOC'!D:D,Cost!D54,'PICAT-SOC'!E:E,Cost!E54)</f>
        <v>53</v>
      </c>
      <c r="H54">
        <f>IF(CBS!G:G&gt;-1,CBS!G:G+CBS!C:C,-1)</f>
        <v>53</v>
      </c>
      <c r="I54">
        <f>SUMIFS('PICAT-SOC'!G:G,'PICAT-SOC'!A:A,CBS!A54,'PICAT-SOC'!B:B,CBS!B54,'PICAT-SOC'!C:C,CBS!C54,'PICAT-SOC'!D:D,CBS!D54,'PICAT-SOC'!E:E,CBS!E54)</f>
        <v>53</v>
      </c>
      <c r="J54">
        <f t="shared" si="0"/>
        <v>0</v>
      </c>
      <c r="K54">
        <f t="shared" si="1"/>
        <v>1</v>
      </c>
      <c r="M54">
        <f t="shared" si="2"/>
        <v>0</v>
      </c>
      <c r="O54">
        <f t="shared" si="3"/>
        <v>0</v>
      </c>
    </row>
    <row r="55" spans="1:15" x14ac:dyDescent="0.25">
      <c r="A55" t="s">
        <v>12</v>
      </c>
      <c r="B55">
        <v>16</v>
      </c>
      <c r="C55">
        <v>4</v>
      </c>
      <c r="D55">
        <v>1</v>
      </c>
      <c r="E55">
        <v>3</v>
      </c>
      <c r="F55">
        <f>SUMIFS('PICAT-SOC'!I:I,'PICAT-SOC'!A:A,Cost!A55,'PICAT-SOC'!B:B,Cost!B55,'PICAT-SOC'!C:C,Cost!C55,'PICAT-SOC'!D:D,Cost!D55,'PICAT-SOC'!E:E,Cost!E55)</f>
        <v>64</v>
      </c>
      <c r="H55">
        <f>IF(CBS!G:G&gt;-1,CBS!G:G+CBS!C:C,-1)</f>
        <v>64</v>
      </c>
      <c r="I55">
        <f>SUMIFS('PICAT-SOC'!G:G,'PICAT-SOC'!A:A,CBS!A55,'PICAT-SOC'!B:B,CBS!B55,'PICAT-SOC'!C:C,CBS!C55,'PICAT-SOC'!D:D,CBS!D55,'PICAT-SOC'!E:E,CBS!E55)</f>
        <v>64</v>
      </c>
      <c r="J55">
        <f t="shared" si="0"/>
        <v>0</v>
      </c>
      <c r="K55">
        <f t="shared" si="1"/>
        <v>1</v>
      </c>
      <c r="M55">
        <f t="shared" si="2"/>
        <v>0</v>
      </c>
      <c r="O55">
        <f t="shared" si="3"/>
        <v>0</v>
      </c>
    </row>
    <row r="56" spans="1:15" x14ac:dyDescent="0.25">
      <c r="A56" t="s">
        <v>12</v>
      </c>
      <c r="B56">
        <v>16</v>
      </c>
      <c r="C56">
        <v>4</v>
      </c>
      <c r="D56">
        <v>1</v>
      </c>
      <c r="E56">
        <v>4</v>
      </c>
      <c r="F56">
        <f>SUMIFS('PICAT-SOC'!I:I,'PICAT-SOC'!A:A,Cost!A56,'PICAT-SOC'!B:B,Cost!B56,'PICAT-SOC'!C:C,Cost!C56,'PICAT-SOC'!D:D,Cost!D56,'PICAT-SOC'!E:E,Cost!E56)</f>
        <v>62</v>
      </c>
      <c r="H56">
        <f>IF(CBS!G:G&gt;-1,CBS!G:G+CBS!C:C,-1)</f>
        <v>62</v>
      </c>
      <c r="I56">
        <f>SUMIFS('PICAT-SOC'!G:G,'PICAT-SOC'!A:A,CBS!A56,'PICAT-SOC'!B:B,CBS!B56,'PICAT-SOC'!C:C,CBS!C56,'PICAT-SOC'!D:D,CBS!D56,'PICAT-SOC'!E:E,CBS!E56)</f>
        <v>62</v>
      </c>
      <c r="J56">
        <f t="shared" si="0"/>
        <v>0</v>
      </c>
      <c r="K56">
        <f t="shared" si="1"/>
        <v>1</v>
      </c>
      <c r="M56">
        <f t="shared" si="2"/>
        <v>0</v>
      </c>
      <c r="O56">
        <f t="shared" si="3"/>
        <v>0</v>
      </c>
    </row>
    <row r="57" spans="1:15" x14ac:dyDescent="0.25">
      <c r="A57" t="s">
        <v>12</v>
      </c>
      <c r="B57">
        <v>24</v>
      </c>
      <c r="C57">
        <v>4</v>
      </c>
      <c r="D57">
        <v>1</v>
      </c>
      <c r="E57">
        <v>0</v>
      </c>
      <c r="F57">
        <f>SUMIFS('PICAT-SOC'!I:I,'PICAT-SOC'!A:A,Cost!A57,'PICAT-SOC'!B:B,Cost!B57,'PICAT-SOC'!C:C,Cost!C57,'PICAT-SOC'!D:D,Cost!D57,'PICAT-SOC'!E:E,Cost!E57)</f>
        <v>98</v>
      </c>
      <c r="H57">
        <f>IF(CBS!G:G&gt;-1,CBS!G:G+CBS!C:C,-1)</f>
        <v>98</v>
      </c>
      <c r="I57">
        <f>SUMIFS('PICAT-SOC'!G:G,'PICAT-SOC'!A:A,CBS!A57,'PICAT-SOC'!B:B,CBS!B57,'PICAT-SOC'!C:C,CBS!C57,'PICAT-SOC'!D:D,CBS!D57,'PICAT-SOC'!E:E,CBS!E57)</f>
        <v>98</v>
      </c>
      <c r="J57">
        <f t="shared" si="0"/>
        <v>0</v>
      </c>
      <c r="K57">
        <f t="shared" si="1"/>
        <v>1</v>
      </c>
      <c r="M57">
        <f t="shared" si="2"/>
        <v>0</v>
      </c>
      <c r="O57">
        <f t="shared" si="3"/>
        <v>0</v>
      </c>
    </row>
    <row r="58" spans="1:15" x14ac:dyDescent="0.25">
      <c r="A58" t="s">
        <v>12</v>
      </c>
      <c r="B58">
        <v>24</v>
      </c>
      <c r="C58">
        <v>4</v>
      </c>
      <c r="D58">
        <v>1</v>
      </c>
      <c r="E58">
        <v>1</v>
      </c>
      <c r="F58">
        <f>SUMIFS('PICAT-SOC'!I:I,'PICAT-SOC'!A:A,Cost!A58,'PICAT-SOC'!B:B,Cost!B58,'PICAT-SOC'!C:C,Cost!C58,'PICAT-SOC'!D:D,Cost!D58,'PICAT-SOC'!E:E,Cost!E58)</f>
        <v>105</v>
      </c>
      <c r="H58">
        <f>IF(CBS!G:G&gt;-1,CBS!G:G+CBS!C:C,-1)</f>
        <v>105</v>
      </c>
      <c r="I58">
        <f>SUMIFS('PICAT-SOC'!G:G,'PICAT-SOC'!A:A,CBS!A58,'PICAT-SOC'!B:B,CBS!B58,'PICAT-SOC'!C:C,CBS!C58,'PICAT-SOC'!D:D,CBS!D58,'PICAT-SOC'!E:E,CBS!E58)</f>
        <v>105</v>
      </c>
      <c r="J58">
        <f t="shared" si="0"/>
        <v>0</v>
      </c>
      <c r="K58">
        <f t="shared" si="1"/>
        <v>1</v>
      </c>
      <c r="M58">
        <f t="shared" si="2"/>
        <v>0</v>
      </c>
      <c r="O58">
        <f t="shared" si="3"/>
        <v>0</v>
      </c>
    </row>
    <row r="59" spans="1:15" x14ac:dyDescent="0.25">
      <c r="A59" t="s">
        <v>12</v>
      </c>
      <c r="B59">
        <v>24</v>
      </c>
      <c r="C59">
        <v>4</v>
      </c>
      <c r="D59">
        <v>1</v>
      </c>
      <c r="E59">
        <v>2</v>
      </c>
      <c r="F59">
        <f>SUMIFS('PICAT-SOC'!I:I,'PICAT-SOC'!A:A,Cost!A59,'PICAT-SOC'!B:B,Cost!B59,'PICAT-SOC'!C:C,Cost!C59,'PICAT-SOC'!D:D,Cost!D59,'PICAT-SOC'!E:E,Cost!E59)</f>
        <v>78</v>
      </c>
      <c r="H59">
        <f>IF(CBS!G:G&gt;-1,CBS!G:G+CBS!C:C,-1)</f>
        <v>78</v>
      </c>
      <c r="I59">
        <f>SUMIFS('PICAT-SOC'!G:G,'PICAT-SOC'!A:A,CBS!A59,'PICAT-SOC'!B:B,CBS!B59,'PICAT-SOC'!C:C,CBS!C59,'PICAT-SOC'!D:D,CBS!D59,'PICAT-SOC'!E:E,CBS!E59)</f>
        <v>78</v>
      </c>
      <c r="J59">
        <f t="shared" si="0"/>
        <v>0</v>
      </c>
      <c r="K59">
        <f t="shared" si="1"/>
        <v>1</v>
      </c>
      <c r="M59">
        <f t="shared" si="2"/>
        <v>0</v>
      </c>
      <c r="O59">
        <f t="shared" si="3"/>
        <v>0</v>
      </c>
    </row>
    <row r="60" spans="1:15" x14ac:dyDescent="0.25">
      <c r="A60" t="s">
        <v>12</v>
      </c>
      <c r="B60">
        <v>24</v>
      </c>
      <c r="C60">
        <v>4</v>
      </c>
      <c r="D60">
        <v>1</v>
      </c>
      <c r="E60">
        <v>3</v>
      </c>
      <c r="F60">
        <f>SUMIFS('PICAT-SOC'!I:I,'PICAT-SOC'!A:A,Cost!A60,'PICAT-SOC'!B:B,Cost!B60,'PICAT-SOC'!C:C,Cost!C60,'PICAT-SOC'!D:D,Cost!D60,'PICAT-SOC'!E:E,Cost!E60)</f>
        <v>78</v>
      </c>
      <c r="H60">
        <f>IF(CBS!G:G&gt;-1,CBS!G:G+CBS!C:C,-1)</f>
        <v>78</v>
      </c>
      <c r="I60">
        <f>SUMIFS('PICAT-SOC'!G:G,'PICAT-SOC'!A:A,CBS!A60,'PICAT-SOC'!B:B,CBS!B60,'PICAT-SOC'!C:C,CBS!C60,'PICAT-SOC'!D:D,CBS!D60,'PICAT-SOC'!E:E,CBS!E60)</f>
        <v>78</v>
      </c>
      <c r="J60">
        <f t="shared" si="0"/>
        <v>0</v>
      </c>
      <c r="K60">
        <f t="shared" si="1"/>
        <v>1</v>
      </c>
      <c r="M60">
        <f t="shared" si="2"/>
        <v>0</v>
      </c>
      <c r="O60">
        <f t="shared" si="3"/>
        <v>0</v>
      </c>
    </row>
    <row r="61" spans="1:15" x14ac:dyDescent="0.25">
      <c r="A61" t="s">
        <v>12</v>
      </c>
      <c r="B61">
        <v>24</v>
      </c>
      <c r="C61">
        <v>4</v>
      </c>
      <c r="D61">
        <v>1</v>
      </c>
      <c r="E61">
        <v>4</v>
      </c>
      <c r="F61">
        <f>SUMIFS('PICAT-SOC'!I:I,'PICAT-SOC'!A:A,Cost!A61,'PICAT-SOC'!B:B,Cost!B61,'PICAT-SOC'!C:C,Cost!C61,'PICAT-SOC'!D:D,Cost!D61,'PICAT-SOC'!E:E,Cost!E61)</f>
        <v>96</v>
      </c>
      <c r="H61">
        <f>IF(CBS!G:G&gt;-1,CBS!G:G+CBS!C:C,-1)</f>
        <v>99</v>
      </c>
      <c r="I61">
        <f>SUMIFS('PICAT-SOC'!G:G,'PICAT-SOC'!A:A,CBS!A61,'PICAT-SOC'!B:B,CBS!B61,'PICAT-SOC'!C:C,CBS!C61,'PICAT-SOC'!D:D,CBS!D61,'PICAT-SOC'!E:E,CBS!E61)</f>
        <v>96</v>
      </c>
      <c r="J61">
        <f t="shared" si="0"/>
        <v>-1</v>
      </c>
      <c r="K61">
        <f t="shared" si="1"/>
        <v>1</v>
      </c>
      <c r="M61">
        <f t="shared" si="2"/>
        <v>3</v>
      </c>
      <c r="O61">
        <f t="shared" si="3"/>
        <v>0</v>
      </c>
    </row>
    <row r="62" spans="1:15" x14ac:dyDescent="0.25">
      <c r="A62" t="s">
        <v>11</v>
      </c>
      <c r="B62">
        <v>8</v>
      </c>
      <c r="C62">
        <v>6</v>
      </c>
      <c r="D62">
        <v>1</v>
      </c>
      <c r="E62">
        <v>0</v>
      </c>
      <c r="F62">
        <f>SUMIFS('PICAT-SOC'!I:I,'PICAT-SOC'!A:A,Cost!A62,'PICAT-SOC'!B:B,Cost!B62,'PICAT-SOC'!C:C,Cost!C62,'PICAT-SOC'!D:D,Cost!D62,'PICAT-SOC'!E:E,Cost!E62)</f>
        <v>54</v>
      </c>
      <c r="H62">
        <f>IF(CBS!G:G&gt;-1,CBS!G:G+CBS!C:C,-1)</f>
        <v>55</v>
      </c>
      <c r="I62">
        <f>SUMIFS('PICAT-SOC'!G:G,'PICAT-SOC'!A:A,CBS!A62,'PICAT-SOC'!B:B,CBS!B62,'PICAT-SOC'!C:C,CBS!C62,'PICAT-SOC'!D:D,CBS!D62,'PICAT-SOC'!E:E,CBS!E62)</f>
        <v>55</v>
      </c>
      <c r="J62">
        <f t="shared" si="0"/>
        <v>0</v>
      </c>
      <c r="K62">
        <f t="shared" si="1"/>
        <v>1</v>
      </c>
      <c r="M62">
        <f t="shared" si="2"/>
        <v>1</v>
      </c>
      <c r="O62">
        <f t="shared" si="3"/>
        <v>1</v>
      </c>
    </row>
    <row r="63" spans="1:15" x14ac:dyDescent="0.25">
      <c r="A63" t="s">
        <v>11</v>
      </c>
      <c r="B63">
        <v>8</v>
      </c>
      <c r="C63">
        <v>6</v>
      </c>
      <c r="D63">
        <v>1</v>
      </c>
      <c r="E63">
        <v>1</v>
      </c>
      <c r="F63">
        <f>SUMIFS('PICAT-SOC'!I:I,'PICAT-SOC'!A:A,Cost!A63,'PICAT-SOC'!B:B,Cost!B63,'PICAT-SOC'!C:C,Cost!C63,'PICAT-SOC'!D:D,Cost!D63,'PICAT-SOC'!E:E,Cost!E63)</f>
        <v>48</v>
      </c>
      <c r="H63">
        <f>IF(CBS!G:G&gt;-1,CBS!G:G+CBS!C:C,-1)</f>
        <v>50</v>
      </c>
      <c r="I63">
        <f>SUMIFS('PICAT-SOC'!G:G,'PICAT-SOC'!A:A,CBS!A63,'PICAT-SOC'!B:B,CBS!B63,'PICAT-SOC'!C:C,CBS!C63,'PICAT-SOC'!D:D,CBS!D63,'PICAT-SOC'!E:E,CBS!E63)</f>
        <v>50</v>
      </c>
      <c r="J63">
        <f t="shared" si="0"/>
        <v>0</v>
      </c>
      <c r="K63">
        <f t="shared" si="1"/>
        <v>1</v>
      </c>
      <c r="M63">
        <f t="shared" si="2"/>
        <v>2</v>
      </c>
      <c r="O63">
        <f t="shared" si="3"/>
        <v>2</v>
      </c>
    </row>
    <row r="64" spans="1:15" x14ac:dyDescent="0.25">
      <c r="A64" t="s">
        <v>11</v>
      </c>
      <c r="B64">
        <v>8</v>
      </c>
      <c r="C64">
        <v>6</v>
      </c>
      <c r="D64">
        <v>1</v>
      </c>
      <c r="E64">
        <v>2</v>
      </c>
      <c r="F64">
        <f>SUMIFS('PICAT-SOC'!I:I,'PICAT-SOC'!A:A,Cost!A64,'PICAT-SOC'!B:B,Cost!B64,'PICAT-SOC'!C:C,Cost!C64,'PICAT-SOC'!D:D,Cost!D64,'PICAT-SOC'!E:E,Cost!E64)</f>
        <v>60</v>
      </c>
      <c r="H64">
        <f>IF(CBS!G:G&gt;-1,CBS!G:G+CBS!C:C,-1)</f>
        <v>61</v>
      </c>
      <c r="I64">
        <f>SUMIFS('PICAT-SOC'!G:G,'PICAT-SOC'!A:A,CBS!A64,'PICAT-SOC'!B:B,CBS!B64,'PICAT-SOC'!C:C,CBS!C64,'PICAT-SOC'!D:D,CBS!D64,'PICAT-SOC'!E:E,CBS!E64)</f>
        <v>61</v>
      </c>
      <c r="J64">
        <f t="shared" si="0"/>
        <v>0</v>
      </c>
      <c r="K64">
        <f t="shared" si="1"/>
        <v>1</v>
      </c>
      <c r="M64">
        <f t="shared" si="2"/>
        <v>1</v>
      </c>
      <c r="O64">
        <f t="shared" si="3"/>
        <v>1</v>
      </c>
    </row>
    <row r="65" spans="1:15" x14ac:dyDescent="0.25">
      <c r="A65" t="s">
        <v>11</v>
      </c>
      <c r="B65">
        <v>8</v>
      </c>
      <c r="C65">
        <v>6</v>
      </c>
      <c r="D65">
        <v>1</v>
      </c>
      <c r="E65">
        <v>3</v>
      </c>
      <c r="F65">
        <f>SUMIFS('PICAT-SOC'!I:I,'PICAT-SOC'!A:A,Cost!A65,'PICAT-SOC'!B:B,Cost!B65,'PICAT-SOC'!C:C,Cost!C65,'PICAT-SOC'!D:D,Cost!D65,'PICAT-SOC'!E:E,Cost!E65)</f>
        <v>58</v>
      </c>
      <c r="H65">
        <f>IF(CBS!G:G&gt;-1,CBS!G:G+CBS!C:C,-1)</f>
        <v>59</v>
      </c>
      <c r="I65">
        <f>SUMIFS('PICAT-SOC'!G:G,'PICAT-SOC'!A:A,CBS!A65,'PICAT-SOC'!B:B,CBS!B65,'PICAT-SOC'!C:C,CBS!C65,'PICAT-SOC'!D:D,CBS!D65,'PICAT-SOC'!E:E,CBS!E65)</f>
        <v>59</v>
      </c>
      <c r="J65">
        <f t="shared" si="0"/>
        <v>0</v>
      </c>
      <c r="K65">
        <f t="shared" si="1"/>
        <v>1</v>
      </c>
      <c r="M65">
        <f t="shared" si="2"/>
        <v>1</v>
      </c>
      <c r="O65">
        <f t="shared" si="3"/>
        <v>1</v>
      </c>
    </row>
    <row r="66" spans="1:15" x14ac:dyDescent="0.25">
      <c r="A66" t="s">
        <v>11</v>
      </c>
      <c r="B66">
        <v>8</v>
      </c>
      <c r="C66">
        <v>6</v>
      </c>
      <c r="D66">
        <v>1</v>
      </c>
      <c r="E66">
        <v>4</v>
      </c>
      <c r="F66">
        <f>SUMIFS('PICAT-SOC'!I:I,'PICAT-SOC'!A:A,Cost!A66,'PICAT-SOC'!B:B,Cost!B66,'PICAT-SOC'!C:C,Cost!C66,'PICAT-SOC'!D:D,Cost!D66,'PICAT-SOC'!E:E,Cost!E66)</f>
        <v>50</v>
      </c>
      <c r="H66">
        <f>IF(CBS!G:G&gt;-1,CBS!G:G+CBS!C:C,-1)</f>
        <v>53</v>
      </c>
      <c r="I66">
        <f>SUMIFS('PICAT-SOC'!G:G,'PICAT-SOC'!A:A,CBS!A66,'PICAT-SOC'!B:B,CBS!B66,'PICAT-SOC'!C:C,CBS!C66,'PICAT-SOC'!D:D,CBS!D66,'PICAT-SOC'!E:E,CBS!E66)</f>
        <v>53</v>
      </c>
      <c r="J66">
        <f t="shared" si="0"/>
        <v>0</v>
      </c>
      <c r="K66">
        <f t="shared" si="1"/>
        <v>1</v>
      </c>
      <c r="M66">
        <f t="shared" si="2"/>
        <v>3</v>
      </c>
      <c r="O66">
        <f t="shared" si="3"/>
        <v>3</v>
      </c>
    </row>
    <row r="67" spans="1:15" x14ac:dyDescent="0.25">
      <c r="A67" t="s">
        <v>11</v>
      </c>
      <c r="B67">
        <v>16</v>
      </c>
      <c r="C67">
        <v>6</v>
      </c>
      <c r="D67">
        <v>1</v>
      </c>
      <c r="E67">
        <v>0</v>
      </c>
      <c r="F67">
        <f>SUMIFS('PICAT-SOC'!I:I,'PICAT-SOC'!A:A,Cost!A67,'PICAT-SOC'!B:B,Cost!B67,'PICAT-SOC'!C:C,Cost!C67,'PICAT-SOC'!D:D,Cost!D67,'PICAT-SOC'!E:E,Cost!E67)</f>
        <v>100</v>
      </c>
      <c r="H67">
        <f>IF(CBS!G:G&gt;-1,CBS!G:G+CBS!C:C,-1)</f>
        <v>101</v>
      </c>
      <c r="I67">
        <f>SUMIFS('PICAT-SOC'!G:G,'PICAT-SOC'!A:A,CBS!A67,'PICAT-SOC'!B:B,CBS!B67,'PICAT-SOC'!C:C,CBS!C67,'PICAT-SOC'!D:D,CBS!D67,'PICAT-SOC'!E:E,CBS!E67)</f>
        <v>101</v>
      </c>
      <c r="J67">
        <f t="shared" ref="J67:J130" si="4">IF(H67&lt;I67,1,IF(I67&lt;H67,-1,0))</f>
        <v>0</v>
      </c>
      <c r="K67">
        <f t="shared" ref="K67:K130" si="5">IF(AND(H67&gt;0,I67&gt;0),1,0)</f>
        <v>1</v>
      </c>
      <c r="M67">
        <f t="shared" ref="M67:M130" si="6">IF(H67&gt;0,H67-F67,"-1")</f>
        <v>1</v>
      </c>
      <c r="O67">
        <f t="shared" ref="O67:O130" si="7">IF(I67&gt;0,I67-F67,"-1")</f>
        <v>1</v>
      </c>
    </row>
    <row r="68" spans="1:15" x14ac:dyDescent="0.25">
      <c r="A68" t="s">
        <v>11</v>
      </c>
      <c r="B68">
        <v>16</v>
      </c>
      <c r="C68">
        <v>6</v>
      </c>
      <c r="D68">
        <v>1</v>
      </c>
      <c r="E68">
        <v>1</v>
      </c>
      <c r="F68">
        <f>SUMIFS('PICAT-SOC'!I:I,'PICAT-SOC'!A:A,Cost!A68,'PICAT-SOC'!B:B,Cost!B68,'PICAT-SOC'!C:C,Cost!C68,'PICAT-SOC'!D:D,Cost!D68,'PICAT-SOC'!E:E,Cost!E68)</f>
        <v>88</v>
      </c>
      <c r="H68">
        <f>IF(CBS!G:G&gt;-1,CBS!G:G+CBS!C:C,-1)</f>
        <v>89</v>
      </c>
      <c r="I68">
        <f>SUMIFS('PICAT-SOC'!G:G,'PICAT-SOC'!A:A,CBS!A68,'PICAT-SOC'!B:B,CBS!B68,'PICAT-SOC'!C:C,CBS!C68,'PICAT-SOC'!D:D,CBS!D68,'PICAT-SOC'!E:E,CBS!E68)</f>
        <v>89</v>
      </c>
      <c r="J68">
        <f t="shared" si="4"/>
        <v>0</v>
      </c>
      <c r="K68">
        <f t="shared" si="5"/>
        <v>1</v>
      </c>
      <c r="M68">
        <f t="shared" si="6"/>
        <v>1</v>
      </c>
      <c r="O68">
        <f t="shared" si="7"/>
        <v>1</v>
      </c>
    </row>
    <row r="69" spans="1:15" x14ac:dyDescent="0.25">
      <c r="A69" t="s">
        <v>11</v>
      </c>
      <c r="B69">
        <v>16</v>
      </c>
      <c r="C69">
        <v>6</v>
      </c>
      <c r="D69">
        <v>1</v>
      </c>
      <c r="E69">
        <v>2</v>
      </c>
      <c r="F69">
        <f>SUMIFS('PICAT-SOC'!I:I,'PICAT-SOC'!A:A,Cost!A69,'PICAT-SOC'!B:B,Cost!B69,'PICAT-SOC'!C:C,Cost!C69,'PICAT-SOC'!D:D,Cost!D69,'PICAT-SOC'!E:E,Cost!E69)</f>
        <v>100</v>
      </c>
      <c r="H69">
        <f>IF(CBS!G:G&gt;-1,CBS!G:G+CBS!C:C,-1)</f>
        <v>100</v>
      </c>
      <c r="I69">
        <f>SUMIFS('PICAT-SOC'!G:G,'PICAT-SOC'!A:A,CBS!A69,'PICAT-SOC'!B:B,CBS!B69,'PICAT-SOC'!C:C,CBS!C69,'PICAT-SOC'!D:D,CBS!D69,'PICAT-SOC'!E:E,CBS!E69)</f>
        <v>100</v>
      </c>
      <c r="J69">
        <f t="shared" si="4"/>
        <v>0</v>
      </c>
      <c r="K69">
        <f t="shared" si="5"/>
        <v>1</v>
      </c>
      <c r="M69">
        <f t="shared" si="6"/>
        <v>0</v>
      </c>
      <c r="O69">
        <f t="shared" si="7"/>
        <v>0</v>
      </c>
    </row>
    <row r="70" spans="1:15" x14ac:dyDescent="0.25">
      <c r="A70" t="s">
        <v>11</v>
      </c>
      <c r="B70">
        <v>16</v>
      </c>
      <c r="C70">
        <v>6</v>
      </c>
      <c r="D70">
        <v>1</v>
      </c>
      <c r="E70">
        <v>3</v>
      </c>
      <c r="F70">
        <f>SUMIFS('PICAT-SOC'!I:I,'PICAT-SOC'!A:A,Cost!A70,'PICAT-SOC'!B:B,Cost!B70,'PICAT-SOC'!C:C,Cost!C70,'PICAT-SOC'!D:D,Cost!D70,'PICAT-SOC'!E:E,Cost!E70)</f>
        <v>96</v>
      </c>
      <c r="H70">
        <f>IF(CBS!G:G&gt;-1,CBS!G:G+CBS!C:C,-1)</f>
        <v>96</v>
      </c>
      <c r="I70">
        <f>SUMIFS('PICAT-SOC'!G:G,'PICAT-SOC'!A:A,CBS!A70,'PICAT-SOC'!B:B,CBS!B70,'PICAT-SOC'!C:C,CBS!C70,'PICAT-SOC'!D:D,CBS!D70,'PICAT-SOC'!E:E,CBS!E70)</f>
        <v>96</v>
      </c>
      <c r="J70">
        <f t="shared" si="4"/>
        <v>0</v>
      </c>
      <c r="K70">
        <f t="shared" si="5"/>
        <v>1</v>
      </c>
      <c r="M70">
        <f t="shared" si="6"/>
        <v>0</v>
      </c>
      <c r="O70">
        <f t="shared" si="7"/>
        <v>0</v>
      </c>
    </row>
    <row r="71" spans="1:15" x14ac:dyDescent="0.25">
      <c r="A71" t="s">
        <v>11</v>
      </c>
      <c r="B71">
        <v>16</v>
      </c>
      <c r="C71">
        <v>6</v>
      </c>
      <c r="D71">
        <v>1</v>
      </c>
      <c r="E71">
        <v>4</v>
      </c>
      <c r="F71">
        <f>SUMIFS('PICAT-SOC'!I:I,'PICAT-SOC'!A:A,Cost!A71,'PICAT-SOC'!B:B,Cost!B71,'PICAT-SOC'!C:C,Cost!C71,'PICAT-SOC'!D:D,Cost!D71,'PICAT-SOC'!E:E,Cost!E71)</f>
        <v>81</v>
      </c>
      <c r="H71">
        <f>IF(CBS!G:G&gt;-1,CBS!G:G+CBS!C:C,-1)</f>
        <v>81</v>
      </c>
      <c r="I71">
        <f>SUMIFS('PICAT-SOC'!G:G,'PICAT-SOC'!A:A,CBS!A71,'PICAT-SOC'!B:B,CBS!B71,'PICAT-SOC'!C:C,CBS!C71,'PICAT-SOC'!D:D,CBS!D71,'PICAT-SOC'!E:E,CBS!E71)</f>
        <v>81</v>
      </c>
      <c r="J71">
        <f t="shared" si="4"/>
        <v>0</v>
      </c>
      <c r="K71">
        <f t="shared" si="5"/>
        <v>1</v>
      </c>
      <c r="M71">
        <f t="shared" si="6"/>
        <v>0</v>
      </c>
      <c r="O71">
        <f t="shared" si="7"/>
        <v>0</v>
      </c>
    </row>
    <row r="72" spans="1:15" x14ac:dyDescent="0.25">
      <c r="A72" t="s">
        <v>11</v>
      </c>
      <c r="B72">
        <v>24</v>
      </c>
      <c r="C72">
        <v>6</v>
      </c>
      <c r="D72">
        <v>1</v>
      </c>
      <c r="E72">
        <v>0</v>
      </c>
      <c r="F72">
        <f>SUMIFS('PICAT-SOC'!I:I,'PICAT-SOC'!A:A,Cost!A72,'PICAT-SOC'!B:B,Cost!B72,'PICAT-SOC'!C:C,Cost!C72,'PICAT-SOC'!D:D,Cost!D72,'PICAT-SOC'!E:E,Cost!E72)</f>
        <v>137</v>
      </c>
      <c r="H72">
        <f>IF(CBS!G:G&gt;-1,CBS!G:G+CBS!C:C,-1)</f>
        <v>137</v>
      </c>
      <c r="I72">
        <f>SUMIFS('PICAT-SOC'!G:G,'PICAT-SOC'!A:A,CBS!A72,'PICAT-SOC'!B:B,CBS!B72,'PICAT-SOC'!C:C,CBS!C72,'PICAT-SOC'!D:D,CBS!D72,'PICAT-SOC'!E:E,CBS!E72)</f>
        <v>137</v>
      </c>
      <c r="J72">
        <f t="shared" si="4"/>
        <v>0</v>
      </c>
      <c r="K72">
        <f t="shared" si="5"/>
        <v>1</v>
      </c>
      <c r="M72">
        <f t="shared" si="6"/>
        <v>0</v>
      </c>
      <c r="O72">
        <f t="shared" si="7"/>
        <v>0</v>
      </c>
    </row>
    <row r="73" spans="1:15" x14ac:dyDescent="0.25">
      <c r="A73" t="s">
        <v>11</v>
      </c>
      <c r="B73">
        <v>24</v>
      </c>
      <c r="C73">
        <v>6</v>
      </c>
      <c r="D73">
        <v>1</v>
      </c>
      <c r="E73">
        <v>1</v>
      </c>
      <c r="F73">
        <f>SUMIFS('PICAT-SOC'!I:I,'PICAT-SOC'!A:A,Cost!A73,'PICAT-SOC'!B:B,Cost!B73,'PICAT-SOC'!C:C,Cost!C73,'PICAT-SOC'!D:D,Cost!D73,'PICAT-SOC'!E:E,Cost!E73)</f>
        <v>127</v>
      </c>
      <c r="H73">
        <f>IF(CBS!G:G&gt;-1,CBS!G:G+CBS!C:C,-1)</f>
        <v>127</v>
      </c>
      <c r="I73">
        <f>SUMIFS('PICAT-SOC'!G:G,'PICAT-SOC'!A:A,CBS!A73,'PICAT-SOC'!B:B,CBS!B73,'PICAT-SOC'!C:C,CBS!C73,'PICAT-SOC'!D:D,CBS!D73,'PICAT-SOC'!E:E,CBS!E73)</f>
        <v>127</v>
      </c>
      <c r="J73">
        <f t="shared" si="4"/>
        <v>0</v>
      </c>
      <c r="K73">
        <f t="shared" si="5"/>
        <v>1</v>
      </c>
      <c r="M73">
        <f t="shared" si="6"/>
        <v>0</v>
      </c>
      <c r="O73">
        <f t="shared" si="7"/>
        <v>0</v>
      </c>
    </row>
    <row r="74" spans="1:15" x14ac:dyDescent="0.25">
      <c r="A74" t="s">
        <v>11</v>
      </c>
      <c r="B74">
        <v>24</v>
      </c>
      <c r="C74">
        <v>6</v>
      </c>
      <c r="D74">
        <v>1</v>
      </c>
      <c r="E74">
        <v>2</v>
      </c>
      <c r="F74">
        <f>SUMIFS('PICAT-SOC'!I:I,'PICAT-SOC'!A:A,Cost!A74,'PICAT-SOC'!B:B,Cost!B74,'PICAT-SOC'!C:C,Cost!C74,'PICAT-SOC'!D:D,Cost!D74,'PICAT-SOC'!E:E,Cost!E74)</f>
        <v>129</v>
      </c>
      <c r="H74">
        <f>IF(CBS!G:G&gt;-1,CBS!G:G+CBS!C:C,-1)</f>
        <v>129</v>
      </c>
      <c r="I74">
        <f>SUMIFS('PICAT-SOC'!G:G,'PICAT-SOC'!A:A,CBS!A74,'PICAT-SOC'!B:B,CBS!B74,'PICAT-SOC'!C:C,CBS!C74,'PICAT-SOC'!D:D,CBS!D74,'PICAT-SOC'!E:E,CBS!E74)</f>
        <v>129</v>
      </c>
      <c r="J74">
        <f t="shared" si="4"/>
        <v>0</v>
      </c>
      <c r="K74">
        <f t="shared" si="5"/>
        <v>1</v>
      </c>
      <c r="M74">
        <f t="shared" si="6"/>
        <v>0</v>
      </c>
      <c r="O74">
        <f t="shared" si="7"/>
        <v>0</v>
      </c>
    </row>
    <row r="75" spans="1:15" x14ac:dyDescent="0.25">
      <c r="A75" t="s">
        <v>11</v>
      </c>
      <c r="B75">
        <v>24</v>
      </c>
      <c r="C75">
        <v>6</v>
      </c>
      <c r="D75">
        <v>1</v>
      </c>
      <c r="E75">
        <v>3</v>
      </c>
      <c r="F75">
        <f>SUMIFS('PICAT-SOC'!I:I,'PICAT-SOC'!A:A,Cost!A75,'PICAT-SOC'!B:B,Cost!B75,'PICAT-SOC'!C:C,Cost!C75,'PICAT-SOC'!D:D,Cost!D75,'PICAT-SOC'!E:E,Cost!E75)</f>
        <v>125</v>
      </c>
      <c r="H75">
        <f>IF(CBS!G:G&gt;-1,CBS!G:G+CBS!C:C,-1)</f>
        <v>125</v>
      </c>
      <c r="I75">
        <f>SUMIFS('PICAT-SOC'!G:G,'PICAT-SOC'!A:A,CBS!A75,'PICAT-SOC'!B:B,CBS!B75,'PICAT-SOC'!C:C,CBS!C75,'PICAT-SOC'!D:D,CBS!D75,'PICAT-SOC'!E:E,CBS!E75)</f>
        <v>125</v>
      </c>
      <c r="J75">
        <f t="shared" si="4"/>
        <v>0</v>
      </c>
      <c r="K75">
        <f t="shared" si="5"/>
        <v>1</v>
      </c>
      <c r="M75">
        <f t="shared" si="6"/>
        <v>0</v>
      </c>
      <c r="O75">
        <f t="shared" si="7"/>
        <v>0</v>
      </c>
    </row>
    <row r="76" spans="1:15" x14ac:dyDescent="0.25">
      <c r="A76" t="s">
        <v>11</v>
      </c>
      <c r="B76">
        <v>24</v>
      </c>
      <c r="C76">
        <v>6</v>
      </c>
      <c r="D76">
        <v>1</v>
      </c>
      <c r="E76">
        <v>4</v>
      </c>
      <c r="F76">
        <f>SUMIFS('PICAT-SOC'!I:I,'PICAT-SOC'!A:A,Cost!A76,'PICAT-SOC'!B:B,Cost!B76,'PICAT-SOC'!C:C,Cost!C76,'PICAT-SOC'!D:D,Cost!D76,'PICAT-SOC'!E:E,Cost!E76)</f>
        <v>153</v>
      </c>
      <c r="H76">
        <f>IF(CBS!G:G&gt;-1,CBS!G:G+CBS!C:C,-1)</f>
        <v>153</v>
      </c>
      <c r="I76">
        <f>SUMIFS('PICAT-SOC'!G:G,'PICAT-SOC'!A:A,CBS!A76,'PICAT-SOC'!B:B,CBS!B76,'PICAT-SOC'!C:C,CBS!C76,'PICAT-SOC'!D:D,CBS!D76,'PICAT-SOC'!E:E,CBS!E76)</f>
        <v>153</v>
      </c>
      <c r="J76">
        <f t="shared" si="4"/>
        <v>0</v>
      </c>
      <c r="K76">
        <f t="shared" si="5"/>
        <v>1</v>
      </c>
      <c r="M76">
        <f t="shared" si="6"/>
        <v>0</v>
      </c>
      <c r="O76">
        <f t="shared" si="7"/>
        <v>0</v>
      </c>
    </row>
    <row r="77" spans="1:15" x14ac:dyDescent="0.25">
      <c r="A77" t="s">
        <v>12</v>
      </c>
      <c r="B77">
        <v>8</v>
      </c>
      <c r="C77">
        <v>6</v>
      </c>
      <c r="D77">
        <v>1</v>
      </c>
      <c r="E77">
        <v>0</v>
      </c>
      <c r="F77">
        <f>SUMIFS('PICAT-SOC'!I:I,'PICAT-SOC'!A:A,Cost!A77,'PICAT-SOC'!B:B,Cost!B77,'PICAT-SOC'!C:C,Cost!C77,'PICAT-SOC'!D:D,Cost!D77,'PICAT-SOC'!E:E,Cost!E77)</f>
        <v>62</v>
      </c>
      <c r="H77">
        <f>IF(CBS!G:G&gt;-1,CBS!G:G+CBS!C:C,-1)</f>
        <v>66</v>
      </c>
      <c r="I77">
        <f>SUMIFS('PICAT-SOC'!G:G,'PICAT-SOC'!A:A,CBS!A77,'PICAT-SOC'!B:B,CBS!B77,'PICAT-SOC'!C:C,CBS!C77,'PICAT-SOC'!D:D,CBS!D77,'PICAT-SOC'!E:E,CBS!E77)</f>
        <v>65</v>
      </c>
      <c r="J77">
        <f t="shared" si="4"/>
        <v>-1</v>
      </c>
      <c r="K77">
        <f t="shared" si="5"/>
        <v>1</v>
      </c>
      <c r="M77">
        <f t="shared" si="6"/>
        <v>4</v>
      </c>
      <c r="O77">
        <f t="shared" si="7"/>
        <v>3</v>
      </c>
    </row>
    <row r="78" spans="1:15" x14ac:dyDescent="0.25">
      <c r="A78" t="s">
        <v>12</v>
      </c>
      <c r="B78">
        <v>8</v>
      </c>
      <c r="C78">
        <v>6</v>
      </c>
      <c r="D78">
        <v>1</v>
      </c>
      <c r="E78">
        <v>1</v>
      </c>
      <c r="F78">
        <f>SUMIFS('PICAT-SOC'!I:I,'PICAT-SOC'!A:A,Cost!A78,'PICAT-SOC'!B:B,Cost!B78,'PICAT-SOC'!C:C,Cost!C78,'PICAT-SOC'!D:D,Cost!D78,'PICAT-SOC'!E:E,Cost!E78)</f>
        <v>51</v>
      </c>
      <c r="H78">
        <f>IF(CBS!G:G&gt;-1,CBS!G:G+CBS!C:C,-1)</f>
        <v>54</v>
      </c>
      <c r="I78">
        <f>SUMIFS('PICAT-SOC'!G:G,'PICAT-SOC'!A:A,CBS!A78,'PICAT-SOC'!B:B,CBS!B78,'PICAT-SOC'!C:C,CBS!C78,'PICAT-SOC'!D:D,CBS!D78,'PICAT-SOC'!E:E,CBS!E78)</f>
        <v>52</v>
      </c>
      <c r="J78">
        <f t="shared" si="4"/>
        <v>-1</v>
      </c>
      <c r="K78">
        <f t="shared" si="5"/>
        <v>1</v>
      </c>
      <c r="M78">
        <f t="shared" si="6"/>
        <v>3</v>
      </c>
      <c r="O78">
        <f t="shared" si="7"/>
        <v>1</v>
      </c>
    </row>
    <row r="79" spans="1:15" x14ac:dyDescent="0.25">
      <c r="A79" t="s">
        <v>12</v>
      </c>
      <c r="B79">
        <v>8</v>
      </c>
      <c r="C79">
        <v>6</v>
      </c>
      <c r="D79">
        <v>1</v>
      </c>
      <c r="E79">
        <v>2</v>
      </c>
      <c r="F79">
        <f>SUMIFS('PICAT-SOC'!I:I,'PICAT-SOC'!A:A,Cost!A79,'PICAT-SOC'!B:B,Cost!B79,'PICAT-SOC'!C:C,Cost!C79,'PICAT-SOC'!D:D,Cost!D79,'PICAT-SOC'!E:E,Cost!E79)</f>
        <v>48</v>
      </c>
      <c r="H79">
        <f>IF(CBS!G:G&gt;-1,CBS!G:G+CBS!C:C,-1)</f>
        <v>49</v>
      </c>
      <c r="I79">
        <f>SUMIFS('PICAT-SOC'!G:G,'PICAT-SOC'!A:A,CBS!A79,'PICAT-SOC'!B:B,CBS!B79,'PICAT-SOC'!C:C,CBS!C79,'PICAT-SOC'!D:D,CBS!D79,'PICAT-SOC'!E:E,CBS!E79)</f>
        <v>49</v>
      </c>
      <c r="J79">
        <f t="shared" si="4"/>
        <v>0</v>
      </c>
      <c r="K79">
        <f t="shared" si="5"/>
        <v>1</v>
      </c>
      <c r="M79">
        <f t="shared" si="6"/>
        <v>1</v>
      </c>
      <c r="O79">
        <f t="shared" si="7"/>
        <v>1</v>
      </c>
    </row>
    <row r="80" spans="1:15" x14ac:dyDescent="0.25">
      <c r="A80" t="s">
        <v>12</v>
      </c>
      <c r="B80">
        <v>8</v>
      </c>
      <c r="C80">
        <v>6</v>
      </c>
      <c r="D80">
        <v>1</v>
      </c>
      <c r="E80">
        <v>3</v>
      </c>
      <c r="F80">
        <f>SUMIFS('PICAT-SOC'!I:I,'PICAT-SOC'!A:A,Cost!A80,'PICAT-SOC'!B:B,Cost!B80,'PICAT-SOC'!C:C,Cost!C80,'PICAT-SOC'!D:D,Cost!D80,'PICAT-SOC'!E:E,Cost!E80)</f>
        <v>54</v>
      </c>
      <c r="H80">
        <f>IF(CBS!G:G&gt;-1,CBS!G:G+CBS!C:C,-1)</f>
        <v>57</v>
      </c>
      <c r="I80">
        <f>SUMIFS('PICAT-SOC'!G:G,'PICAT-SOC'!A:A,CBS!A80,'PICAT-SOC'!B:B,CBS!B80,'PICAT-SOC'!C:C,CBS!C80,'PICAT-SOC'!D:D,CBS!D80,'PICAT-SOC'!E:E,CBS!E80)</f>
        <v>57</v>
      </c>
      <c r="J80">
        <f t="shared" si="4"/>
        <v>0</v>
      </c>
      <c r="K80">
        <f t="shared" si="5"/>
        <v>1</v>
      </c>
      <c r="M80">
        <f t="shared" si="6"/>
        <v>3</v>
      </c>
      <c r="O80">
        <f t="shared" si="7"/>
        <v>3</v>
      </c>
    </row>
    <row r="81" spans="1:15" x14ac:dyDescent="0.25">
      <c r="A81" t="s">
        <v>12</v>
      </c>
      <c r="B81">
        <v>8</v>
      </c>
      <c r="C81">
        <v>6</v>
      </c>
      <c r="D81">
        <v>1</v>
      </c>
      <c r="E81">
        <v>4</v>
      </c>
      <c r="F81">
        <f>SUMIFS('PICAT-SOC'!I:I,'PICAT-SOC'!A:A,Cost!A81,'PICAT-SOC'!B:B,Cost!B81,'PICAT-SOC'!C:C,Cost!C81,'PICAT-SOC'!D:D,Cost!D81,'PICAT-SOC'!E:E,Cost!E81)</f>
        <v>53</v>
      </c>
      <c r="H81">
        <f>IF(CBS!G:G&gt;-1,CBS!G:G+CBS!C:C,-1)</f>
        <v>55</v>
      </c>
      <c r="I81">
        <f>SUMIFS('PICAT-SOC'!G:G,'PICAT-SOC'!A:A,CBS!A81,'PICAT-SOC'!B:B,CBS!B81,'PICAT-SOC'!C:C,CBS!C81,'PICAT-SOC'!D:D,CBS!D81,'PICAT-SOC'!E:E,CBS!E81)</f>
        <v>55</v>
      </c>
      <c r="J81">
        <f t="shared" si="4"/>
        <v>0</v>
      </c>
      <c r="K81">
        <f t="shared" si="5"/>
        <v>1</v>
      </c>
      <c r="M81">
        <f t="shared" si="6"/>
        <v>2</v>
      </c>
      <c r="O81">
        <f t="shared" si="7"/>
        <v>2</v>
      </c>
    </row>
    <row r="82" spans="1:15" x14ac:dyDescent="0.25">
      <c r="A82" t="s">
        <v>12</v>
      </c>
      <c r="B82">
        <v>16</v>
      </c>
      <c r="C82">
        <v>6</v>
      </c>
      <c r="D82">
        <v>1</v>
      </c>
      <c r="E82">
        <v>0</v>
      </c>
      <c r="F82">
        <f>SUMIFS('PICAT-SOC'!I:I,'PICAT-SOC'!A:A,Cost!A82,'PICAT-SOC'!B:B,Cost!B82,'PICAT-SOC'!C:C,Cost!C82,'PICAT-SOC'!D:D,Cost!D82,'PICAT-SOC'!E:E,Cost!E82)</f>
        <v>93</v>
      </c>
      <c r="H82">
        <f>IF(CBS!G:G&gt;-1,CBS!G:G+CBS!C:C,-1)</f>
        <v>94</v>
      </c>
      <c r="I82">
        <f>SUMIFS('PICAT-SOC'!G:G,'PICAT-SOC'!A:A,CBS!A82,'PICAT-SOC'!B:B,CBS!B82,'PICAT-SOC'!C:C,CBS!C82,'PICAT-SOC'!D:D,CBS!D82,'PICAT-SOC'!E:E,CBS!E82)</f>
        <v>93</v>
      </c>
      <c r="J82">
        <f t="shared" si="4"/>
        <v>-1</v>
      </c>
      <c r="K82">
        <f t="shared" si="5"/>
        <v>1</v>
      </c>
      <c r="M82">
        <f t="shared" si="6"/>
        <v>1</v>
      </c>
      <c r="O82">
        <f t="shared" si="7"/>
        <v>0</v>
      </c>
    </row>
    <row r="83" spans="1:15" x14ac:dyDescent="0.25">
      <c r="A83" t="s">
        <v>12</v>
      </c>
      <c r="B83">
        <v>16</v>
      </c>
      <c r="C83">
        <v>6</v>
      </c>
      <c r="D83">
        <v>1</v>
      </c>
      <c r="E83">
        <v>1</v>
      </c>
      <c r="F83">
        <f>SUMIFS('PICAT-SOC'!I:I,'PICAT-SOC'!A:A,Cost!A83,'PICAT-SOC'!B:B,Cost!B83,'PICAT-SOC'!C:C,Cost!C83,'PICAT-SOC'!D:D,Cost!D83,'PICAT-SOC'!E:E,Cost!E83)</f>
        <v>86</v>
      </c>
      <c r="H83">
        <f>IF(CBS!G:G&gt;-1,CBS!G:G+CBS!C:C,-1)</f>
        <v>88</v>
      </c>
      <c r="I83">
        <f>SUMIFS('PICAT-SOC'!G:G,'PICAT-SOC'!A:A,CBS!A83,'PICAT-SOC'!B:B,CBS!B83,'PICAT-SOC'!C:C,CBS!C83,'PICAT-SOC'!D:D,CBS!D83,'PICAT-SOC'!E:E,CBS!E83)</f>
        <v>88</v>
      </c>
      <c r="J83">
        <f t="shared" si="4"/>
        <v>0</v>
      </c>
      <c r="K83">
        <f t="shared" si="5"/>
        <v>1</v>
      </c>
      <c r="M83">
        <f t="shared" si="6"/>
        <v>2</v>
      </c>
      <c r="O83">
        <f t="shared" si="7"/>
        <v>2</v>
      </c>
    </row>
    <row r="84" spans="1:15" x14ac:dyDescent="0.25">
      <c r="A84" t="s">
        <v>12</v>
      </c>
      <c r="B84">
        <v>16</v>
      </c>
      <c r="C84">
        <v>6</v>
      </c>
      <c r="D84">
        <v>1</v>
      </c>
      <c r="E84">
        <v>2</v>
      </c>
      <c r="F84">
        <f>SUMIFS('PICAT-SOC'!I:I,'PICAT-SOC'!A:A,Cost!A84,'PICAT-SOC'!B:B,Cost!B84,'PICAT-SOC'!C:C,Cost!C84,'PICAT-SOC'!D:D,Cost!D84,'PICAT-SOC'!E:E,Cost!E84)</f>
        <v>95</v>
      </c>
      <c r="H84">
        <f>IF(CBS!G:G&gt;-1,CBS!G:G+CBS!C:C,-1)</f>
        <v>98</v>
      </c>
      <c r="I84">
        <f>SUMIFS('PICAT-SOC'!G:G,'PICAT-SOC'!A:A,CBS!A84,'PICAT-SOC'!B:B,CBS!B84,'PICAT-SOC'!C:C,CBS!C84,'PICAT-SOC'!D:D,CBS!D84,'PICAT-SOC'!E:E,CBS!E84)</f>
        <v>98</v>
      </c>
      <c r="J84">
        <f t="shared" si="4"/>
        <v>0</v>
      </c>
      <c r="K84">
        <f t="shared" si="5"/>
        <v>1</v>
      </c>
      <c r="M84">
        <f t="shared" si="6"/>
        <v>3</v>
      </c>
      <c r="O84">
        <f t="shared" si="7"/>
        <v>3</v>
      </c>
    </row>
    <row r="85" spans="1:15" x14ac:dyDescent="0.25">
      <c r="A85" t="s">
        <v>12</v>
      </c>
      <c r="B85">
        <v>16</v>
      </c>
      <c r="C85">
        <v>6</v>
      </c>
      <c r="D85">
        <v>1</v>
      </c>
      <c r="E85">
        <v>3</v>
      </c>
      <c r="F85">
        <f>SUMIFS('PICAT-SOC'!I:I,'PICAT-SOC'!A:A,Cost!A85,'PICAT-SOC'!B:B,Cost!B85,'PICAT-SOC'!C:C,Cost!C85,'PICAT-SOC'!D:D,Cost!D85,'PICAT-SOC'!E:E,Cost!E85)</f>
        <v>96</v>
      </c>
      <c r="H85">
        <f>IF(CBS!G:G&gt;-1,CBS!G:G+CBS!C:C,-1)</f>
        <v>98</v>
      </c>
      <c r="I85">
        <f>SUMIFS('PICAT-SOC'!G:G,'PICAT-SOC'!A:A,CBS!A85,'PICAT-SOC'!B:B,CBS!B85,'PICAT-SOC'!C:C,CBS!C85,'PICAT-SOC'!D:D,CBS!D85,'PICAT-SOC'!E:E,CBS!E85)</f>
        <v>97</v>
      </c>
      <c r="J85">
        <f t="shared" si="4"/>
        <v>-1</v>
      </c>
      <c r="K85">
        <f t="shared" si="5"/>
        <v>1</v>
      </c>
      <c r="M85">
        <f t="shared" si="6"/>
        <v>2</v>
      </c>
      <c r="O85">
        <f t="shared" si="7"/>
        <v>1</v>
      </c>
    </row>
    <row r="86" spans="1:15" x14ac:dyDescent="0.25">
      <c r="A86" t="s">
        <v>12</v>
      </c>
      <c r="B86">
        <v>16</v>
      </c>
      <c r="C86">
        <v>6</v>
      </c>
      <c r="D86">
        <v>1</v>
      </c>
      <c r="E86">
        <v>4</v>
      </c>
      <c r="F86">
        <f>SUMIFS('PICAT-SOC'!I:I,'PICAT-SOC'!A:A,Cost!A86,'PICAT-SOC'!B:B,Cost!B86,'PICAT-SOC'!C:C,Cost!C86,'PICAT-SOC'!D:D,Cost!D86,'PICAT-SOC'!E:E,Cost!E86)</f>
        <v>90</v>
      </c>
      <c r="H86">
        <f>IF(CBS!G:G&gt;-1,CBS!G:G+CBS!C:C,-1)</f>
        <v>90</v>
      </c>
      <c r="I86">
        <f>SUMIFS('PICAT-SOC'!G:G,'PICAT-SOC'!A:A,CBS!A86,'PICAT-SOC'!B:B,CBS!B86,'PICAT-SOC'!C:C,CBS!C86,'PICAT-SOC'!D:D,CBS!D86,'PICAT-SOC'!E:E,CBS!E86)</f>
        <v>90</v>
      </c>
      <c r="J86">
        <f t="shared" si="4"/>
        <v>0</v>
      </c>
      <c r="K86">
        <f t="shared" si="5"/>
        <v>1</v>
      </c>
      <c r="M86">
        <f t="shared" si="6"/>
        <v>0</v>
      </c>
      <c r="O86">
        <f t="shared" si="7"/>
        <v>0</v>
      </c>
    </row>
    <row r="87" spans="1:15" x14ac:dyDescent="0.25">
      <c r="A87" t="s">
        <v>12</v>
      </c>
      <c r="B87">
        <v>24</v>
      </c>
      <c r="C87">
        <v>6</v>
      </c>
      <c r="D87">
        <v>1</v>
      </c>
      <c r="E87">
        <v>0</v>
      </c>
      <c r="F87">
        <f>SUMIFS('PICAT-SOC'!I:I,'PICAT-SOC'!A:A,Cost!A87,'PICAT-SOC'!B:B,Cost!B87,'PICAT-SOC'!C:C,Cost!C87,'PICAT-SOC'!D:D,Cost!D87,'PICAT-SOC'!E:E,Cost!E87)</f>
        <v>172</v>
      </c>
      <c r="H87">
        <f>IF(CBS!G:G&gt;-1,CBS!G:G+CBS!C:C,-1)</f>
        <v>172</v>
      </c>
      <c r="I87">
        <f>SUMIFS('PICAT-SOC'!G:G,'PICAT-SOC'!A:A,CBS!A87,'PICAT-SOC'!B:B,CBS!B87,'PICAT-SOC'!C:C,CBS!C87,'PICAT-SOC'!D:D,CBS!D87,'PICAT-SOC'!E:E,CBS!E87)</f>
        <v>172</v>
      </c>
      <c r="J87">
        <f t="shared" si="4"/>
        <v>0</v>
      </c>
      <c r="K87">
        <f t="shared" si="5"/>
        <v>1</v>
      </c>
      <c r="M87">
        <f t="shared" si="6"/>
        <v>0</v>
      </c>
      <c r="O87">
        <f t="shared" si="7"/>
        <v>0</v>
      </c>
    </row>
    <row r="88" spans="1:15" x14ac:dyDescent="0.25">
      <c r="A88" t="s">
        <v>12</v>
      </c>
      <c r="B88">
        <v>24</v>
      </c>
      <c r="C88">
        <v>6</v>
      </c>
      <c r="D88">
        <v>1</v>
      </c>
      <c r="E88">
        <v>1</v>
      </c>
      <c r="F88">
        <f>SUMIFS('PICAT-SOC'!I:I,'PICAT-SOC'!A:A,Cost!A88,'PICAT-SOC'!B:B,Cost!B88,'PICAT-SOC'!C:C,Cost!C88,'PICAT-SOC'!D:D,Cost!D88,'PICAT-SOC'!E:E,Cost!E88)</f>
        <v>149</v>
      </c>
      <c r="H88">
        <f>IF(CBS!G:G&gt;-1,CBS!G:G+CBS!C:C,-1)</f>
        <v>149</v>
      </c>
      <c r="I88">
        <f>SUMIFS('PICAT-SOC'!G:G,'PICAT-SOC'!A:A,CBS!A88,'PICAT-SOC'!B:B,CBS!B88,'PICAT-SOC'!C:C,CBS!C88,'PICAT-SOC'!D:D,CBS!D88,'PICAT-SOC'!E:E,CBS!E88)</f>
        <v>149</v>
      </c>
      <c r="J88">
        <f t="shared" si="4"/>
        <v>0</v>
      </c>
      <c r="K88">
        <f t="shared" si="5"/>
        <v>1</v>
      </c>
      <c r="M88">
        <f t="shared" si="6"/>
        <v>0</v>
      </c>
      <c r="O88">
        <f t="shared" si="7"/>
        <v>0</v>
      </c>
    </row>
    <row r="89" spans="1:15" x14ac:dyDescent="0.25">
      <c r="A89" t="s">
        <v>12</v>
      </c>
      <c r="B89">
        <v>24</v>
      </c>
      <c r="C89">
        <v>6</v>
      </c>
      <c r="D89">
        <v>1</v>
      </c>
      <c r="E89">
        <v>2</v>
      </c>
      <c r="F89">
        <f>SUMIFS('PICAT-SOC'!I:I,'PICAT-SOC'!A:A,Cost!A89,'PICAT-SOC'!B:B,Cost!B89,'PICAT-SOC'!C:C,Cost!C89,'PICAT-SOC'!D:D,Cost!D89,'PICAT-SOC'!E:E,Cost!E89)</f>
        <v>154</v>
      </c>
      <c r="H89">
        <f>IF(CBS!G:G&gt;-1,CBS!G:G+CBS!C:C,-1)</f>
        <v>154</v>
      </c>
      <c r="I89">
        <f>SUMIFS('PICAT-SOC'!G:G,'PICAT-SOC'!A:A,CBS!A89,'PICAT-SOC'!B:B,CBS!B89,'PICAT-SOC'!C:C,CBS!C89,'PICAT-SOC'!D:D,CBS!D89,'PICAT-SOC'!E:E,CBS!E89)</f>
        <v>154</v>
      </c>
      <c r="J89">
        <f t="shared" si="4"/>
        <v>0</v>
      </c>
      <c r="K89">
        <f t="shared" si="5"/>
        <v>1</v>
      </c>
      <c r="M89">
        <f t="shared" si="6"/>
        <v>0</v>
      </c>
      <c r="O89">
        <f t="shared" si="7"/>
        <v>0</v>
      </c>
    </row>
    <row r="90" spans="1:15" x14ac:dyDescent="0.25">
      <c r="A90" t="s">
        <v>12</v>
      </c>
      <c r="B90">
        <v>24</v>
      </c>
      <c r="C90">
        <v>6</v>
      </c>
      <c r="D90">
        <v>1</v>
      </c>
      <c r="E90">
        <v>3</v>
      </c>
      <c r="F90">
        <f>SUMIFS('PICAT-SOC'!I:I,'PICAT-SOC'!A:A,Cost!A90,'PICAT-SOC'!B:B,Cost!B90,'PICAT-SOC'!C:C,Cost!C90,'PICAT-SOC'!D:D,Cost!D90,'PICAT-SOC'!E:E,Cost!E90)</f>
        <v>150</v>
      </c>
      <c r="H90">
        <f>IF(CBS!G:G&gt;-1,CBS!G:G+CBS!C:C,-1)</f>
        <v>150</v>
      </c>
      <c r="I90">
        <f>SUMIFS('PICAT-SOC'!G:G,'PICAT-SOC'!A:A,CBS!A90,'PICAT-SOC'!B:B,CBS!B90,'PICAT-SOC'!C:C,CBS!C90,'PICAT-SOC'!D:D,CBS!D90,'PICAT-SOC'!E:E,CBS!E90)</f>
        <v>150</v>
      </c>
      <c r="J90">
        <f t="shared" si="4"/>
        <v>0</v>
      </c>
      <c r="K90">
        <f t="shared" si="5"/>
        <v>1</v>
      </c>
      <c r="M90">
        <f t="shared" si="6"/>
        <v>0</v>
      </c>
      <c r="O90">
        <f t="shared" si="7"/>
        <v>0</v>
      </c>
    </row>
    <row r="91" spans="1:15" x14ac:dyDescent="0.25">
      <c r="A91" t="s">
        <v>12</v>
      </c>
      <c r="B91">
        <v>24</v>
      </c>
      <c r="C91">
        <v>6</v>
      </c>
      <c r="D91">
        <v>1</v>
      </c>
      <c r="E91">
        <v>4</v>
      </c>
      <c r="F91">
        <f>SUMIFS('PICAT-SOC'!I:I,'PICAT-SOC'!A:A,Cost!A91,'PICAT-SOC'!B:B,Cost!B91,'PICAT-SOC'!C:C,Cost!C91,'PICAT-SOC'!D:D,Cost!D91,'PICAT-SOC'!E:E,Cost!E91)</f>
        <v>137</v>
      </c>
      <c r="H91">
        <f>IF(CBS!G:G&gt;-1,CBS!G:G+CBS!C:C,-1)</f>
        <v>140</v>
      </c>
      <c r="I91">
        <f>SUMIFS('PICAT-SOC'!G:G,'PICAT-SOC'!A:A,CBS!A91,'PICAT-SOC'!B:B,CBS!B91,'PICAT-SOC'!C:C,CBS!C91,'PICAT-SOC'!D:D,CBS!D91,'PICAT-SOC'!E:E,CBS!E91)</f>
        <v>137</v>
      </c>
      <c r="J91">
        <f t="shared" si="4"/>
        <v>-1</v>
      </c>
      <c r="K91">
        <f t="shared" si="5"/>
        <v>1</v>
      </c>
      <c r="M91">
        <f t="shared" si="6"/>
        <v>3</v>
      </c>
      <c r="O91">
        <f t="shared" si="7"/>
        <v>0</v>
      </c>
    </row>
    <row r="92" spans="1:15" x14ac:dyDescent="0.25">
      <c r="A92" t="s">
        <v>11</v>
      </c>
      <c r="B92">
        <v>8</v>
      </c>
      <c r="C92">
        <v>8</v>
      </c>
      <c r="D92">
        <v>1</v>
      </c>
      <c r="E92">
        <v>0</v>
      </c>
      <c r="F92">
        <f>SUMIFS('PICAT-SOC'!I:I,'PICAT-SOC'!A:A,Cost!A92,'PICAT-SOC'!B:B,Cost!B92,'PICAT-SOC'!C:C,Cost!C92,'PICAT-SOC'!D:D,Cost!D92,'PICAT-SOC'!E:E,Cost!E92)</f>
        <v>73</v>
      </c>
      <c r="H92">
        <f>IF(CBS!G:G&gt;-1,CBS!G:G+CBS!C:C,-1)</f>
        <v>75</v>
      </c>
      <c r="I92">
        <f>SUMIFS('PICAT-SOC'!G:G,'PICAT-SOC'!A:A,CBS!A92,'PICAT-SOC'!B:B,CBS!B92,'PICAT-SOC'!C:C,CBS!C92,'PICAT-SOC'!D:D,CBS!D92,'PICAT-SOC'!E:E,CBS!E92)</f>
        <v>75</v>
      </c>
      <c r="J92">
        <f t="shared" si="4"/>
        <v>0</v>
      </c>
      <c r="K92">
        <f t="shared" si="5"/>
        <v>1</v>
      </c>
      <c r="M92">
        <f t="shared" si="6"/>
        <v>2</v>
      </c>
      <c r="O92">
        <f t="shared" si="7"/>
        <v>2</v>
      </c>
    </row>
    <row r="93" spans="1:15" x14ac:dyDescent="0.25">
      <c r="A93" t="s">
        <v>11</v>
      </c>
      <c r="B93">
        <v>8</v>
      </c>
      <c r="C93">
        <v>8</v>
      </c>
      <c r="D93">
        <v>1</v>
      </c>
      <c r="E93">
        <v>1</v>
      </c>
      <c r="F93">
        <f>SUMIFS('PICAT-SOC'!I:I,'PICAT-SOC'!A:A,Cost!A93,'PICAT-SOC'!B:B,Cost!B93,'PICAT-SOC'!C:C,Cost!C93,'PICAT-SOC'!D:D,Cost!D93,'PICAT-SOC'!E:E,Cost!E93)</f>
        <v>70</v>
      </c>
      <c r="H93">
        <f>IF(CBS!G:G&gt;-1,CBS!G:G+CBS!C:C,-1)</f>
        <v>75</v>
      </c>
      <c r="I93">
        <f>SUMIFS('PICAT-SOC'!G:G,'PICAT-SOC'!A:A,CBS!A93,'PICAT-SOC'!B:B,CBS!B93,'PICAT-SOC'!C:C,CBS!C93,'PICAT-SOC'!D:D,CBS!D93,'PICAT-SOC'!E:E,CBS!E93)</f>
        <v>75</v>
      </c>
      <c r="J93">
        <f t="shared" si="4"/>
        <v>0</v>
      </c>
      <c r="K93">
        <f t="shared" si="5"/>
        <v>1</v>
      </c>
      <c r="M93">
        <f t="shared" si="6"/>
        <v>5</v>
      </c>
      <c r="O93">
        <f t="shared" si="7"/>
        <v>5</v>
      </c>
    </row>
    <row r="94" spans="1:15" x14ac:dyDescent="0.25">
      <c r="A94" t="s">
        <v>11</v>
      </c>
      <c r="B94">
        <v>8</v>
      </c>
      <c r="C94">
        <v>8</v>
      </c>
      <c r="D94">
        <v>1</v>
      </c>
      <c r="E94">
        <v>2</v>
      </c>
      <c r="F94">
        <f>SUMIFS('PICAT-SOC'!I:I,'PICAT-SOC'!A:A,Cost!A94,'PICAT-SOC'!B:B,Cost!B94,'PICAT-SOC'!C:C,Cost!C94,'PICAT-SOC'!D:D,Cost!D94,'PICAT-SOC'!E:E,Cost!E94)</f>
        <v>80</v>
      </c>
      <c r="H94">
        <f>IF(CBS!G:G&gt;-1,CBS!G:G+CBS!C:C,-1)</f>
        <v>81</v>
      </c>
      <c r="I94">
        <f>SUMIFS('PICAT-SOC'!G:G,'PICAT-SOC'!A:A,CBS!A94,'PICAT-SOC'!B:B,CBS!B94,'PICAT-SOC'!C:C,CBS!C94,'PICAT-SOC'!D:D,CBS!D94,'PICAT-SOC'!E:E,CBS!E94)</f>
        <v>81</v>
      </c>
      <c r="J94">
        <f t="shared" si="4"/>
        <v>0</v>
      </c>
      <c r="K94">
        <f t="shared" si="5"/>
        <v>1</v>
      </c>
      <c r="M94">
        <f t="shared" si="6"/>
        <v>1</v>
      </c>
      <c r="O94">
        <f t="shared" si="7"/>
        <v>1</v>
      </c>
    </row>
    <row r="95" spans="1:15" x14ac:dyDescent="0.25">
      <c r="A95" t="s">
        <v>11</v>
      </c>
      <c r="B95">
        <v>8</v>
      </c>
      <c r="C95">
        <v>8</v>
      </c>
      <c r="D95">
        <v>1</v>
      </c>
      <c r="E95">
        <v>3</v>
      </c>
      <c r="F95">
        <f>SUMIFS('PICAT-SOC'!I:I,'PICAT-SOC'!A:A,Cost!A95,'PICAT-SOC'!B:B,Cost!B95,'PICAT-SOC'!C:C,Cost!C95,'PICAT-SOC'!D:D,Cost!D95,'PICAT-SOC'!E:E,Cost!E95)</f>
        <v>83</v>
      </c>
      <c r="H95">
        <f>IF(CBS!G:G&gt;-1,CBS!G:G+CBS!C:C,-1)</f>
        <v>87</v>
      </c>
      <c r="I95">
        <f>SUMIFS('PICAT-SOC'!G:G,'PICAT-SOC'!A:A,CBS!A95,'PICAT-SOC'!B:B,CBS!B95,'PICAT-SOC'!C:C,CBS!C95,'PICAT-SOC'!D:D,CBS!D95,'PICAT-SOC'!E:E,CBS!E95)</f>
        <v>85</v>
      </c>
      <c r="J95">
        <f t="shared" si="4"/>
        <v>-1</v>
      </c>
      <c r="K95">
        <f t="shared" si="5"/>
        <v>1</v>
      </c>
      <c r="M95">
        <f t="shared" si="6"/>
        <v>4</v>
      </c>
      <c r="O95">
        <f t="shared" si="7"/>
        <v>2</v>
      </c>
    </row>
    <row r="96" spans="1:15" x14ac:dyDescent="0.25">
      <c r="A96" t="s">
        <v>11</v>
      </c>
      <c r="B96">
        <v>8</v>
      </c>
      <c r="C96">
        <v>8</v>
      </c>
      <c r="D96">
        <v>1</v>
      </c>
      <c r="E96">
        <v>4</v>
      </c>
      <c r="F96">
        <f>SUMIFS('PICAT-SOC'!I:I,'PICAT-SOC'!A:A,Cost!A96,'PICAT-SOC'!B:B,Cost!B96,'PICAT-SOC'!C:C,Cost!C96,'PICAT-SOC'!D:D,Cost!D96,'PICAT-SOC'!E:E,Cost!E96)</f>
        <v>64</v>
      </c>
      <c r="H96">
        <f>IF(CBS!G:G&gt;-1,CBS!G:G+CBS!C:C,-1)</f>
        <v>69</v>
      </c>
      <c r="I96">
        <f>SUMIFS('PICAT-SOC'!G:G,'PICAT-SOC'!A:A,CBS!A96,'PICAT-SOC'!B:B,CBS!B96,'PICAT-SOC'!C:C,CBS!C96,'PICAT-SOC'!D:D,CBS!D96,'PICAT-SOC'!E:E,CBS!E96)</f>
        <v>68</v>
      </c>
      <c r="J96">
        <f t="shared" si="4"/>
        <v>-1</v>
      </c>
      <c r="K96">
        <f t="shared" si="5"/>
        <v>1</v>
      </c>
      <c r="M96">
        <f t="shared" si="6"/>
        <v>5</v>
      </c>
      <c r="O96">
        <f t="shared" si="7"/>
        <v>4</v>
      </c>
    </row>
    <row r="97" spans="1:15" x14ac:dyDescent="0.25">
      <c r="A97" t="s">
        <v>11</v>
      </c>
      <c r="B97">
        <v>16</v>
      </c>
      <c r="C97">
        <v>8</v>
      </c>
      <c r="D97">
        <v>1</v>
      </c>
      <c r="E97">
        <v>0</v>
      </c>
      <c r="F97">
        <f>SUMIFS('PICAT-SOC'!I:I,'PICAT-SOC'!A:A,Cost!A97,'PICAT-SOC'!B:B,Cost!B97,'PICAT-SOC'!C:C,Cost!C97,'PICAT-SOC'!D:D,Cost!D97,'PICAT-SOC'!E:E,Cost!E97)</f>
        <v>138</v>
      </c>
      <c r="H97">
        <f>IF(CBS!G:G&gt;-1,CBS!G:G+CBS!C:C,-1)</f>
        <v>139</v>
      </c>
      <c r="I97">
        <f>SUMIFS('PICAT-SOC'!G:G,'PICAT-SOC'!A:A,CBS!A97,'PICAT-SOC'!B:B,CBS!B97,'PICAT-SOC'!C:C,CBS!C97,'PICAT-SOC'!D:D,CBS!D97,'PICAT-SOC'!E:E,CBS!E97)</f>
        <v>139</v>
      </c>
      <c r="J97">
        <f t="shared" si="4"/>
        <v>0</v>
      </c>
      <c r="K97">
        <f t="shared" si="5"/>
        <v>1</v>
      </c>
      <c r="M97">
        <f t="shared" si="6"/>
        <v>1</v>
      </c>
      <c r="O97">
        <f t="shared" si="7"/>
        <v>1</v>
      </c>
    </row>
    <row r="98" spans="1:15" x14ac:dyDescent="0.25">
      <c r="A98" t="s">
        <v>11</v>
      </c>
      <c r="B98">
        <v>16</v>
      </c>
      <c r="C98">
        <v>8</v>
      </c>
      <c r="D98">
        <v>1</v>
      </c>
      <c r="E98">
        <v>1</v>
      </c>
      <c r="F98">
        <f>SUMIFS('PICAT-SOC'!I:I,'PICAT-SOC'!A:A,Cost!A98,'PICAT-SOC'!B:B,Cost!B98,'PICAT-SOC'!C:C,Cost!C98,'PICAT-SOC'!D:D,Cost!D98,'PICAT-SOC'!E:E,Cost!E98)</f>
        <v>129</v>
      </c>
      <c r="H98">
        <f>IF(CBS!G:G&gt;-1,CBS!G:G+CBS!C:C,-1)</f>
        <v>131</v>
      </c>
      <c r="I98">
        <f>SUMIFS('PICAT-SOC'!G:G,'PICAT-SOC'!A:A,CBS!A98,'PICAT-SOC'!B:B,CBS!B98,'PICAT-SOC'!C:C,CBS!C98,'PICAT-SOC'!D:D,CBS!D98,'PICAT-SOC'!E:E,CBS!E98)</f>
        <v>131</v>
      </c>
      <c r="J98">
        <f t="shared" si="4"/>
        <v>0</v>
      </c>
      <c r="K98">
        <f t="shared" si="5"/>
        <v>1</v>
      </c>
      <c r="M98">
        <f t="shared" si="6"/>
        <v>2</v>
      </c>
      <c r="O98">
        <f t="shared" si="7"/>
        <v>2</v>
      </c>
    </row>
    <row r="99" spans="1:15" x14ac:dyDescent="0.25">
      <c r="A99" t="s">
        <v>11</v>
      </c>
      <c r="B99">
        <v>16</v>
      </c>
      <c r="C99">
        <v>8</v>
      </c>
      <c r="D99">
        <v>1</v>
      </c>
      <c r="E99">
        <v>2</v>
      </c>
      <c r="F99">
        <f>SUMIFS('PICAT-SOC'!I:I,'PICAT-SOC'!A:A,Cost!A99,'PICAT-SOC'!B:B,Cost!B99,'PICAT-SOC'!C:C,Cost!C99,'PICAT-SOC'!D:D,Cost!D99,'PICAT-SOC'!E:E,Cost!E99)</f>
        <v>130</v>
      </c>
      <c r="H99">
        <f>IF(CBS!G:G&gt;-1,CBS!G:G+CBS!C:C,-1)</f>
        <v>132</v>
      </c>
      <c r="I99">
        <f>SUMIFS('PICAT-SOC'!G:G,'PICAT-SOC'!A:A,CBS!A99,'PICAT-SOC'!B:B,CBS!B99,'PICAT-SOC'!C:C,CBS!C99,'PICAT-SOC'!D:D,CBS!D99,'PICAT-SOC'!E:E,CBS!E99)</f>
        <v>132</v>
      </c>
      <c r="J99">
        <f t="shared" si="4"/>
        <v>0</v>
      </c>
      <c r="K99">
        <f t="shared" si="5"/>
        <v>1</v>
      </c>
      <c r="M99">
        <f t="shared" si="6"/>
        <v>2</v>
      </c>
      <c r="O99">
        <f t="shared" si="7"/>
        <v>2</v>
      </c>
    </row>
    <row r="100" spans="1:15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F100">
        <f>SUMIFS('PICAT-SOC'!I:I,'PICAT-SOC'!A:A,Cost!A100,'PICAT-SOC'!B:B,Cost!B100,'PICAT-SOC'!C:C,Cost!C100,'PICAT-SOC'!D:D,Cost!D100,'PICAT-SOC'!E:E,Cost!E100)</f>
        <v>142</v>
      </c>
      <c r="H100">
        <f>IF(CBS!G:G&gt;-1,CBS!G:G+CBS!C:C,-1)</f>
        <v>144</v>
      </c>
      <c r="I100">
        <f>SUMIFS('PICAT-SOC'!G:G,'PICAT-SOC'!A:A,CBS!A100,'PICAT-SOC'!B:B,CBS!B100,'PICAT-SOC'!C:C,CBS!C100,'PICAT-SOC'!D:D,CBS!D100,'PICAT-SOC'!E:E,CBS!E100)</f>
        <v>142</v>
      </c>
      <c r="J100">
        <f t="shared" si="4"/>
        <v>-1</v>
      </c>
      <c r="K100">
        <f t="shared" si="5"/>
        <v>1</v>
      </c>
      <c r="M100">
        <f t="shared" si="6"/>
        <v>2</v>
      </c>
      <c r="O100">
        <f t="shared" si="7"/>
        <v>0</v>
      </c>
    </row>
    <row r="101" spans="1:15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F101">
        <f>SUMIFS('PICAT-SOC'!I:I,'PICAT-SOC'!A:A,Cost!A101,'PICAT-SOC'!B:B,Cost!B101,'PICAT-SOC'!C:C,Cost!C101,'PICAT-SOC'!D:D,Cost!D101,'PICAT-SOC'!E:E,Cost!E101)</f>
        <v>104</v>
      </c>
      <c r="H101">
        <f>IF(CBS!G:G&gt;-1,CBS!G:G+CBS!C:C,-1)</f>
        <v>104</v>
      </c>
      <c r="I101">
        <f>SUMIFS('PICAT-SOC'!G:G,'PICAT-SOC'!A:A,CBS!A101,'PICAT-SOC'!B:B,CBS!B101,'PICAT-SOC'!C:C,CBS!C101,'PICAT-SOC'!D:D,CBS!D101,'PICAT-SOC'!E:E,CBS!E101)</f>
        <v>104</v>
      </c>
      <c r="J101">
        <f t="shared" si="4"/>
        <v>0</v>
      </c>
      <c r="K101">
        <f t="shared" si="5"/>
        <v>1</v>
      </c>
      <c r="M101">
        <f t="shared" si="6"/>
        <v>0</v>
      </c>
      <c r="O101">
        <f t="shared" si="7"/>
        <v>0</v>
      </c>
    </row>
    <row r="102" spans="1:15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F102">
        <f>SUMIFS('PICAT-SOC'!I:I,'PICAT-SOC'!A:A,Cost!A102,'PICAT-SOC'!B:B,Cost!B102,'PICAT-SOC'!C:C,Cost!C102,'PICAT-SOC'!D:D,Cost!D102,'PICAT-SOC'!E:E,Cost!E102)</f>
        <v>186</v>
      </c>
      <c r="H102">
        <f>IF(CBS!G:G&gt;-1,CBS!G:G+CBS!C:C,-1)</f>
        <v>187</v>
      </c>
      <c r="I102">
        <f>SUMIFS('PICAT-SOC'!G:G,'PICAT-SOC'!A:A,CBS!A102,'PICAT-SOC'!B:B,CBS!B102,'PICAT-SOC'!C:C,CBS!C102,'PICAT-SOC'!D:D,CBS!D102,'PICAT-SOC'!E:E,CBS!E102)</f>
        <v>187</v>
      </c>
      <c r="J102">
        <f t="shared" si="4"/>
        <v>0</v>
      </c>
      <c r="K102">
        <f t="shared" si="5"/>
        <v>1</v>
      </c>
      <c r="M102">
        <f t="shared" si="6"/>
        <v>1</v>
      </c>
      <c r="O102">
        <f t="shared" si="7"/>
        <v>1</v>
      </c>
    </row>
    <row r="103" spans="1:15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F103">
        <f>SUMIFS('PICAT-SOC'!I:I,'PICAT-SOC'!A:A,Cost!A103,'PICAT-SOC'!B:B,Cost!B103,'PICAT-SOC'!C:C,Cost!C103,'PICAT-SOC'!D:D,Cost!D103,'PICAT-SOC'!E:E,Cost!E103)</f>
        <v>171</v>
      </c>
      <c r="H103">
        <f>IF(CBS!G:G&gt;-1,CBS!G:G+CBS!C:C,-1)</f>
        <v>174</v>
      </c>
      <c r="I103">
        <f>SUMIFS('PICAT-SOC'!G:G,'PICAT-SOC'!A:A,CBS!A103,'PICAT-SOC'!B:B,CBS!B103,'PICAT-SOC'!C:C,CBS!C103,'PICAT-SOC'!D:D,CBS!D103,'PICAT-SOC'!E:E,CBS!E103)</f>
        <v>174</v>
      </c>
      <c r="J103">
        <f t="shared" si="4"/>
        <v>0</v>
      </c>
      <c r="K103">
        <f t="shared" si="5"/>
        <v>1</v>
      </c>
      <c r="M103">
        <f t="shared" si="6"/>
        <v>3</v>
      </c>
      <c r="O103">
        <f t="shared" si="7"/>
        <v>3</v>
      </c>
    </row>
    <row r="104" spans="1:15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F104">
        <f>SUMIFS('PICAT-SOC'!I:I,'PICAT-SOC'!A:A,Cost!A104,'PICAT-SOC'!B:B,Cost!B104,'PICAT-SOC'!C:C,Cost!C104,'PICAT-SOC'!D:D,Cost!D104,'PICAT-SOC'!E:E,Cost!E104)</f>
        <v>192</v>
      </c>
      <c r="H104">
        <f>IF(CBS!G:G&gt;-1,CBS!G:G+CBS!C:C,-1)</f>
        <v>193</v>
      </c>
      <c r="I104">
        <f>SUMIFS('PICAT-SOC'!G:G,'PICAT-SOC'!A:A,CBS!A104,'PICAT-SOC'!B:B,CBS!B104,'PICAT-SOC'!C:C,CBS!C104,'PICAT-SOC'!D:D,CBS!D104,'PICAT-SOC'!E:E,CBS!E104)</f>
        <v>193</v>
      </c>
      <c r="J104">
        <f t="shared" si="4"/>
        <v>0</v>
      </c>
      <c r="K104">
        <f t="shared" si="5"/>
        <v>1</v>
      </c>
      <c r="M104">
        <f t="shared" si="6"/>
        <v>1</v>
      </c>
      <c r="O104">
        <f t="shared" si="7"/>
        <v>1</v>
      </c>
    </row>
    <row r="105" spans="1:15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F105">
        <f>SUMIFS('PICAT-SOC'!I:I,'PICAT-SOC'!A:A,Cost!A105,'PICAT-SOC'!B:B,Cost!B105,'PICAT-SOC'!C:C,Cost!C105,'PICAT-SOC'!D:D,Cost!D105,'PICAT-SOC'!E:E,Cost!E105)</f>
        <v>177</v>
      </c>
      <c r="H105">
        <f>IF(CBS!G:G&gt;-1,CBS!G:G+CBS!C:C,-1)</f>
        <v>177</v>
      </c>
      <c r="I105">
        <f>SUMIFS('PICAT-SOC'!G:G,'PICAT-SOC'!A:A,CBS!A105,'PICAT-SOC'!B:B,CBS!B105,'PICAT-SOC'!C:C,CBS!C105,'PICAT-SOC'!D:D,CBS!D105,'PICAT-SOC'!E:E,CBS!E105)</f>
        <v>177</v>
      </c>
      <c r="J105">
        <f t="shared" si="4"/>
        <v>0</v>
      </c>
      <c r="K105">
        <f t="shared" si="5"/>
        <v>1</v>
      </c>
      <c r="M105">
        <f t="shared" si="6"/>
        <v>0</v>
      </c>
      <c r="O105">
        <f t="shared" si="7"/>
        <v>0</v>
      </c>
    </row>
    <row r="106" spans="1:15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F106">
        <f>SUMIFS('PICAT-SOC'!I:I,'PICAT-SOC'!A:A,Cost!A106,'PICAT-SOC'!B:B,Cost!B106,'PICAT-SOC'!C:C,Cost!C106,'PICAT-SOC'!D:D,Cost!D106,'PICAT-SOC'!E:E,Cost!E106)</f>
        <v>192</v>
      </c>
      <c r="H106">
        <f>IF(CBS!G:G&gt;-1,CBS!G:G+CBS!C:C,-1)</f>
        <v>193</v>
      </c>
      <c r="I106">
        <f>SUMIFS('PICAT-SOC'!G:G,'PICAT-SOC'!A:A,CBS!A106,'PICAT-SOC'!B:B,CBS!B106,'PICAT-SOC'!C:C,CBS!C106,'PICAT-SOC'!D:D,CBS!D106,'PICAT-SOC'!E:E,CBS!E106)</f>
        <v>193</v>
      </c>
      <c r="J106">
        <f t="shared" si="4"/>
        <v>0</v>
      </c>
      <c r="K106">
        <f t="shared" si="5"/>
        <v>1</v>
      </c>
      <c r="M106">
        <f t="shared" si="6"/>
        <v>1</v>
      </c>
      <c r="O106">
        <f t="shared" si="7"/>
        <v>1</v>
      </c>
    </row>
    <row r="107" spans="1:15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F107">
        <f>SUMIFS('PICAT-SOC'!I:I,'PICAT-SOC'!A:A,Cost!A107,'PICAT-SOC'!B:B,Cost!B107,'PICAT-SOC'!C:C,Cost!C107,'PICAT-SOC'!D:D,Cost!D107,'PICAT-SOC'!E:E,Cost!E107)</f>
        <v>79</v>
      </c>
      <c r="H107">
        <f>IF(CBS!G:G&gt;-1,CBS!G:G+CBS!C:C,-1)</f>
        <v>93</v>
      </c>
      <c r="I107">
        <f>SUMIFS('PICAT-SOC'!G:G,'PICAT-SOC'!A:A,CBS!A107,'PICAT-SOC'!B:B,CBS!B107,'PICAT-SOC'!C:C,CBS!C107,'PICAT-SOC'!D:D,CBS!D107,'PICAT-SOC'!E:E,CBS!E107)</f>
        <v>92</v>
      </c>
      <c r="J107">
        <f t="shared" si="4"/>
        <v>-1</v>
      </c>
      <c r="K107">
        <f t="shared" si="5"/>
        <v>1</v>
      </c>
      <c r="M107">
        <f t="shared" si="6"/>
        <v>14</v>
      </c>
      <c r="O107">
        <f t="shared" si="7"/>
        <v>13</v>
      </c>
    </row>
    <row r="108" spans="1:15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F108">
        <f>SUMIFS('PICAT-SOC'!I:I,'PICAT-SOC'!A:A,Cost!A108,'PICAT-SOC'!B:B,Cost!B108,'PICAT-SOC'!C:C,Cost!C108,'PICAT-SOC'!D:D,Cost!D108,'PICAT-SOC'!E:E,Cost!E108)</f>
        <v>76</v>
      </c>
      <c r="H108">
        <f>IF(CBS!G:G&gt;-1,CBS!G:G+CBS!C:C,-1)</f>
        <v>82</v>
      </c>
      <c r="I108">
        <f>SUMIFS('PICAT-SOC'!G:G,'PICAT-SOC'!A:A,CBS!A108,'PICAT-SOC'!B:B,CBS!B108,'PICAT-SOC'!C:C,CBS!C108,'PICAT-SOC'!D:D,CBS!D108,'PICAT-SOC'!E:E,CBS!E108)</f>
        <v>79</v>
      </c>
      <c r="J108">
        <f t="shared" si="4"/>
        <v>-1</v>
      </c>
      <c r="K108">
        <f t="shared" si="5"/>
        <v>1</v>
      </c>
      <c r="M108">
        <f t="shared" si="6"/>
        <v>6</v>
      </c>
      <c r="O108">
        <f t="shared" si="7"/>
        <v>3</v>
      </c>
    </row>
    <row r="109" spans="1:15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F109">
        <f>SUMIFS('PICAT-SOC'!I:I,'PICAT-SOC'!A:A,Cost!A109,'PICAT-SOC'!B:B,Cost!B109,'PICAT-SOC'!C:C,Cost!C109,'PICAT-SOC'!D:D,Cost!D109,'PICAT-SOC'!E:E,Cost!E109)</f>
        <v>65</v>
      </c>
      <c r="H109">
        <f>IF(CBS!G:G&gt;-1,CBS!G:G+CBS!C:C,-1)</f>
        <v>73</v>
      </c>
      <c r="I109">
        <f>SUMIFS('PICAT-SOC'!G:G,'PICAT-SOC'!A:A,CBS!A109,'PICAT-SOC'!B:B,CBS!B109,'PICAT-SOC'!C:C,CBS!C109,'PICAT-SOC'!D:D,CBS!D109,'PICAT-SOC'!E:E,CBS!E109)</f>
        <v>71</v>
      </c>
      <c r="J109">
        <f t="shared" si="4"/>
        <v>-1</v>
      </c>
      <c r="K109">
        <f t="shared" si="5"/>
        <v>1</v>
      </c>
      <c r="M109">
        <f t="shared" si="6"/>
        <v>8</v>
      </c>
      <c r="O109">
        <f t="shared" si="7"/>
        <v>6</v>
      </c>
    </row>
    <row r="110" spans="1:15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F110">
        <f>SUMIFS('PICAT-SOC'!I:I,'PICAT-SOC'!A:A,Cost!A110,'PICAT-SOC'!B:B,Cost!B110,'PICAT-SOC'!C:C,Cost!C110,'PICAT-SOC'!D:D,Cost!D110,'PICAT-SOC'!E:E,Cost!E110)</f>
        <v>70</v>
      </c>
      <c r="H110">
        <f>IF(CBS!G:G&gt;-1,CBS!G:G+CBS!C:C,-1)</f>
        <v>73</v>
      </c>
      <c r="I110">
        <f>SUMIFS('PICAT-SOC'!G:G,'PICAT-SOC'!A:A,CBS!A110,'PICAT-SOC'!B:B,CBS!B110,'PICAT-SOC'!C:C,CBS!C110,'PICAT-SOC'!D:D,CBS!D110,'PICAT-SOC'!E:E,CBS!E110)</f>
        <v>73</v>
      </c>
      <c r="J110">
        <f t="shared" si="4"/>
        <v>0</v>
      </c>
      <c r="K110">
        <f t="shared" si="5"/>
        <v>1</v>
      </c>
      <c r="M110">
        <f t="shared" si="6"/>
        <v>3</v>
      </c>
      <c r="O110">
        <f t="shared" si="7"/>
        <v>3</v>
      </c>
    </row>
    <row r="111" spans="1:15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F111">
        <f>SUMIFS('PICAT-SOC'!I:I,'PICAT-SOC'!A:A,Cost!A111,'PICAT-SOC'!B:B,Cost!B111,'PICAT-SOC'!C:C,Cost!C111,'PICAT-SOC'!D:D,Cost!D111,'PICAT-SOC'!E:E,Cost!E111)</f>
        <v>70</v>
      </c>
      <c r="H111">
        <f>IF(CBS!G:G&gt;-1,CBS!G:G+CBS!C:C,-1)</f>
        <v>74</v>
      </c>
      <c r="I111">
        <f>SUMIFS('PICAT-SOC'!G:G,'PICAT-SOC'!A:A,CBS!A111,'PICAT-SOC'!B:B,CBS!B111,'PICAT-SOC'!C:C,CBS!C111,'PICAT-SOC'!D:D,CBS!D111,'PICAT-SOC'!E:E,CBS!E111)</f>
        <v>72</v>
      </c>
      <c r="J111">
        <f t="shared" si="4"/>
        <v>-1</v>
      </c>
      <c r="K111">
        <f t="shared" si="5"/>
        <v>1</v>
      </c>
      <c r="M111">
        <f t="shared" si="6"/>
        <v>4</v>
      </c>
      <c r="O111">
        <f t="shared" si="7"/>
        <v>2</v>
      </c>
    </row>
    <row r="112" spans="1:15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F112">
        <f>SUMIFS('PICAT-SOC'!I:I,'PICAT-SOC'!A:A,Cost!A112,'PICAT-SOC'!B:B,Cost!B112,'PICAT-SOC'!C:C,Cost!C112,'PICAT-SOC'!D:D,Cost!D112,'PICAT-SOC'!E:E,Cost!E112)</f>
        <v>135</v>
      </c>
      <c r="H112">
        <f>IF(CBS!G:G&gt;-1,CBS!G:G+CBS!C:C,-1)</f>
        <v>137</v>
      </c>
      <c r="I112">
        <f>SUMIFS('PICAT-SOC'!G:G,'PICAT-SOC'!A:A,CBS!A112,'PICAT-SOC'!B:B,CBS!B112,'PICAT-SOC'!C:C,CBS!C112,'PICAT-SOC'!D:D,CBS!D112,'PICAT-SOC'!E:E,CBS!E112)</f>
        <v>136</v>
      </c>
      <c r="J112">
        <f t="shared" si="4"/>
        <v>-1</v>
      </c>
      <c r="K112">
        <f t="shared" si="5"/>
        <v>1</v>
      </c>
      <c r="M112">
        <f t="shared" si="6"/>
        <v>2</v>
      </c>
      <c r="O112">
        <f t="shared" si="7"/>
        <v>1</v>
      </c>
    </row>
    <row r="113" spans="1:15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F113">
        <f>SUMIFS('PICAT-SOC'!I:I,'PICAT-SOC'!A:A,Cost!A113,'PICAT-SOC'!B:B,Cost!B113,'PICAT-SOC'!C:C,Cost!C113,'PICAT-SOC'!D:D,Cost!D113,'PICAT-SOC'!E:E,Cost!E113)</f>
        <v>128</v>
      </c>
      <c r="H113">
        <f>IF(CBS!G:G&gt;-1,CBS!G:G+CBS!C:C,-1)</f>
        <v>132</v>
      </c>
      <c r="I113">
        <f>SUMIFS('PICAT-SOC'!G:G,'PICAT-SOC'!A:A,CBS!A113,'PICAT-SOC'!B:B,CBS!B113,'PICAT-SOC'!C:C,CBS!C113,'PICAT-SOC'!D:D,CBS!D113,'PICAT-SOC'!E:E,CBS!E113)</f>
        <v>132</v>
      </c>
      <c r="J113">
        <f t="shared" si="4"/>
        <v>0</v>
      </c>
      <c r="K113">
        <f t="shared" si="5"/>
        <v>1</v>
      </c>
      <c r="M113">
        <f t="shared" si="6"/>
        <v>4</v>
      </c>
      <c r="O113">
        <f t="shared" si="7"/>
        <v>4</v>
      </c>
    </row>
    <row r="114" spans="1:15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F114">
        <f>SUMIFS('PICAT-SOC'!I:I,'PICAT-SOC'!A:A,Cost!A114,'PICAT-SOC'!B:B,Cost!B114,'PICAT-SOC'!C:C,Cost!C114,'PICAT-SOC'!D:D,Cost!D114,'PICAT-SOC'!E:E,Cost!E114)</f>
        <v>124</v>
      </c>
      <c r="H114">
        <f>IF(CBS!G:G&gt;-1,CBS!G:G+CBS!C:C,-1)</f>
        <v>128</v>
      </c>
      <c r="I114">
        <f>SUMIFS('PICAT-SOC'!G:G,'PICAT-SOC'!A:A,CBS!A114,'PICAT-SOC'!B:B,CBS!B114,'PICAT-SOC'!C:C,CBS!C114,'PICAT-SOC'!D:D,CBS!D114,'PICAT-SOC'!E:E,CBS!E114)</f>
        <v>127</v>
      </c>
      <c r="J114">
        <f t="shared" si="4"/>
        <v>-1</v>
      </c>
      <c r="K114">
        <f t="shared" si="5"/>
        <v>1</v>
      </c>
      <c r="M114">
        <f t="shared" si="6"/>
        <v>4</v>
      </c>
      <c r="O114">
        <f t="shared" si="7"/>
        <v>3</v>
      </c>
    </row>
    <row r="115" spans="1:15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F115">
        <f>SUMIFS('PICAT-SOC'!I:I,'PICAT-SOC'!A:A,Cost!A115,'PICAT-SOC'!B:B,Cost!B115,'PICAT-SOC'!C:C,Cost!C115,'PICAT-SOC'!D:D,Cost!D115,'PICAT-SOC'!E:E,Cost!E115)</f>
        <v>140</v>
      </c>
      <c r="H115">
        <f>IF(CBS!G:G&gt;-1,CBS!G:G+CBS!C:C,-1)</f>
        <v>153</v>
      </c>
      <c r="I115">
        <f>SUMIFS('PICAT-SOC'!G:G,'PICAT-SOC'!A:A,CBS!A115,'PICAT-SOC'!B:B,CBS!B115,'PICAT-SOC'!C:C,CBS!C115,'PICAT-SOC'!D:D,CBS!D115,'PICAT-SOC'!E:E,CBS!E115)</f>
        <v>150</v>
      </c>
      <c r="J115">
        <f t="shared" si="4"/>
        <v>-1</v>
      </c>
      <c r="K115">
        <f t="shared" si="5"/>
        <v>1</v>
      </c>
      <c r="M115">
        <f t="shared" si="6"/>
        <v>13</v>
      </c>
      <c r="O115">
        <f t="shared" si="7"/>
        <v>10</v>
      </c>
    </row>
    <row r="116" spans="1:15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F116">
        <f>SUMIFS('PICAT-SOC'!I:I,'PICAT-SOC'!A:A,Cost!A116,'PICAT-SOC'!B:B,Cost!B116,'PICAT-SOC'!C:C,Cost!C116,'PICAT-SOC'!D:D,Cost!D116,'PICAT-SOC'!E:E,Cost!E116)</f>
        <v>117</v>
      </c>
      <c r="H116">
        <f>IF(CBS!G:G&gt;-1,CBS!G:G+CBS!C:C,-1)</f>
        <v>118</v>
      </c>
      <c r="I116">
        <f>SUMIFS('PICAT-SOC'!G:G,'PICAT-SOC'!A:A,CBS!A116,'PICAT-SOC'!B:B,CBS!B116,'PICAT-SOC'!C:C,CBS!C116,'PICAT-SOC'!D:D,CBS!D116,'PICAT-SOC'!E:E,CBS!E116)</f>
        <v>118</v>
      </c>
      <c r="J116">
        <f t="shared" si="4"/>
        <v>0</v>
      </c>
      <c r="K116">
        <f t="shared" si="5"/>
        <v>1</v>
      </c>
      <c r="M116">
        <f t="shared" si="6"/>
        <v>1</v>
      </c>
      <c r="O116">
        <f t="shared" si="7"/>
        <v>1</v>
      </c>
    </row>
    <row r="117" spans="1:15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F117">
        <f>SUMIFS('PICAT-SOC'!I:I,'PICAT-SOC'!A:A,Cost!A117,'PICAT-SOC'!B:B,Cost!B117,'PICAT-SOC'!C:C,Cost!C117,'PICAT-SOC'!D:D,Cost!D117,'PICAT-SOC'!E:E,Cost!E117)</f>
        <v>199</v>
      </c>
      <c r="H117">
        <f>IF(CBS!G:G&gt;-1,CBS!G:G+CBS!C:C,-1)</f>
        <v>202</v>
      </c>
      <c r="I117">
        <f>SUMIFS('PICAT-SOC'!G:G,'PICAT-SOC'!A:A,CBS!A117,'PICAT-SOC'!B:B,CBS!B117,'PICAT-SOC'!C:C,CBS!C117,'PICAT-SOC'!D:D,CBS!D117,'PICAT-SOC'!E:E,CBS!E117)</f>
        <v>202</v>
      </c>
      <c r="J117">
        <f t="shared" si="4"/>
        <v>0</v>
      </c>
      <c r="K117">
        <f t="shared" si="5"/>
        <v>1</v>
      </c>
      <c r="M117">
        <f t="shared" si="6"/>
        <v>3</v>
      </c>
      <c r="O117">
        <f t="shared" si="7"/>
        <v>3</v>
      </c>
    </row>
    <row r="118" spans="1:15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F118">
        <f>SUMIFS('PICAT-SOC'!I:I,'PICAT-SOC'!A:A,Cost!A118,'PICAT-SOC'!B:B,Cost!B118,'PICAT-SOC'!C:C,Cost!C118,'PICAT-SOC'!D:D,Cost!D118,'PICAT-SOC'!E:E,Cost!E118)</f>
        <v>168</v>
      </c>
      <c r="H118">
        <f>IF(CBS!G:G&gt;-1,CBS!G:G+CBS!C:C,-1)</f>
        <v>168</v>
      </c>
      <c r="I118">
        <f>SUMIFS('PICAT-SOC'!G:G,'PICAT-SOC'!A:A,CBS!A118,'PICAT-SOC'!B:B,CBS!B118,'PICAT-SOC'!C:C,CBS!C118,'PICAT-SOC'!D:D,CBS!D118,'PICAT-SOC'!E:E,CBS!E118)</f>
        <v>168</v>
      </c>
      <c r="J118">
        <f t="shared" si="4"/>
        <v>0</v>
      </c>
      <c r="K118">
        <f t="shared" si="5"/>
        <v>1</v>
      </c>
      <c r="M118">
        <f t="shared" si="6"/>
        <v>0</v>
      </c>
      <c r="O118">
        <f t="shared" si="7"/>
        <v>0</v>
      </c>
    </row>
    <row r="119" spans="1:15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F119">
        <f>SUMIFS('PICAT-SOC'!I:I,'PICAT-SOC'!A:A,Cost!A119,'PICAT-SOC'!B:B,Cost!B119,'PICAT-SOC'!C:C,Cost!C119,'PICAT-SOC'!D:D,Cost!D119,'PICAT-SOC'!E:E,Cost!E119)</f>
        <v>202</v>
      </c>
      <c r="H119">
        <f>IF(CBS!G:G&gt;-1,CBS!G:G+CBS!C:C,-1)</f>
        <v>202</v>
      </c>
      <c r="I119">
        <f>SUMIFS('PICAT-SOC'!G:G,'PICAT-SOC'!A:A,CBS!A119,'PICAT-SOC'!B:B,CBS!B119,'PICAT-SOC'!C:C,CBS!C119,'PICAT-SOC'!D:D,CBS!D119,'PICAT-SOC'!E:E,CBS!E119)</f>
        <v>202</v>
      </c>
      <c r="J119">
        <f t="shared" si="4"/>
        <v>0</v>
      </c>
      <c r="K119">
        <f t="shared" si="5"/>
        <v>1</v>
      </c>
      <c r="M119">
        <f t="shared" si="6"/>
        <v>0</v>
      </c>
      <c r="O119">
        <f t="shared" si="7"/>
        <v>0</v>
      </c>
    </row>
    <row r="120" spans="1:15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F120">
        <f>SUMIFS('PICAT-SOC'!I:I,'PICAT-SOC'!A:A,Cost!A120,'PICAT-SOC'!B:B,Cost!B120,'PICAT-SOC'!C:C,Cost!C120,'PICAT-SOC'!D:D,Cost!D120,'PICAT-SOC'!E:E,Cost!E120)</f>
        <v>212</v>
      </c>
      <c r="H120">
        <f>IF(CBS!G:G&gt;-1,CBS!G:G+CBS!C:C,-1)</f>
        <v>219</v>
      </c>
      <c r="I120">
        <f>SUMIFS('PICAT-SOC'!G:G,'PICAT-SOC'!A:A,CBS!A120,'PICAT-SOC'!B:B,CBS!B120,'PICAT-SOC'!C:C,CBS!C120,'PICAT-SOC'!D:D,CBS!D120,'PICAT-SOC'!E:E,CBS!E120)</f>
        <v>219</v>
      </c>
      <c r="J120">
        <f t="shared" si="4"/>
        <v>0</v>
      </c>
      <c r="K120">
        <f t="shared" si="5"/>
        <v>1</v>
      </c>
      <c r="M120">
        <f t="shared" si="6"/>
        <v>7</v>
      </c>
      <c r="O120">
        <f t="shared" si="7"/>
        <v>7</v>
      </c>
    </row>
    <row r="121" spans="1:15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F121">
        <f>SUMIFS('PICAT-SOC'!I:I,'PICAT-SOC'!A:A,Cost!A121,'PICAT-SOC'!B:B,Cost!B121,'PICAT-SOC'!C:C,Cost!C121,'PICAT-SOC'!D:D,Cost!D121,'PICAT-SOC'!E:E,Cost!E121)</f>
        <v>165</v>
      </c>
      <c r="H121">
        <f>IF(CBS!G:G&gt;-1,CBS!G:G+CBS!C:C,-1)</f>
        <v>168</v>
      </c>
      <c r="I121">
        <f>SUMIFS('PICAT-SOC'!G:G,'PICAT-SOC'!A:A,CBS!A121,'PICAT-SOC'!B:B,CBS!B121,'PICAT-SOC'!C:C,CBS!C121,'PICAT-SOC'!D:D,CBS!D121,'PICAT-SOC'!E:E,CBS!E121)</f>
        <v>165</v>
      </c>
      <c r="J121">
        <f t="shared" si="4"/>
        <v>-1</v>
      </c>
      <c r="K121">
        <f t="shared" si="5"/>
        <v>1</v>
      </c>
      <c r="M121">
        <f t="shared" si="6"/>
        <v>3</v>
      </c>
      <c r="O121">
        <f t="shared" si="7"/>
        <v>0</v>
      </c>
    </row>
    <row r="122" spans="1:15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F122">
        <f>SUMIFS('PICAT-SOC'!I:I,'PICAT-SOC'!A:A,Cost!A122,'PICAT-SOC'!B:B,Cost!B122,'PICAT-SOC'!C:C,Cost!C122,'PICAT-SOC'!D:D,Cost!D122,'PICAT-SOC'!E:E,Cost!E122)</f>
        <v>93</v>
      </c>
      <c r="H122">
        <f>IF(CBS!G:G&gt;-1,CBS!G:G+CBS!C:C,-1)</f>
        <v>101</v>
      </c>
      <c r="I122">
        <f>SUMIFS('PICAT-SOC'!G:G,'PICAT-SOC'!A:A,CBS!A122,'PICAT-SOC'!B:B,CBS!B122,'PICAT-SOC'!C:C,CBS!C122,'PICAT-SOC'!D:D,CBS!D122,'PICAT-SOC'!E:E,CBS!E122)</f>
        <v>99</v>
      </c>
      <c r="J122">
        <f t="shared" si="4"/>
        <v>-1</v>
      </c>
      <c r="K122">
        <f t="shared" si="5"/>
        <v>1</v>
      </c>
      <c r="M122">
        <f t="shared" si="6"/>
        <v>8</v>
      </c>
      <c r="O122">
        <f t="shared" si="7"/>
        <v>6</v>
      </c>
    </row>
    <row r="123" spans="1:15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F123">
        <f>SUMIFS('PICAT-SOC'!I:I,'PICAT-SOC'!A:A,Cost!A123,'PICAT-SOC'!B:B,Cost!B123,'PICAT-SOC'!C:C,Cost!C123,'PICAT-SOC'!D:D,Cost!D123,'PICAT-SOC'!E:E,Cost!E123)</f>
        <v>90</v>
      </c>
      <c r="H123">
        <f>IF(CBS!G:G&gt;-1,CBS!G:G+CBS!C:C,-1)</f>
        <v>97</v>
      </c>
      <c r="I123">
        <f>SUMIFS('PICAT-SOC'!G:G,'PICAT-SOC'!A:A,CBS!A123,'PICAT-SOC'!B:B,CBS!B123,'PICAT-SOC'!C:C,CBS!C123,'PICAT-SOC'!D:D,CBS!D123,'PICAT-SOC'!E:E,CBS!E123)</f>
        <v>97</v>
      </c>
      <c r="J123">
        <f t="shared" si="4"/>
        <v>0</v>
      </c>
      <c r="K123">
        <f t="shared" si="5"/>
        <v>1</v>
      </c>
      <c r="M123">
        <f t="shared" si="6"/>
        <v>7</v>
      </c>
      <c r="O123">
        <f t="shared" si="7"/>
        <v>7</v>
      </c>
    </row>
    <row r="124" spans="1:15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F124">
        <f>SUMIFS('PICAT-SOC'!I:I,'PICAT-SOC'!A:A,Cost!A124,'PICAT-SOC'!B:B,Cost!B124,'PICAT-SOC'!C:C,Cost!C124,'PICAT-SOC'!D:D,Cost!D124,'PICAT-SOC'!E:E,Cost!E124)</f>
        <v>103</v>
      </c>
      <c r="H124">
        <f>IF(CBS!G:G&gt;-1,CBS!G:G+CBS!C:C,-1)</f>
        <v>108</v>
      </c>
      <c r="I124">
        <f>SUMIFS('PICAT-SOC'!G:G,'PICAT-SOC'!A:A,CBS!A124,'PICAT-SOC'!B:B,CBS!B124,'PICAT-SOC'!C:C,CBS!C124,'PICAT-SOC'!D:D,CBS!D124,'PICAT-SOC'!E:E,CBS!E124)</f>
        <v>106</v>
      </c>
      <c r="J124">
        <f t="shared" si="4"/>
        <v>-1</v>
      </c>
      <c r="K124">
        <f t="shared" si="5"/>
        <v>1</v>
      </c>
      <c r="M124">
        <f t="shared" si="6"/>
        <v>5</v>
      </c>
      <c r="O124">
        <f t="shared" si="7"/>
        <v>3</v>
      </c>
    </row>
    <row r="125" spans="1:15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F125">
        <f>SUMIFS('PICAT-SOC'!I:I,'PICAT-SOC'!A:A,Cost!A125,'PICAT-SOC'!B:B,Cost!B125,'PICAT-SOC'!C:C,Cost!C125,'PICAT-SOC'!D:D,Cost!D125,'PICAT-SOC'!E:E,Cost!E125)</f>
        <v>105</v>
      </c>
      <c r="H125">
        <f>IF(CBS!G:G&gt;-1,CBS!G:G+CBS!C:C,-1)</f>
        <v>111</v>
      </c>
      <c r="I125">
        <f>SUMIFS('PICAT-SOC'!G:G,'PICAT-SOC'!A:A,CBS!A125,'PICAT-SOC'!B:B,CBS!B125,'PICAT-SOC'!C:C,CBS!C125,'PICAT-SOC'!D:D,CBS!D125,'PICAT-SOC'!E:E,CBS!E125)</f>
        <v>109</v>
      </c>
      <c r="J125">
        <f t="shared" si="4"/>
        <v>-1</v>
      </c>
      <c r="K125">
        <f t="shared" si="5"/>
        <v>1</v>
      </c>
      <c r="M125">
        <f t="shared" si="6"/>
        <v>6</v>
      </c>
      <c r="O125">
        <f t="shared" si="7"/>
        <v>4</v>
      </c>
    </row>
    <row r="126" spans="1:15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F126">
        <f>SUMIFS('PICAT-SOC'!I:I,'PICAT-SOC'!A:A,Cost!A126,'PICAT-SOC'!B:B,Cost!B126,'PICAT-SOC'!C:C,Cost!C126,'PICAT-SOC'!D:D,Cost!D126,'PICAT-SOC'!E:E,Cost!E126)</f>
        <v>73</v>
      </c>
      <c r="H126">
        <f>IF(CBS!G:G&gt;-1,CBS!G:G+CBS!C:C,-1)</f>
        <v>81</v>
      </c>
      <c r="I126">
        <f>SUMIFS('PICAT-SOC'!G:G,'PICAT-SOC'!A:A,CBS!A126,'PICAT-SOC'!B:B,CBS!B126,'PICAT-SOC'!C:C,CBS!C126,'PICAT-SOC'!D:D,CBS!D126,'PICAT-SOC'!E:E,CBS!E126)</f>
        <v>80</v>
      </c>
      <c r="J126">
        <f t="shared" si="4"/>
        <v>-1</v>
      </c>
      <c r="K126">
        <f t="shared" si="5"/>
        <v>1</v>
      </c>
      <c r="M126">
        <f t="shared" si="6"/>
        <v>8</v>
      </c>
      <c r="O126">
        <f t="shared" si="7"/>
        <v>7</v>
      </c>
    </row>
    <row r="127" spans="1:15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F127">
        <f>SUMIFS('PICAT-SOC'!I:I,'PICAT-SOC'!A:A,Cost!A127,'PICAT-SOC'!B:B,Cost!B127,'PICAT-SOC'!C:C,Cost!C127,'PICAT-SOC'!D:D,Cost!D127,'PICAT-SOC'!E:E,Cost!E127)</f>
        <v>185</v>
      </c>
      <c r="H127">
        <f>IF(CBS!G:G&gt;-1,CBS!G:G+CBS!C:C,-1)</f>
        <v>187</v>
      </c>
      <c r="I127">
        <f>SUMIFS('PICAT-SOC'!G:G,'PICAT-SOC'!A:A,CBS!A127,'PICAT-SOC'!B:B,CBS!B127,'PICAT-SOC'!C:C,CBS!C127,'PICAT-SOC'!D:D,CBS!D127,'PICAT-SOC'!E:E,CBS!E127)</f>
        <v>187</v>
      </c>
      <c r="J127">
        <f t="shared" si="4"/>
        <v>0</v>
      </c>
      <c r="K127">
        <f t="shared" si="5"/>
        <v>1</v>
      </c>
      <c r="M127">
        <f t="shared" si="6"/>
        <v>2</v>
      </c>
      <c r="O127">
        <f t="shared" si="7"/>
        <v>2</v>
      </c>
    </row>
    <row r="128" spans="1:15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F128">
        <f>SUMIFS('PICAT-SOC'!I:I,'PICAT-SOC'!A:A,Cost!A128,'PICAT-SOC'!B:B,Cost!B128,'PICAT-SOC'!C:C,Cost!C128,'PICAT-SOC'!D:D,Cost!D128,'PICAT-SOC'!E:E,Cost!E128)</f>
        <v>160</v>
      </c>
      <c r="H128">
        <f>IF(CBS!G:G&gt;-1,CBS!G:G+CBS!C:C,-1)</f>
        <v>162</v>
      </c>
      <c r="I128">
        <f>SUMIFS('PICAT-SOC'!G:G,'PICAT-SOC'!A:A,CBS!A128,'PICAT-SOC'!B:B,CBS!B128,'PICAT-SOC'!C:C,CBS!C128,'PICAT-SOC'!D:D,CBS!D128,'PICAT-SOC'!E:E,CBS!E128)</f>
        <v>162</v>
      </c>
      <c r="J128">
        <f t="shared" si="4"/>
        <v>0</v>
      </c>
      <c r="K128">
        <f t="shared" si="5"/>
        <v>1</v>
      </c>
      <c r="M128">
        <f t="shared" si="6"/>
        <v>2</v>
      </c>
      <c r="O128">
        <f t="shared" si="7"/>
        <v>2</v>
      </c>
    </row>
    <row r="129" spans="1:15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F129">
        <f>SUMIFS('PICAT-SOC'!I:I,'PICAT-SOC'!A:A,Cost!A129,'PICAT-SOC'!B:B,Cost!B129,'PICAT-SOC'!C:C,Cost!C129,'PICAT-SOC'!D:D,Cost!D129,'PICAT-SOC'!E:E,Cost!E129)</f>
        <v>157</v>
      </c>
      <c r="H129">
        <f>IF(CBS!G:G&gt;-1,CBS!G:G+CBS!C:C,-1)</f>
        <v>160</v>
      </c>
      <c r="I129">
        <f>SUMIFS('PICAT-SOC'!G:G,'PICAT-SOC'!A:A,CBS!A129,'PICAT-SOC'!B:B,CBS!B129,'PICAT-SOC'!C:C,CBS!C129,'PICAT-SOC'!D:D,CBS!D129,'PICAT-SOC'!E:E,CBS!E129)</f>
        <v>160</v>
      </c>
      <c r="J129">
        <f t="shared" si="4"/>
        <v>0</v>
      </c>
      <c r="K129">
        <f t="shared" si="5"/>
        <v>1</v>
      </c>
      <c r="M129">
        <f t="shared" si="6"/>
        <v>3</v>
      </c>
      <c r="O129">
        <f t="shared" si="7"/>
        <v>3</v>
      </c>
    </row>
    <row r="130" spans="1:15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F130">
        <f>SUMIFS('PICAT-SOC'!I:I,'PICAT-SOC'!A:A,Cost!A130,'PICAT-SOC'!B:B,Cost!B130,'PICAT-SOC'!C:C,Cost!C130,'PICAT-SOC'!D:D,Cost!D130,'PICAT-SOC'!E:E,Cost!E130)</f>
        <v>173</v>
      </c>
      <c r="H130">
        <f>IF(CBS!G:G&gt;-1,CBS!G:G+CBS!C:C,-1)</f>
        <v>176</v>
      </c>
      <c r="I130">
        <f>SUMIFS('PICAT-SOC'!G:G,'PICAT-SOC'!A:A,CBS!A130,'PICAT-SOC'!B:B,CBS!B130,'PICAT-SOC'!C:C,CBS!C130,'PICAT-SOC'!D:D,CBS!D130,'PICAT-SOC'!E:E,CBS!E130)</f>
        <v>173</v>
      </c>
      <c r="J130">
        <f t="shared" si="4"/>
        <v>-1</v>
      </c>
      <c r="K130">
        <f t="shared" si="5"/>
        <v>1</v>
      </c>
      <c r="M130">
        <f t="shared" si="6"/>
        <v>3</v>
      </c>
      <c r="O130">
        <f t="shared" si="7"/>
        <v>0</v>
      </c>
    </row>
    <row r="131" spans="1:15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F131">
        <f>SUMIFS('PICAT-SOC'!I:I,'PICAT-SOC'!A:A,Cost!A131,'PICAT-SOC'!B:B,Cost!B131,'PICAT-SOC'!C:C,Cost!C131,'PICAT-SOC'!D:D,Cost!D131,'PICAT-SOC'!E:E,Cost!E131)</f>
        <v>127</v>
      </c>
      <c r="H131">
        <f>IF(CBS!G:G&gt;-1,CBS!G:G+CBS!C:C,-1)</f>
        <v>127</v>
      </c>
      <c r="I131">
        <f>SUMIFS('PICAT-SOC'!G:G,'PICAT-SOC'!A:A,CBS!A131,'PICAT-SOC'!B:B,CBS!B131,'PICAT-SOC'!C:C,CBS!C131,'PICAT-SOC'!D:D,CBS!D131,'PICAT-SOC'!E:E,CBS!E131)</f>
        <v>127</v>
      </c>
      <c r="J131">
        <f t="shared" ref="J131:J194" si="8">IF(H131&lt;I131,1,IF(I131&lt;H131,-1,0))</f>
        <v>0</v>
      </c>
      <c r="K131">
        <f t="shared" ref="K131:K194" si="9">IF(AND(H131&gt;0,I131&gt;0),1,0)</f>
        <v>1</v>
      </c>
      <c r="M131">
        <f t="shared" ref="M131:M194" si="10">IF(H131&gt;0,H131-F131,"-1")</f>
        <v>0</v>
      </c>
      <c r="O131">
        <f t="shared" ref="O131:O194" si="11">IF(I131&gt;0,I131-F131,"-1")</f>
        <v>0</v>
      </c>
    </row>
    <row r="132" spans="1:15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F132">
        <f>SUMIFS('PICAT-SOC'!I:I,'PICAT-SOC'!A:A,Cost!A132,'PICAT-SOC'!B:B,Cost!B132,'PICAT-SOC'!C:C,Cost!C132,'PICAT-SOC'!D:D,Cost!D132,'PICAT-SOC'!E:E,Cost!E132)</f>
        <v>211</v>
      </c>
      <c r="H132">
        <f>IF(CBS!G:G&gt;-1,CBS!G:G+CBS!C:C,-1)</f>
        <v>212</v>
      </c>
      <c r="I132">
        <f>SUMIFS('PICAT-SOC'!G:G,'PICAT-SOC'!A:A,CBS!A132,'PICAT-SOC'!B:B,CBS!B132,'PICAT-SOC'!C:C,CBS!C132,'PICAT-SOC'!D:D,CBS!D132,'PICAT-SOC'!E:E,CBS!E132)</f>
        <v>212</v>
      </c>
      <c r="J132">
        <f t="shared" si="8"/>
        <v>0</v>
      </c>
      <c r="K132">
        <f t="shared" si="9"/>
        <v>1</v>
      </c>
      <c r="M132">
        <f t="shared" si="10"/>
        <v>1</v>
      </c>
      <c r="O132">
        <f t="shared" si="11"/>
        <v>1</v>
      </c>
    </row>
    <row r="133" spans="1:15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F133">
        <f>SUMIFS('PICAT-SOC'!I:I,'PICAT-SOC'!A:A,Cost!A133,'PICAT-SOC'!B:B,Cost!B133,'PICAT-SOC'!C:C,Cost!C133,'PICAT-SOC'!D:D,Cost!D133,'PICAT-SOC'!E:E,Cost!E133)</f>
        <v>221</v>
      </c>
      <c r="H133">
        <f>IF(CBS!G:G&gt;-1,CBS!G:G+CBS!C:C,-1)</f>
        <v>226</v>
      </c>
      <c r="I133">
        <f>SUMIFS('PICAT-SOC'!G:G,'PICAT-SOC'!A:A,CBS!A133,'PICAT-SOC'!B:B,CBS!B133,'PICAT-SOC'!C:C,CBS!C133,'PICAT-SOC'!D:D,CBS!D133,'PICAT-SOC'!E:E,CBS!E133)</f>
        <v>225</v>
      </c>
      <c r="J133">
        <f t="shared" si="8"/>
        <v>-1</v>
      </c>
      <c r="K133">
        <f t="shared" si="9"/>
        <v>1</v>
      </c>
      <c r="M133">
        <f t="shared" si="10"/>
        <v>5</v>
      </c>
      <c r="O133">
        <f t="shared" si="11"/>
        <v>4</v>
      </c>
    </row>
    <row r="134" spans="1:15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F134">
        <f>SUMIFS('PICAT-SOC'!I:I,'PICAT-SOC'!A:A,Cost!A134,'PICAT-SOC'!B:B,Cost!B134,'PICAT-SOC'!C:C,Cost!C134,'PICAT-SOC'!D:D,Cost!D134,'PICAT-SOC'!E:E,Cost!E134)</f>
        <v>227</v>
      </c>
      <c r="H134">
        <f>IF(CBS!G:G&gt;-1,CBS!G:G+CBS!C:C,-1)</f>
        <v>228</v>
      </c>
      <c r="I134">
        <f>SUMIFS('PICAT-SOC'!G:G,'PICAT-SOC'!A:A,CBS!A134,'PICAT-SOC'!B:B,CBS!B134,'PICAT-SOC'!C:C,CBS!C134,'PICAT-SOC'!D:D,CBS!D134,'PICAT-SOC'!E:E,CBS!E134)</f>
        <v>228</v>
      </c>
      <c r="J134">
        <f t="shared" si="8"/>
        <v>0</v>
      </c>
      <c r="K134">
        <f t="shared" si="9"/>
        <v>1</v>
      </c>
      <c r="M134">
        <f t="shared" si="10"/>
        <v>1</v>
      </c>
      <c r="O134">
        <f t="shared" si="11"/>
        <v>1</v>
      </c>
    </row>
    <row r="135" spans="1:15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F135">
        <f>SUMIFS('PICAT-SOC'!I:I,'PICAT-SOC'!A:A,Cost!A135,'PICAT-SOC'!B:B,Cost!B135,'PICAT-SOC'!C:C,Cost!C135,'PICAT-SOC'!D:D,Cost!D135,'PICAT-SOC'!E:E,Cost!E135)</f>
        <v>226</v>
      </c>
      <c r="H135">
        <f>IF(CBS!G:G&gt;-1,CBS!G:G+CBS!C:C,-1)</f>
        <v>227</v>
      </c>
      <c r="I135">
        <f>SUMIFS('PICAT-SOC'!G:G,'PICAT-SOC'!A:A,CBS!A135,'PICAT-SOC'!B:B,CBS!B135,'PICAT-SOC'!C:C,CBS!C135,'PICAT-SOC'!D:D,CBS!D135,'PICAT-SOC'!E:E,CBS!E135)</f>
        <v>226</v>
      </c>
      <c r="J135">
        <f t="shared" si="8"/>
        <v>-1</v>
      </c>
      <c r="K135">
        <f t="shared" si="9"/>
        <v>1</v>
      </c>
      <c r="M135">
        <f t="shared" si="10"/>
        <v>1</v>
      </c>
      <c r="O135">
        <f t="shared" si="11"/>
        <v>0</v>
      </c>
    </row>
    <row r="136" spans="1:15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F136">
        <f>SUMIFS('PICAT-SOC'!I:I,'PICAT-SOC'!A:A,Cost!A136,'PICAT-SOC'!B:B,Cost!B136,'PICAT-SOC'!C:C,Cost!C136,'PICAT-SOC'!D:D,Cost!D136,'PICAT-SOC'!E:E,Cost!E136)</f>
        <v>263</v>
      </c>
      <c r="H136">
        <f>IF(CBS!G:G&gt;-1,CBS!G:G+CBS!C:C,-1)</f>
        <v>264</v>
      </c>
      <c r="I136">
        <f>SUMIFS('PICAT-SOC'!G:G,'PICAT-SOC'!A:A,CBS!A136,'PICAT-SOC'!B:B,CBS!B136,'PICAT-SOC'!C:C,CBS!C136,'PICAT-SOC'!D:D,CBS!D136,'PICAT-SOC'!E:E,CBS!E136)</f>
        <v>264</v>
      </c>
      <c r="J136">
        <f t="shared" si="8"/>
        <v>0</v>
      </c>
      <c r="K136">
        <f t="shared" si="9"/>
        <v>1</v>
      </c>
      <c r="M136">
        <f t="shared" si="10"/>
        <v>1</v>
      </c>
      <c r="O136">
        <f t="shared" si="11"/>
        <v>1</v>
      </c>
    </row>
    <row r="137" spans="1:15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F137">
        <f>SUMIFS('PICAT-SOC'!I:I,'PICAT-SOC'!A:A,Cost!A137,'PICAT-SOC'!B:B,Cost!B137,'PICAT-SOC'!C:C,Cost!C137,'PICAT-SOC'!D:D,Cost!D137,'PICAT-SOC'!E:E,Cost!E137)</f>
        <v>92</v>
      </c>
      <c r="H137">
        <f>IF(CBS!G:G&gt;-1,CBS!G:G+CBS!C:C,-1)</f>
        <v>107</v>
      </c>
      <c r="I137">
        <f>SUMIFS('PICAT-SOC'!G:G,'PICAT-SOC'!A:A,CBS!A137,'PICAT-SOC'!B:B,CBS!B137,'PICAT-SOC'!C:C,CBS!C137,'PICAT-SOC'!D:D,CBS!D137,'PICAT-SOC'!E:E,CBS!E137)</f>
        <v>106</v>
      </c>
      <c r="J137">
        <f t="shared" si="8"/>
        <v>-1</v>
      </c>
      <c r="K137">
        <f t="shared" si="9"/>
        <v>1</v>
      </c>
      <c r="M137">
        <f t="shared" si="10"/>
        <v>15</v>
      </c>
      <c r="O137">
        <f t="shared" si="11"/>
        <v>14</v>
      </c>
    </row>
    <row r="138" spans="1:15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F138">
        <f>SUMIFS('PICAT-SOC'!I:I,'PICAT-SOC'!A:A,Cost!A138,'PICAT-SOC'!B:B,Cost!B138,'PICAT-SOC'!C:C,Cost!C138,'PICAT-SOC'!D:D,Cost!D138,'PICAT-SOC'!E:E,Cost!E138)</f>
        <v>90</v>
      </c>
      <c r="H138">
        <f>IF(CBS!G:G&gt;-1,CBS!G:G+CBS!C:C,-1)</f>
        <v>99</v>
      </c>
      <c r="I138">
        <f>SUMIFS('PICAT-SOC'!G:G,'PICAT-SOC'!A:A,CBS!A138,'PICAT-SOC'!B:B,CBS!B138,'PICAT-SOC'!C:C,CBS!C138,'PICAT-SOC'!D:D,CBS!D138,'PICAT-SOC'!E:E,CBS!E138)</f>
        <v>95</v>
      </c>
      <c r="J138">
        <f t="shared" si="8"/>
        <v>-1</v>
      </c>
      <c r="K138">
        <f t="shared" si="9"/>
        <v>1</v>
      </c>
      <c r="M138">
        <f t="shared" si="10"/>
        <v>9</v>
      </c>
      <c r="O138">
        <f t="shared" si="11"/>
        <v>5</v>
      </c>
    </row>
    <row r="139" spans="1:15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F139">
        <f>SUMIFS('PICAT-SOC'!I:I,'PICAT-SOC'!A:A,Cost!A139,'PICAT-SOC'!B:B,Cost!B139,'PICAT-SOC'!C:C,Cost!C139,'PICAT-SOC'!D:D,Cost!D139,'PICAT-SOC'!E:E,Cost!E139)</f>
        <v>102</v>
      </c>
      <c r="H139">
        <f>IF(CBS!G:G&gt;-1,CBS!G:G+CBS!C:C,-1)</f>
        <v>118</v>
      </c>
      <c r="I139">
        <f>SUMIFS('PICAT-SOC'!G:G,'PICAT-SOC'!A:A,CBS!A139,'PICAT-SOC'!B:B,CBS!B139,'PICAT-SOC'!C:C,CBS!C139,'PICAT-SOC'!D:D,CBS!D139,'PICAT-SOC'!E:E,CBS!E139)</f>
        <v>112</v>
      </c>
      <c r="J139">
        <f t="shared" si="8"/>
        <v>-1</v>
      </c>
      <c r="K139">
        <f t="shared" si="9"/>
        <v>1</v>
      </c>
      <c r="M139">
        <f t="shared" si="10"/>
        <v>16</v>
      </c>
      <c r="O139">
        <f t="shared" si="11"/>
        <v>10</v>
      </c>
    </row>
    <row r="140" spans="1:15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F140">
        <f>SUMIFS('PICAT-SOC'!I:I,'PICAT-SOC'!A:A,Cost!A140,'PICAT-SOC'!B:B,Cost!B140,'PICAT-SOC'!C:C,Cost!C140,'PICAT-SOC'!D:D,Cost!D140,'PICAT-SOC'!E:E,Cost!E140)</f>
        <v>94</v>
      </c>
      <c r="H140">
        <f>IF(CBS!G:G&gt;-1,CBS!G:G+CBS!C:C,-1)</f>
        <v>100</v>
      </c>
      <c r="I140">
        <f>SUMIFS('PICAT-SOC'!G:G,'PICAT-SOC'!A:A,CBS!A140,'PICAT-SOC'!B:B,CBS!B140,'PICAT-SOC'!C:C,CBS!C140,'PICAT-SOC'!D:D,CBS!D140,'PICAT-SOC'!E:E,CBS!E140)</f>
        <v>98</v>
      </c>
      <c r="J140">
        <f t="shared" si="8"/>
        <v>-1</v>
      </c>
      <c r="K140">
        <f t="shared" si="9"/>
        <v>1</v>
      </c>
      <c r="M140">
        <f t="shared" si="10"/>
        <v>6</v>
      </c>
      <c r="O140">
        <f t="shared" si="11"/>
        <v>4</v>
      </c>
    </row>
    <row r="141" spans="1:15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F141">
        <f>SUMIFS('PICAT-SOC'!I:I,'PICAT-SOC'!A:A,Cost!A141,'PICAT-SOC'!B:B,Cost!B141,'PICAT-SOC'!C:C,Cost!C141,'PICAT-SOC'!D:D,Cost!D141,'PICAT-SOC'!E:E,Cost!E141)</f>
        <v>94</v>
      </c>
      <c r="H141">
        <f>IF(CBS!G:G&gt;-1,CBS!G:G+CBS!C:C,-1)</f>
        <v>98</v>
      </c>
      <c r="I141">
        <f>SUMIFS('PICAT-SOC'!G:G,'PICAT-SOC'!A:A,CBS!A141,'PICAT-SOC'!B:B,CBS!B141,'PICAT-SOC'!C:C,CBS!C141,'PICAT-SOC'!D:D,CBS!D141,'PICAT-SOC'!E:E,CBS!E141)</f>
        <v>96</v>
      </c>
      <c r="J141">
        <f t="shared" si="8"/>
        <v>-1</v>
      </c>
      <c r="K141">
        <f t="shared" si="9"/>
        <v>1</v>
      </c>
      <c r="M141">
        <f t="shared" si="10"/>
        <v>4</v>
      </c>
      <c r="O141">
        <f t="shared" si="11"/>
        <v>2</v>
      </c>
    </row>
    <row r="142" spans="1:15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F142">
        <f>SUMIFS('PICAT-SOC'!I:I,'PICAT-SOC'!A:A,Cost!A142,'PICAT-SOC'!B:B,Cost!B142,'PICAT-SOC'!C:C,Cost!C142,'PICAT-SOC'!D:D,Cost!D142,'PICAT-SOC'!E:E,Cost!E142)</f>
        <v>167</v>
      </c>
      <c r="H142">
        <f>IF(CBS!G:G&gt;-1,CBS!G:G+CBS!C:C,-1)</f>
        <v>174</v>
      </c>
      <c r="I142">
        <f>SUMIFS('PICAT-SOC'!G:G,'PICAT-SOC'!A:A,CBS!A142,'PICAT-SOC'!B:B,CBS!B142,'PICAT-SOC'!C:C,CBS!C142,'PICAT-SOC'!D:D,CBS!D142,'PICAT-SOC'!E:E,CBS!E142)</f>
        <v>173</v>
      </c>
      <c r="J142">
        <f t="shared" si="8"/>
        <v>-1</v>
      </c>
      <c r="K142">
        <f t="shared" si="9"/>
        <v>1</v>
      </c>
      <c r="M142">
        <f t="shared" si="10"/>
        <v>7</v>
      </c>
      <c r="O142">
        <f t="shared" si="11"/>
        <v>6</v>
      </c>
    </row>
    <row r="143" spans="1:15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F143">
        <f>SUMIFS('PICAT-SOC'!I:I,'PICAT-SOC'!A:A,Cost!A143,'PICAT-SOC'!B:B,Cost!B143,'PICAT-SOC'!C:C,Cost!C143,'PICAT-SOC'!D:D,Cost!D143,'PICAT-SOC'!E:E,Cost!E143)</f>
        <v>161</v>
      </c>
      <c r="H143">
        <f>IF(CBS!G:G&gt;-1,CBS!G:G+CBS!C:C,-1)</f>
        <v>166</v>
      </c>
      <c r="I143">
        <f>SUMIFS('PICAT-SOC'!G:G,'PICAT-SOC'!A:A,CBS!A143,'PICAT-SOC'!B:B,CBS!B143,'PICAT-SOC'!C:C,CBS!C143,'PICAT-SOC'!D:D,CBS!D143,'PICAT-SOC'!E:E,CBS!E143)</f>
        <v>166</v>
      </c>
      <c r="J143">
        <f t="shared" si="8"/>
        <v>0</v>
      </c>
      <c r="K143">
        <f t="shared" si="9"/>
        <v>1</v>
      </c>
      <c r="M143">
        <f t="shared" si="10"/>
        <v>5</v>
      </c>
      <c r="O143">
        <f t="shared" si="11"/>
        <v>5</v>
      </c>
    </row>
    <row r="144" spans="1:15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F144">
        <f>SUMIFS('PICAT-SOC'!I:I,'PICAT-SOC'!A:A,Cost!A144,'PICAT-SOC'!B:B,Cost!B144,'PICAT-SOC'!C:C,Cost!C144,'PICAT-SOC'!D:D,Cost!D144,'PICAT-SOC'!E:E,Cost!E144)</f>
        <v>151</v>
      </c>
      <c r="H144">
        <f>IF(CBS!G:G&gt;-1,CBS!G:G+CBS!C:C,-1)</f>
        <v>158</v>
      </c>
      <c r="I144">
        <f>SUMIFS('PICAT-SOC'!G:G,'PICAT-SOC'!A:A,CBS!A144,'PICAT-SOC'!B:B,CBS!B144,'PICAT-SOC'!C:C,CBS!C144,'PICAT-SOC'!D:D,CBS!D144,'PICAT-SOC'!E:E,CBS!E144)</f>
        <v>155</v>
      </c>
      <c r="J144">
        <f t="shared" si="8"/>
        <v>-1</v>
      </c>
      <c r="K144">
        <f t="shared" si="9"/>
        <v>1</v>
      </c>
      <c r="M144">
        <f t="shared" si="10"/>
        <v>7</v>
      </c>
      <c r="O144">
        <f t="shared" si="11"/>
        <v>4</v>
      </c>
    </row>
    <row r="145" spans="1:15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F145">
        <f>SUMIFS('PICAT-SOC'!I:I,'PICAT-SOC'!A:A,Cost!A145,'PICAT-SOC'!B:B,Cost!B145,'PICAT-SOC'!C:C,Cost!C145,'PICAT-SOC'!D:D,Cost!D145,'PICAT-SOC'!E:E,Cost!E145)</f>
        <v>150</v>
      </c>
      <c r="H145">
        <f>IF(CBS!G:G&gt;-1,CBS!G:G+CBS!C:C,-1)</f>
        <v>-1</v>
      </c>
      <c r="I145">
        <f>SUMIFS('PICAT-SOC'!G:G,'PICAT-SOC'!A:A,CBS!A145,'PICAT-SOC'!B:B,CBS!B145,'PICAT-SOC'!C:C,CBS!C145,'PICAT-SOC'!D:D,CBS!D145,'PICAT-SOC'!E:E,CBS!E145)</f>
        <v>163</v>
      </c>
      <c r="J145">
        <f t="shared" si="8"/>
        <v>1</v>
      </c>
      <c r="K145">
        <f t="shared" si="9"/>
        <v>0</v>
      </c>
      <c r="M145" t="str">
        <f t="shared" si="10"/>
        <v>-1</v>
      </c>
      <c r="O145">
        <f t="shared" si="11"/>
        <v>13</v>
      </c>
    </row>
    <row r="146" spans="1:15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F146">
        <f>SUMIFS('PICAT-SOC'!I:I,'PICAT-SOC'!A:A,Cost!A146,'PICAT-SOC'!B:B,Cost!B146,'PICAT-SOC'!C:C,Cost!C146,'PICAT-SOC'!D:D,Cost!D146,'PICAT-SOC'!E:E,Cost!E146)</f>
        <v>138</v>
      </c>
      <c r="H146">
        <f>IF(CBS!G:G&gt;-1,CBS!G:G+CBS!C:C,-1)</f>
        <v>144</v>
      </c>
      <c r="I146">
        <f>SUMIFS('PICAT-SOC'!G:G,'PICAT-SOC'!A:A,CBS!A146,'PICAT-SOC'!B:B,CBS!B146,'PICAT-SOC'!C:C,CBS!C146,'PICAT-SOC'!D:D,CBS!D146,'PICAT-SOC'!E:E,CBS!E146)</f>
        <v>142</v>
      </c>
      <c r="J146">
        <f t="shared" si="8"/>
        <v>-1</v>
      </c>
      <c r="K146">
        <f t="shared" si="9"/>
        <v>1</v>
      </c>
      <c r="M146">
        <f t="shared" si="10"/>
        <v>6</v>
      </c>
      <c r="O146">
        <f t="shared" si="11"/>
        <v>4</v>
      </c>
    </row>
    <row r="147" spans="1:15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F147">
        <f>SUMIFS('PICAT-SOC'!I:I,'PICAT-SOC'!A:A,Cost!A147,'PICAT-SOC'!B:B,Cost!B147,'PICAT-SOC'!C:C,Cost!C147,'PICAT-SOC'!D:D,Cost!D147,'PICAT-SOC'!E:E,Cost!E147)</f>
        <v>241</v>
      </c>
      <c r="H147">
        <f>IF(CBS!G:G&gt;-1,CBS!G:G+CBS!C:C,-1)</f>
        <v>244</v>
      </c>
      <c r="I147">
        <f>SUMIFS('PICAT-SOC'!G:G,'PICAT-SOC'!A:A,CBS!A147,'PICAT-SOC'!B:B,CBS!B147,'PICAT-SOC'!C:C,CBS!C147,'PICAT-SOC'!D:D,CBS!D147,'PICAT-SOC'!E:E,CBS!E147)</f>
        <v>244</v>
      </c>
      <c r="J147">
        <f t="shared" si="8"/>
        <v>0</v>
      </c>
      <c r="K147">
        <f t="shared" si="9"/>
        <v>1</v>
      </c>
      <c r="M147">
        <f t="shared" si="10"/>
        <v>3</v>
      </c>
      <c r="O147">
        <f t="shared" si="11"/>
        <v>3</v>
      </c>
    </row>
    <row r="148" spans="1:15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F148">
        <f>SUMIFS('PICAT-SOC'!I:I,'PICAT-SOC'!A:A,Cost!A148,'PICAT-SOC'!B:B,Cost!B148,'PICAT-SOC'!C:C,Cost!C148,'PICAT-SOC'!D:D,Cost!D148,'PICAT-SOC'!E:E,Cost!E148)</f>
        <v>233</v>
      </c>
      <c r="H148">
        <f>IF(CBS!G:G&gt;-1,CBS!G:G+CBS!C:C,-1)</f>
        <v>233</v>
      </c>
      <c r="I148">
        <f>SUMIFS('PICAT-SOC'!G:G,'PICAT-SOC'!A:A,CBS!A148,'PICAT-SOC'!B:B,CBS!B148,'PICAT-SOC'!C:C,CBS!C148,'PICAT-SOC'!D:D,CBS!D148,'PICAT-SOC'!E:E,CBS!E148)</f>
        <v>233</v>
      </c>
      <c r="J148">
        <f t="shared" si="8"/>
        <v>0</v>
      </c>
      <c r="K148">
        <f t="shared" si="9"/>
        <v>1</v>
      </c>
      <c r="M148">
        <f t="shared" si="10"/>
        <v>0</v>
      </c>
      <c r="O148">
        <f t="shared" si="11"/>
        <v>0</v>
      </c>
    </row>
    <row r="149" spans="1:15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F149">
        <f>SUMIFS('PICAT-SOC'!I:I,'PICAT-SOC'!A:A,Cost!A149,'PICAT-SOC'!B:B,Cost!B149,'PICAT-SOC'!C:C,Cost!C149,'PICAT-SOC'!D:D,Cost!D149,'PICAT-SOC'!E:E,Cost!E149)</f>
        <v>250</v>
      </c>
      <c r="H149">
        <f>IF(CBS!G:G&gt;-1,CBS!G:G+CBS!C:C,-1)</f>
        <v>253</v>
      </c>
      <c r="I149">
        <f>SUMIFS('PICAT-SOC'!G:G,'PICAT-SOC'!A:A,CBS!A149,'PICAT-SOC'!B:B,CBS!B149,'PICAT-SOC'!C:C,CBS!C149,'PICAT-SOC'!D:D,CBS!D149,'PICAT-SOC'!E:E,CBS!E149)</f>
        <v>251</v>
      </c>
      <c r="J149">
        <f t="shared" si="8"/>
        <v>-1</v>
      </c>
      <c r="K149">
        <f t="shared" si="9"/>
        <v>1</v>
      </c>
      <c r="M149">
        <f t="shared" si="10"/>
        <v>3</v>
      </c>
      <c r="O149">
        <f t="shared" si="11"/>
        <v>1</v>
      </c>
    </row>
    <row r="150" spans="1:15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F150">
        <f>SUMIFS('PICAT-SOC'!I:I,'PICAT-SOC'!A:A,Cost!A150,'PICAT-SOC'!B:B,Cost!B150,'PICAT-SOC'!C:C,Cost!C150,'PICAT-SOC'!D:D,Cost!D150,'PICAT-SOC'!E:E,Cost!E150)</f>
        <v>258</v>
      </c>
      <c r="H150">
        <f>IF(CBS!G:G&gt;-1,CBS!G:G+CBS!C:C,-1)</f>
        <v>266</v>
      </c>
      <c r="I150">
        <f>SUMIFS('PICAT-SOC'!G:G,'PICAT-SOC'!A:A,CBS!A150,'PICAT-SOC'!B:B,CBS!B150,'PICAT-SOC'!C:C,CBS!C150,'PICAT-SOC'!D:D,CBS!D150,'PICAT-SOC'!E:E,CBS!E150)</f>
        <v>266</v>
      </c>
      <c r="J150">
        <f t="shared" si="8"/>
        <v>0</v>
      </c>
      <c r="K150">
        <f t="shared" si="9"/>
        <v>1</v>
      </c>
      <c r="M150">
        <f t="shared" si="10"/>
        <v>8</v>
      </c>
      <c r="O150">
        <f t="shared" si="11"/>
        <v>8</v>
      </c>
    </row>
    <row r="151" spans="1:15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F151">
        <f>SUMIFS('PICAT-SOC'!I:I,'PICAT-SOC'!A:A,Cost!A151,'PICAT-SOC'!B:B,Cost!B151,'PICAT-SOC'!C:C,Cost!C151,'PICAT-SOC'!D:D,Cost!D151,'PICAT-SOC'!E:E,Cost!E151)</f>
        <v>223</v>
      </c>
      <c r="H151">
        <f>IF(CBS!G:G&gt;-1,CBS!G:G+CBS!C:C,-1)</f>
        <v>230</v>
      </c>
      <c r="I151">
        <f>SUMIFS('PICAT-SOC'!G:G,'PICAT-SOC'!A:A,CBS!A151,'PICAT-SOC'!B:B,CBS!B151,'PICAT-SOC'!C:C,CBS!C151,'PICAT-SOC'!D:D,CBS!D151,'PICAT-SOC'!E:E,CBS!E151)</f>
        <v>228</v>
      </c>
      <c r="J151">
        <f t="shared" si="8"/>
        <v>-1</v>
      </c>
      <c r="K151">
        <f t="shared" si="9"/>
        <v>1</v>
      </c>
      <c r="M151">
        <f t="shared" si="10"/>
        <v>7</v>
      </c>
      <c r="O151">
        <f t="shared" si="11"/>
        <v>5</v>
      </c>
    </row>
    <row r="152" spans="1:15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F152">
        <f>SUMIFS('PICAT-SOC'!I:I,'PICAT-SOC'!A:A,Cost!A152,'PICAT-SOC'!B:B,Cost!B152,'PICAT-SOC'!C:C,Cost!C152,'PICAT-SOC'!D:D,Cost!D152,'PICAT-SOC'!E:E,Cost!E152)</f>
        <v>111</v>
      </c>
      <c r="H152">
        <f>IF(CBS!G:G&gt;-1,CBS!G:G+CBS!C:C,-1)</f>
        <v>120</v>
      </c>
      <c r="I152">
        <f>SUMIFS('PICAT-SOC'!G:G,'PICAT-SOC'!A:A,CBS!A152,'PICAT-SOC'!B:B,CBS!B152,'PICAT-SOC'!C:C,CBS!C152,'PICAT-SOC'!D:D,CBS!D152,'PICAT-SOC'!E:E,CBS!E152)</f>
        <v>120</v>
      </c>
      <c r="J152">
        <f t="shared" si="8"/>
        <v>0</v>
      </c>
      <c r="K152">
        <f t="shared" si="9"/>
        <v>1</v>
      </c>
      <c r="M152">
        <f t="shared" si="10"/>
        <v>9</v>
      </c>
      <c r="O152">
        <f t="shared" si="11"/>
        <v>9</v>
      </c>
    </row>
    <row r="153" spans="1:15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F153">
        <f>SUMIFS('PICAT-SOC'!I:I,'PICAT-SOC'!A:A,Cost!A153,'PICAT-SOC'!B:B,Cost!B153,'PICAT-SOC'!C:C,Cost!C153,'PICAT-SOC'!D:D,Cost!D153,'PICAT-SOC'!E:E,Cost!E153)</f>
        <v>105</v>
      </c>
      <c r="H153">
        <f>IF(CBS!G:G&gt;-1,CBS!G:G+CBS!C:C,-1)</f>
        <v>112</v>
      </c>
      <c r="I153">
        <f>SUMIFS('PICAT-SOC'!G:G,'PICAT-SOC'!A:A,CBS!A153,'PICAT-SOC'!B:B,CBS!B153,'PICAT-SOC'!C:C,CBS!C153,'PICAT-SOC'!D:D,CBS!D153,'PICAT-SOC'!E:E,CBS!E153)</f>
        <v>112</v>
      </c>
      <c r="J153">
        <f t="shared" si="8"/>
        <v>0</v>
      </c>
      <c r="K153">
        <f t="shared" si="9"/>
        <v>1</v>
      </c>
      <c r="M153">
        <f t="shared" si="10"/>
        <v>7</v>
      </c>
      <c r="O153">
        <f t="shared" si="11"/>
        <v>7</v>
      </c>
    </row>
    <row r="154" spans="1:15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F154">
        <f>SUMIFS('PICAT-SOC'!I:I,'PICAT-SOC'!A:A,Cost!A154,'PICAT-SOC'!B:B,Cost!B154,'PICAT-SOC'!C:C,Cost!C154,'PICAT-SOC'!D:D,Cost!D154,'PICAT-SOC'!E:E,Cost!E154)</f>
        <v>112</v>
      </c>
      <c r="H154">
        <f>IF(CBS!G:G&gt;-1,CBS!G:G+CBS!C:C,-1)</f>
        <v>119</v>
      </c>
      <c r="I154">
        <f>SUMIFS('PICAT-SOC'!G:G,'PICAT-SOC'!A:A,CBS!A154,'PICAT-SOC'!B:B,CBS!B154,'PICAT-SOC'!C:C,CBS!C154,'PICAT-SOC'!D:D,CBS!D154,'PICAT-SOC'!E:E,CBS!E154)</f>
        <v>115</v>
      </c>
      <c r="J154">
        <f t="shared" si="8"/>
        <v>-1</v>
      </c>
      <c r="K154">
        <f t="shared" si="9"/>
        <v>1</v>
      </c>
      <c r="M154">
        <f t="shared" si="10"/>
        <v>7</v>
      </c>
      <c r="O154">
        <f t="shared" si="11"/>
        <v>3</v>
      </c>
    </row>
    <row r="155" spans="1:15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F155">
        <f>SUMIFS('PICAT-SOC'!I:I,'PICAT-SOC'!A:A,Cost!A155,'PICAT-SOC'!B:B,Cost!B155,'PICAT-SOC'!C:C,Cost!C155,'PICAT-SOC'!D:D,Cost!D155,'PICAT-SOC'!E:E,Cost!E155)</f>
        <v>127</v>
      </c>
      <c r="H155">
        <f>IF(CBS!G:G&gt;-1,CBS!G:G+CBS!C:C,-1)</f>
        <v>-1</v>
      </c>
      <c r="I155">
        <f>SUMIFS('PICAT-SOC'!G:G,'PICAT-SOC'!A:A,CBS!A155,'PICAT-SOC'!B:B,CBS!B155,'PICAT-SOC'!C:C,CBS!C155,'PICAT-SOC'!D:D,CBS!D155,'PICAT-SOC'!E:E,CBS!E155)</f>
        <v>131</v>
      </c>
      <c r="J155">
        <f t="shared" si="8"/>
        <v>1</v>
      </c>
      <c r="K155">
        <f t="shared" si="9"/>
        <v>0</v>
      </c>
      <c r="M155" t="str">
        <f t="shared" si="10"/>
        <v>-1</v>
      </c>
      <c r="O155">
        <f t="shared" si="11"/>
        <v>4</v>
      </c>
    </row>
    <row r="156" spans="1:15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F156">
        <f>SUMIFS('PICAT-SOC'!I:I,'PICAT-SOC'!A:A,Cost!A156,'PICAT-SOC'!B:B,Cost!B156,'PICAT-SOC'!C:C,Cost!C156,'PICAT-SOC'!D:D,Cost!D156,'PICAT-SOC'!E:E,Cost!E156)</f>
        <v>89</v>
      </c>
      <c r="H156">
        <f>IF(CBS!G:G&gt;-1,CBS!G:G+CBS!C:C,-1)</f>
        <v>99</v>
      </c>
      <c r="I156">
        <f>SUMIFS('PICAT-SOC'!G:G,'PICAT-SOC'!A:A,CBS!A156,'PICAT-SOC'!B:B,CBS!B156,'PICAT-SOC'!C:C,CBS!C156,'PICAT-SOC'!D:D,CBS!D156,'PICAT-SOC'!E:E,CBS!E156)</f>
        <v>98</v>
      </c>
      <c r="J156">
        <f t="shared" si="8"/>
        <v>-1</v>
      </c>
      <c r="K156">
        <f t="shared" si="9"/>
        <v>1</v>
      </c>
      <c r="M156">
        <f t="shared" si="10"/>
        <v>10</v>
      </c>
      <c r="O156">
        <f t="shared" si="11"/>
        <v>9</v>
      </c>
    </row>
    <row r="157" spans="1:15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F157">
        <f>SUMIFS('PICAT-SOC'!I:I,'PICAT-SOC'!A:A,Cost!A157,'PICAT-SOC'!B:B,Cost!B157,'PICAT-SOC'!C:C,Cost!C157,'PICAT-SOC'!D:D,Cost!D157,'PICAT-SOC'!E:E,Cost!E157)</f>
        <v>214</v>
      </c>
      <c r="H157">
        <f>IF(CBS!G:G&gt;-1,CBS!G:G+CBS!C:C,-1)</f>
        <v>219</v>
      </c>
      <c r="I157">
        <f>SUMIFS('PICAT-SOC'!G:G,'PICAT-SOC'!A:A,CBS!A157,'PICAT-SOC'!B:B,CBS!B157,'PICAT-SOC'!C:C,CBS!C157,'PICAT-SOC'!D:D,CBS!D157,'PICAT-SOC'!E:E,CBS!E157)</f>
        <v>218</v>
      </c>
      <c r="J157">
        <f t="shared" si="8"/>
        <v>-1</v>
      </c>
      <c r="K157">
        <f t="shared" si="9"/>
        <v>1</v>
      </c>
      <c r="M157">
        <f t="shared" si="10"/>
        <v>5</v>
      </c>
      <c r="O157">
        <f t="shared" si="11"/>
        <v>4</v>
      </c>
    </row>
    <row r="158" spans="1:15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F158">
        <f>SUMIFS('PICAT-SOC'!I:I,'PICAT-SOC'!A:A,Cost!A158,'PICAT-SOC'!B:B,Cost!B158,'PICAT-SOC'!C:C,Cost!C158,'PICAT-SOC'!D:D,Cost!D158,'PICAT-SOC'!E:E,Cost!E158)</f>
        <v>189</v>
      </c>
      <c r="H158">
        <f>IF(CBS!G:G&gt;-1,CBS!G:G+CBS!C:C,-1)</f>
        <v>194</v>
      </c>
      <c r="I158">
        <f>SUMIFS('PICAT-SOC'!G:G,'PICAT-SOC'!A:A,CBS!A158,'PICAT-SOC'!B:B,CBS!B158,'PICAT-SOC'!C:C,CBS!C158,'PICAT-SOC'!D:D,CBS!D158,'PICAT-SOC'!E:E,CBS!E158)</f>
        <v>194</v>
      </c>
      <c r="J158">
        <f t="shared" si="8"/>
        <v>0</v>
      </c>
      <c r="K158">
        <f t="shared" si="9"/>
        <v>1</v>
      </c>
      <c r="M158">
        <f t="shared" si="10"/>
        <v>5</v>
      </c>
      <c r="O158">
        <f t="shared" si="11"/>
        <v>5</v>
      </c>
    </row>
    <row r="159" spans="1:15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F159">
        <f>SUMIFS('PICAT-SOC'!I:I,'PICAT-SOC'!A:A,Cost!A159,'PICAT-SOC'!B:B,Cost!B159,'PICAT-SOC'!C:C,Cost!C159,'PICAT-SOC'!D:D,Cost!D159,'PICAT-SOC'!E:E,Cost!E159)</f>
        <v>187</v>
      </c>
      <c r="H159">
        <f>IF(CBS!G:G&gt;-1,CBS!G:G+CBS!C:C,-1)</f>
        <v>191</v>
      </c>
      <c r="I159">
        <f>SUMIFS('PICAT-SOC'!G:G,'PICAT-SOC'!A:A,CBS!A159,'PICAT-SOC'!B:B,CBS!B159,'PICAT-SOC'!C:C,CBS!C159,'PICAT-SOC'!D:D,CBS!D159,'PICAT-SOC'!E:E,CBS!E159)</f>
        <v>190</v>
      </c>
      <c r="J159">
        <f t="shared" si="8"/>
        <v>-1</v>
      </c>
      <c r="K159">
        <f t="shared" si="9"/>
        <v>1</v>
      </c>
      <c r="M159">
        <f t="shared" si="10"/>
        <v>4</v>
      </c>
      <c r="O159">
        <f t="shared" si="11"/>
        <v>3</v>
      </c>
    </row>
    <row r="160" spans="1:15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F160">
        <f>SUMIFS('PICAT-SOC'!I:I,'PICAT-SOC'!A:A,Cost!A160,'PICAT-SOC'!B:B,Cost!B160,'PICAT-SOC'!C:C,Cost!C160,'PICAT-SOC'!D:D,Cost!D160,'PICAT-SOC'!E:E,Cost!E160)</f>
        <v>203</v>
      </c>
      <c r="H160">
        <f>IF(CBS!G:G&gt;-1,CBS!G:G+CBS!C:C,-1)</f>
        <v>209</v>
      </c>
      <c r="I160">
        <f>SUMIFS('PICAT-SOC'!G:G,'PICAT-SOC'!A:A,CBS!A160,'PICAT-SOC'!B:B,CBS!B160,'PICAT-SOC'!C:C,CBS!C160,'PICAT-SOC'!D:D,CBS!D160,'PICAT-SOC'!E:E,CBS!E160)</f>
        <v>206</v>
      </c>
      <c r="J160">
        <f t="shared" si="8"/>
        <v>-1</v>
      </c>
      <c r="K160">
        <f t="shared" si="9"/>
        <v>1</v>
      </c>
      <c r="M160">
        <f t="shared" si="10"/>
        <v>6</v>
      </c>
      <c r="O160">
        <f t="shared" si="11"/>
        <v>3</v>
      </c>
    </row>
    <row r="161" spans="1:15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F161">
        <f>SUMIFS('PICAT-SOC'!I:I,'PICAT-SOC'!A:A,Cost!A161,'PICAT-SOC'!B:B,Cost!B161,'PICAT-SOC'!C:C,Cost!C161,'PICAT-SOC'!D:D,Cost!D161,'PICAT-SOC'!E:E,Cost!E161)</f>
        <v>169</v>
      </c>
      <c r="H161">
        <f>IF(CBS!G:G&gt;-1,CBS!G:G+CBS!C:C,-1)</f>
        <v>170</v>
      </c>
      <c r="I161">
        <f>SUMIFS('PICAT-SOC'!G:G,'PICAT-SOC'!A:A,CBS!A161,'PICAT-SOC'!B:B,CBS!B161,'PICAT-SOC'!C:C,CBS!C161,'PICAT-SOC'!D:D,CBS!D161,'PICAT-SOC'!E:E,CBS!E161)</f>
        <v>170</v>
      </c>
      <c r="J161">
        <f t="shared" si="8"/>
        <v>0</v>
      </c>
      <c r="K161">
        <f t="shared" si="9"/>
        <v>1</v>
      </c>
      <c r="M161">
        <f t="shared" si="10"/>
        <v>1</v>
      </c>
      <c r="O161">
        <f t="shared" si="11"/>
        <v>1</v>
      </c>
    </row>
    <row r="162" spans="1:15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F162">
        <f>SUMIFS('PICAT-SOC'!I:I,'PICAT-SOC'!A:A,Cost!A162,'PICAT-SOC'!B:B,Cost!B162,'PICAT-SOC'!C:C,Cost!C162,'PICAT-SOC'!D:D,Cost!D162,'PICAT-SOC'!E:E,Cost!E162)</f>
        <v>239</v>
      </c>
      <c r="H162">
        <f>IF(CBS!G:G&gt;-1,CBS!G:G+CBS!C:C,-1)</f>
        <v>242</v>
      </c>
      <c r="I162">
        <f>SUMIFS('PICAT-SOC'!G:G,'PICAT-SOC'!A:A,CBS!A162,'PICAT-SOC'!B:B,CBS!B162,'PICAT-SOC'!C:C,CBS!C162,'PICAT-SOC'!D:D,CBS!D162,'PICAT-SOC'!E:E,CBS!E162)</f>
        <v>240</v>
      </c>
      <c r="J162">
        <f t="shared" si="8"/>
        <v>-1</v>
      </c>
      <c r="K162">
        <f t="shared" si="9"/>
        <v>1</v>
      </c>
      <c r="M162">
        <f t="shared" si="10"/>
        <v>3</v>
      </c>
      <c r="O162">
        <f t="shared" si="11"/>
        <v>1</v>
      </c>
    </row>
    <row r="163" spans="1:15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F163">
        <f>SUMIFS('PICAT-SOC'!I:I,'PICAT-SOC'!A:A,Cost!A163,'PICAT-SOC'!B:B,Cost!B163,'PICAT-SOC'!C:C,Cost!C163,'PICAT-SOC'!D:D,Cost!D163,'PICAT-SOC'!E:E,Cost!E163)</f>
        <v>280</v>
      </c>
      <c r="H163">
        <f>IF(CBS!G:G&gt;-1,CBS!G:G+CBS!C:C,-1)</f>
        <v>287</v>
      </c>
      <c r="I163">
        <f>SUMIFS('PICAT-SOC'!G:G,'PICAT-SOC'!A:A,CBS!A163,'PICAT-SOC'!B:B,CBS!B163,'PICAT-SOC'!C:C,CBS!C163,'PICAT-SOC'!D:D,CBS!D163,'PICAT-SOC'!E:E,CBS!E163)</f>
        <v>286</v>
      </c>
      <c r="J163">
        <f t="shared" si="8"/>
        <v>-1</v>
      </c>
      <c r="K163">
        <f t="shared" si="9"/>
        <v>1</v>
      </c>
      <c r="M163">
        <f t="shared" si="10"/>
        <v>7</v>
      </c>
      <c r="O163">
        <f t="shared" si="11"/>
        <v>6</v>
      </c>
    </row>
    <row r="164" spans="1:15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F164">
        <f>SUMIFS('PICAT-SOC'!I:I,'PICAT-SOC'!A:A,Cost!A164,'PICAT-SOC'!B:B,Cost!B164,'PICAT-SOC'!C:C,Cost!C164,'PICAT-SOC'!D:D,Cost!D164,'PICAT-SOC'!E:E,Cost!E164)</f>
        <v>260</v>
      </c>
      <c r="H164">
        <f>IF(CBS!G:G&gt;-1,CBS!G:G+CBS!C:C,-1)</f>
        <v>261</v>
      </c>
      <c r="I164">
        <f>SUMIFS('PICAT-SOC'!G:G,'PICAT-SOC'!A:A,CBS!A164,'PICAT-SOC'!B:B,CBS!B164,'PICAT-SOC'!C:C,CBS!C164,'PICAT-SOC'!D:D,CBS!D164,'PICAT-SOC'!E:E,CBS!E164)</f>
        <v>261</v>
      </c>
      <c r="J164">
        <f t="shared" si="8"/>
        <v>0</v>
      </c>
      <c r="K164">
        <f t="shared" si="9"/>
        <v>1</v>
      </c>
      <c r="M164">
        <f t="shared" si="10"/>
        <v>1</v>
      </c>
      <c r="O164">
        <f t="shared" si="11"/>
        <v>1</v>
      </c>
    </row>
    <row r="165" spans="1:15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F165">
        <f>SUMIFS('PICAT-SOC'!I:I,'PICAT-SOC'!A:A,Cost!A165,'PICAT-SOC'!B:B,Cost!B165,'PICAT-SOC'!C:C,Cost!C165,'PICAT-SOC'!D:D,Cost!D165,'PICAT-SOC'!E:E,Cost!E165)</f>
        <v>276</v>
      </c>
      <c r="H165">
        <f>IF(CBS!G:G&gt;-1,CBS!G:G+CBS!C:C,-1)</f>
        <v>278</v>
      </c>
      <c r="I165">
        <f>SUMIFS('PICAT-SOC'!G:G,'PICAT-SOC'!A:A,CBS!A165,'PICAT-SOC'!B:B,CBS!B165,'PICAT-SOC'!C:C,CBS!C165,'PICAT-SOC'!D:D,CBS!D165,'PICAT-SOC'!E:E,CBS!E165)</f>
        <v>277</v>
      </c>
      <c r="J165">
        <f t="shared" si="8"/>
        <v>-1</v>
      </c>
      <c r="K165">
        <f t="shared" si="9"/>
        <v>1</v>
      </c>
      <c r="M165">
        <f t="shared" si="10"/>
        <v>2</v>
      </c>
      <c r="O165">
        <f t="shared" si="11"/>
        <v>1</v>
      </c>
    </row>
    <row r="166" spans="1:15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F166">
        <f>SUMIFS('PICAT-SOC'!I:I,'PICAT-SOC'!A:A,Cost!A166,'PICAT-SOC'!B:B,Cost!B166,'PICAT-SOC'!C:C,Cost!C166,'PICAT-SOC'!D:D,Cost!D166,'PICAT-SOC'!E:E,Cost!E166)</f>
        <v>298</v>
      </c>
      <c r="H166">
        <f>IF(CBS!G:G&gt;-1,CBS!G:G+CBS!C:C,-1)</f>
        <v>300</v>
      </c>
      <c r="I166">
        <f>SUMIFS('PICAT-SOC'!G:G,'PICAT-SOC'!A:A,CBS!A166,'PICAT-SOC'!B:B,CBS!B166,'PICAT-SOC'!C:C,CBS!C166,'PICAT-SOC'!D:D,CBS!D166,'PICAT-SOC'!E:E,CBS!E166)</f>
        <v>300</v>
      </c>
      <c r="J166">
        <f t="shared" si="8"/>
        <v>0</v>
      </c>
      <c r="K166">
        <f t="shared" si="9"/>
        <v>1</v>
      </c>
      <c r="M166">
        <f t="shared" si="10"/>
        <v>2</v>
      </c>
      <c r="O166">
        <f t="shared" si="11"/>
        <v>2</v>
      </c>
    </row>
    <row r="167" spans="1:15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F167">
        <f>SUMIFS('PICAT-SOC'!I:I,'PICAT-SOC'!A:A,Cost!A167,'PICAT-SOC'!B:B,Cost!B167,'PICAT-SOC'!C:C,Cost!C167,'PICAT-SOC'!D:D,Cost!D167,'PICAT-SOC'!E:E,Cost!E167)</f>
        <v>113</v>
      </c>
      <c r="H167">
        <f>IF(CBS!G:G&gt;-1,CBS!G:G+CBS!C:C,-1)</f>
        <v>128</v>
      </c>
      <c r="I167">
        <f>SUMIFS('PICAT-SOC'!G:G,'PICAT-SOC'!A:A,CBS!A167,'PICAT-SOC'!B:B,CBS!B167,'PICAT-SOC'!C:C,CBS!C167,'PICAT-SOC'!D:D,CBS!D167,'PICAT-SOC'!E:E,CBS!E167)</f>
        <v>127</v>
      </c>
      <c r="J167">
        <f t="shared" si="8"/>
        <v>-1</v>
      </c>
      <c r="K167">
        <f t="shared" si="9"/>
        <v>1</v>
      </c>
      <c r="M167">
        <f t="shared" si="10"/>
        <v>15</v>
      </c>
      <c r="O167">
        <f t="shared" si="11"/>
        <v>14</v>
      </c>
    </row>
    <row r="168" spans="1:15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F168">
        <f>SUMIFS('PICAT-SOC'!I:I,'PICAT-SOC'!A:A,Cost!A168,'PICAT-SOC'!B:B,Cost!B168,'PICAT-SOC'!C:C,Cost!C168,'PICAT-SOC'!D:D,Cost!D168,'PICAT-SOC'!E:E,Cost!E168)</f>
        <v>109</v>
      </c>
      <c r="H168">
        <f>IF(CBS!G:G&gt;-1,CBS!G:G+CBS!C:C,-1)</f>
        <v>122</v>
      </c>
      <c r="I168">
        <f>SUMIFS('PICAT-SOC'!G:G,'PICAT-SOC'!A:A,CBS!A168,'PICAT-SOC'!B:B,CBS!B168,'PICAT-SOC'!C:C,CBS!C168,'PICAT-SOC'!D:D,CBS!D168,'PICAT-SOC'!E:E,CBS!E168)</f>
        <v>115</v>
      </c>
      <c r="J168">
        <f t="shared" si="8"/>
        <v>-1</v>
      </c>
      <c r="K168">
        <f t="shared" si="9"/>
        <v>1</v>
      </c>
      <c r="M168">
        <f t="shared" si="10"/>
        <v>13</v>
      </c>
      <c r="O168">
        <f t="shared" si="11"/>
        <v>6</v>
      </c>
    </row>
    <row r="169" spans="1:15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F169">
        <f>SUMIFS('PICAT-SOC'!I:I,'PICAT-SOC'!A:A,Cost!A169,'PICAT-SOC'!B:B,Cost!B169,'PICAT-SOC'!C:C,Cost!C169,'PICAT-SOC'!D:D,Cost!D169,'PICAT-SOC'!E:E,Cost!E169)</f>
        <v>132</v>
      </c>
      <c r="H169">
        <f>IF(CBS!G:G&gt;-1,CBS!G:G+CBS!C:C,-1)</f>
        <v>-1</v>
      </c>
      <c r="I169">
        <f>SUMIFS('PICAT-SOC'!G:G,'PICAT-SOC'!A:A,CBS!A169,'PICAT-SOC'!B:B,CBS!B169,'PICAT-SOC'!C:C,CBS!C169,'PICAT-SOC'!D:D,CBS!D169,'PICAT-SOC'!E:E,CBS!E169)</f>
        <v>150</v>
      </c>
      <c r="J169">
        <f t="shared" si="8"/>
        <v>1</v>
      </c>
      <c r="K169">
        <f t="shared" si="9"/>
        <v>0</v>
      </c>
      <c r="M169" t="str">
        <f t="shared" si="10"/>
        <v>-1</v>
      </c>
      <c r="O169">
        <f t="shared" si="11"/>
        <v>18</v>
      </c>
    </row>
    <row r="170" spans="1:15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F170">
        <f>SUMIFS('PICAT-SOC'!I:I,'PICAT-SOC'!A:A,Cost!A170,'PICAT-SOC'!B:B,Cost!B170,'PICAT-SOC'!C:C,Cost!C170,'PICAT-SOC'!D:D,Cost!D170,'PICAT-SOC'!E:E,Cost!E170)</f>
        <v>121</v>
      </c>
      <c r="H170">
        <f>IF(CBS!G:G&gt;-1,CBS!G:G+CBS!C:C,-1)</f>
        <v>-1</v>
      </c>
      <c r="I170">
        <f>SUMIFS('PICAT-SOC'!G:G,'PICAT-SOC'!A:A,CBS!A170,'PICAT-SOC'!B:B,CBS!B170,'PICAT-SOC'!C:C,CBS!C170,'PICAT-SOC'!D:D,CBS!D170,'PICAT-SOC'!E:E,CBS!E170)</f>
        <v>131</v>
      </c>
      <c r="J170">
        <f t="shared" si="8"/>
        <v>1</v>
      </c>
      <c r="K170">
        <f t="shared" si="9"/>
        <v>0</v>
      </c>
      <c r="M170" t="str">
        <f t="shared" si="10"/>
        <v>-1</v>
      </c>
      <c r="O170">
        <f t="shared" si="11"/>
        <v>10</v>
      </c>
    </row>
    <row r="171" spans="1:15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F171">
        <f>SUMIFS('PICAT-SOC'!I:I,'PICAT-SOC'!A:A,Cost!A171,'PICAT-SOC'!B:B,Cost!B171,'PICAT-SOC'!C:C,Cost!C171,'PICAT-SOC'!D:D,Cost!D171,'PICAT-SOC'!E:E,Cost!E171)</f>
        <v>108</v>
      </c>
      <c r="H171">
        <f>IF(CBS!G:G&gt;-1,CBS!G:G+CBS!C:C,-1)</f>
        <v>116</v>
      </c>
      <c r="I171">
        <f>SUMIFS('PICAT-SOC'!G:G,'PICAT-SOC'!A:A,CBS!A171,'PICAT-SOC'!B:B,CBS!B171,'PICAT-SOC'!C:C,CBS!C171,'PICAT-SOC'!D:D,CBS!D171,'PICAT-SOC'!E:E,CBS!E171)</f>
        <v>110</v>
      </c>
      <c r="J171">
        <f t="shared" si="8"/>
        <v>-1</v>
      </c>
      <c r="K171">
        <f t="shared" si="9"/>
        <v>1</v>
      </c>
      <c r="M171">
        <f t="shared" si="10"/>
        <v>8</v>
      </c>
      <c r="O171">
        <f t="shared" si="11"/>
        <v>2</v>
      </c>
    </row>
    <row r="172" spans="1:15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F172">
        <f>SUMIFS('PICAT-SOC'!I:I,'PICAT-SOC'!A:A,Cost!A172,'PICAT-SOC'!B:B,Cost!B172,'PICAT-SOC'!C:C,Cost!C172,'PICAT-SOC'!D:D,Cost!D172,'PICAT-SOC'!E:E,Cost!E172)</f>
        <v>194</v>
      </c>
      <c r="H172">
        <f>IF(CBS!G:G&gt;-1,CBS!G:G+CBS!C:C,-1)</f>
        <v>202</v>
      </c>
      <c r="I172">
        <f>SUMIFS('PICAT-SOC'!G:G,'PICAT-SOC'!A:A,CBS!A172,'PICAT-SOC'!B:B,CBS!B172,'PICAT-SOC'!C:C,CBS!C172,'PICAT-SOC'!D:D,CBS!D172,'PICAT-SOC'!E:E,CBS!E172)</f>
        <v>202</v>
      </c>
      <c r="J172">
        <f t="shared" si="8"/>
        <v>0</v>
      </c>
      <c r="K172">
        <f t="shared" si="9"/>
        <v>1</v>
      </c>
      <c r="M172">
        <f t="shared" si="10"/>
        <v>8</v>
      </c>
      <c r="O172">
        <f t="shared" si="11"/>
        <v>8</v>
      </c>
    </row>
    <row r="173" spans="1:15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F173">
        <f>SUMIFS('PICAT-SOC'!I:I,'PICAT-SOC'!A:A,Cost!A173,'PICAT-SOC'!B:B,Cost!B173,'PICAT-SOC'!C:C,Cost!C173,'PICAT-SOC'!D:D,Cost!D173,'PICAT-SOC'!E:E,Cost!E173)</f>
        <v>203</v>
      </c>
      <c r="H173">
        <f>IF(CBS!G:G&gt;-1,CBS!G:G+CBS!C:C,-1)</f>
        <v>213</v>
      </c>
      <c r="I173">
        <f>SUMIFS('PICAT-SOC'!G:G,'PICAT-SOC'!A:A,CBS!A173,'PICAT-SOC'!B:B,CBS!B173,'PICAT-SOC'!C:C,CBS!C173,'PICAT-SOC'!D:D,CBS!D173,'PICAT-SOC'!E:E,CBS!E173)</f>
        <v>212</v>
      </c>
      <c r="J173">
        <f t="shared" si="8"/>
        <v>-1</v>
      </c>
      <c r="K173">
        <f t="shared" si="9"/>
        <v>1</v>
      </c>
      <c r="M173">
        <f t="shared" si="10"/>
        <v>10</v>
      </c>
      <c r="O173">
        <f t="shared" si="11"/>
        <v>9</v>
      </c>
    </row>
    <row r="174" spans="1:15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F174">
        <f>SUMIFS('PICAT-SOC'!I:I,'PICAT-SOC'!A:A,Cost!A174,'PICAT-SOC'!B:B,Cost!B174,'PICAT-SOC'!C:C,Cost!C174,'PICAT-SOC'!D:D,Cost!D174,'PICAT-SOC'!E:E,Cost!E174)</f>
        <v>195</v>
      </c>
      <c r="H174">
        <f>IF(CBS!G:G&gt;-1,CBS!G:G+CBS!C:C,-1)</f>
        <v>203</v>
      </c>
      <c r="I174">
        <f>SUMIFS('PICAT-SOC'!G:G,'PICAT-SOC'!A:A,CBS!A174,'PICAT-SOC'!B:B,CBS!B174,'PICAT-SOC'!C:C,CBS!C174,'PICAT-SOC'!D:D,CBS!D174,'PICAT-SOC'!E:E,CBS!E174)</f>
        <v>200</v>
      </c>
      <c r="J174">
        <f t="shared" si="8"/>
        <v>-1</v>
      </c>
      <c r="K174">
        <f t="shared" si="9"/>
        <v>1</v>
      </c>
      <c r="M174">
        <f t="shared" si="10"/>
        <v>8</v>
      </c>
      <c r="O174">
        <f t="shared" si="11"/>
        <v>5</v>
      </c>
    </row>
    <row r="175" spans="1:15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F175">
        <f>SUMIFS('PICAT-SOC'!I:I,'PICAT-SOC'!A:A,Cost!A175,'PICAT-SOC'!B:B,Cost!B175,'PICAT-SOC'!C:C,Cost!C175,'PICAT-SOC'!D:D,Cost!D175,'PICAT-SOC'!E:E,Cost!E175)</f>
        <v>190</v>
      </c>
      <c r="H175">
        <f>IF(CBS!G:G&gt;-1,CBS!G:G+CBS!C:C,-1)</f>
        <v>-1</v>
      </c>
      <c r="I175">
        <f>SUMIFS('PICAT-SOC'!G:G,'PICAT-SOC'!A:A,CBS!A175,'PICAT-SOC'!B:B,CBS!B175,'PICAT-SOC'!C:C,CBS!C175,'PICAT-SOC'!D:D,CBS!D175,'PICAT-SOC'!E:E,CBS!E175)</f>
        <v>204</v>
      </c>
      <c r="J175">
        <f t="shared" si="8"/>
        <v>1</v>
      </c>
      <c r="K175">
        <f t="shared" si="9"/>
        <v>0</v>
      </c>
      <c r="M175" t="str">
        <f t="shared" si="10"/>
        <v>-1</v>
      </c>
      <c r="O175">
        <f t="shared" si="11"/>
        <v>14</v>
      </c>
    </row>
    <row r="176" spans="1:15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F176">
        <f>SUMIFS('PICAT-SOC'!I:I,'PICAT-SOC'!A:A,Cost!A176,'PICAT-SOC'!B:B,Cost!B176,'PICAT-SOC'!C:C,Cost!C176,'PICAT-SOC'!D:D,Cost!D176,'PICAT-SOC'!E:E,Cost!E176)</f>
        <v>154</v>
      </c>
      <c r="H176">
        <f>IF(CBS!G:G&gt;-1,CBS!G:G+CBS!C:C,-1)</f>
        <v>160</v>
      </c>
      <c r="I176">
        <f>SUMIFS('PICAT-SOC'!G:G,'PICAT-SOC'!A:A,CBS!A176,'PICAT-SOC'!B:B,CBS!B176,'PICAT-SOC'!C:C,CBS!C176,'PICAT-SOC'!D:D,CBS!D176,'PICAT-SOC'!E:E,CBS!E176)</f>
        <v>158</v>
      </c>
      <c r="J176">
        <f t="shared" si="8"/>
        <v>-1</v>
      </c>
      <c r="K176">
        <f t="shared" si="9"/>
        <v>1</v>
      </c>
      <c r="M176">
        <f t="shared" si="10"/>
        <v>6</v>
      </c>
      <c r="O176">
        <f t="shared" si="11"/>
        <v>4</v>
      </c>
    </row>
    <row r="177" spans="1:15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F177">
        <f>SUMIFS('PICAT-SOC'!I:I,'PICAT-SOC'!A:A,Cost!A177,'PICAT-SOC'!B:B,Cost!B177,'PICAT-SOC'!C:C,Cost!C177,'PICAT-SOC'!D:D,Cost!D177,'PICAT-SOC'!E:E,Cost!E177)</f>
        <v>280</v>
      </c>
      <c r="H177">
        <f>IF(CBS!G:G&gt;-1,CBS!G:G+CBS!C:C,-1)</f>
        <v>283</v>
      </c>
      <c r="I177">
        <f>SUMIFS('PICAT-SOC'!G:G,'PICAT-SOC'!A:A,CBS!A177,'PICAT-SOC'!B:B,CBS!B177,'PICAT-SOC'!C:C,CBS!C177,'PICAT-SOC'!D:D,CBS!D177,'PICAT-SOC'!E:E,CBS!E177)</f>
        <v>283</v>
      </c>
      <c r="J177">
        <f t="shared" si="8"/>
        <v>0</v>
      </c>
      <c r="K177">
        <f t="shared" si="9"/>
        <v>1</v>
      </c>
      <c r="M177">
        <f t="shared" si="10"/>
        <v>3</v>
      </c>
      <c r="O177">
        <f t="shared" si="11"/>
        <v>3</v>
      </c>
    </row>
    <row r="178" spans="1:15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F178">
        <f>SUMIFS('PICAT-SOC'!I:I,'PICAT-SOC'!A:A,Cost!A178,'PICAT-SOC'!B:B,Cost!B178,'PICAT-SOC'!C:C,Cost!C178,'PICAT-SOC'!D:D,Cost!D178,'PICAT-SOC'!E:E,Cost!E178)</f>
        <v>296</v>
      </c>
      <c r="H178">
        <f>IF(CBS!G:G&gt;-1,CBS!G:G+CBS!C:C,-1)</f>
        <v>298</v>
      </c>
      <c r="I178">
        <f>SUMIFS('PICAT-SOC'!G:G,'PICAT-SOC'!A:A,CBS!A178,'PICAT-SOC'!B:B,CBS!B178,'PICAT-SOC'!C:C,CBS!C178,'PICAT-SOC'!D:D,CBS!D178,'PICAT-SOC'!E:E,CBS!E178)</f>
        <v>298</v>
      </c>
      <c r="J178">
        <f t="shared" si="8"/>
        <v>0</v>
      </c>
      <c r="K178">
        <f t="shared" si="9"/>
        <v>1</v>
      </c>
      <c r="M178">
        <f t="shared" si="10"/>
        <v>2</v>
      </c>
      <c r="O178">
        <f t="shared" si="11"/>
        <v>2</v>
      </c>
    </row>
    <row r="179" spans="1:15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F179">
        <f>SUMIFS('PICAT-SOC'!I:I,'PICAT-SOC'!A:A,Cost!A179,'PICAT-SOC'!B:B,Cost!B179,'PICAT-SOC'!C:C,Cost!C179,'PICAT-SOC'!D:D,Cost!D179,'PICAT-SOC'!E:E,Cost!E179)</f>
        <v>311</v>
      </c>
      <c r="H179">
        <f>IF(CBS!G:G&gt;-1,CBS!G:G+CBS!C:C,-1)</f>
        <v>315</v>
      </c>
      <c r="I179">
        <f>SUMIFS('PICAT-SOC'!G:G,'PICAT-SOC'!A:A,CBS!A179,'PICAT-SOC'!B:B,CBS!B179,'PICAT-SOC'!C:C,CBS!C179,'PICAT-SOC'!D:D,CBS!D179,'PICAT-SOC'!E:E,CBS!E179)</f>
        <v>313</v>
      </c>
      <c r="J179">
        <f t="shared" si="8"/>
        <v>-1</v>
      </c>
      <c r="K179">
        <f t="shared" si="9"/>
        <v>1</v>
      </c>
      <c r="M179">
        <f t="shared" si="10"/>
        <v>4</v>
      </c>
      <c r="O179">
        <f t="shared" si="11"/>
        <v>2</v>
      </c>
    </row>
    <row r="180" spans="1:15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F180">
        <f>SUMIFS('PICAT-SOC'!I:I,'PICAT-SOC'!A:A,Cost!A180,'PICAT-SOC'!B:B,Cost!B180,'PICAT-SOC'!C:C,Cost!C180,'PICAT-SOC'!D:D,Cost!D180,'PICAT-SOC'!E:E,Cost!E180)</f>
        <v>312</v>
      </c>
      <c r="H180">
        <f>IF(CBS!G:G&gt;-1,CBS!G:G+CBS!C:C,-1)</f>
        <v>325</v>
      </c>
      <c r="I180">
        <f>SUMIFS('PICAT-SOC'!G:G,'PICAT-SOC'!A:A,CBS!A180,'PICAT-SOC'!B:B,CBS!B180,'PICAT-SOC'!C:C,CBS!C180,'PICAT-SOC'!D:D,CBS!D180,'PICAT-SOC'!E:E,CBS!E180)</f>
        <v>322</v>
      </c>
      <c r="J180">
        <f t="shared" si="8"/>
        <v>-1</v>
      </c>
      <c r="K180">
        <f t="shared" si="9"/>
        <v>1</v>
      </c>
      <c r="M180">
        <f t="shared" si="10"/>
        <v>13</v>
      </c>
      <c r="O180">
        <f t="shared" si="11"/>
        <v>10</v>
      </c>
    </row>
    <row r="181" spans="1:15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F181">
        <f>SUMIFS('PICAT-SOC'!I:I,'PICAT-SOC'!A:A,Cost!A181,'PICAT-SOC'!B:B,Cost!B181,'PICAT-SOC'!C:C,Cost!C181,'PICAT-SOC'!D:D,Cost!D181,'PICAT-SOC'!E:E,Cost!E181)</f>
        <v>255</v>
      </c>
      <c r="H181">
        <f>IF(CBS!G:G&gt;-1,CBS!G:G+CBS!C:C,-1)</f>
        <v>262</v>
      </c>
      <c r="I181">
        <f>SUMIFS('PICAT-SOC'!G:G,'PICAT-SOC'!A:A,CBS!A181,'PICAT-SOC'!B:B,CBS!B181,'PICAT-SOC'!C:C,CBS!C181,'PICAT-SOC'!D:D,CBS!D181,'PICAT-SOC'!E:E,CBS!E181)</f>
        <v>260</v>
      </c>
      <c r="J181">
        <f t="shared" si="8"/>
        <v>-1</v>
      </c>
      <c r="K181">
        <f t="shared" si="9"/>
        <v>1</v>
      </c>
      <c r="M181">
        <f t="shared" si="10"/>
        <v>7</v>
      </c>
      <c r="O181">
        <f t="shared" si="11"/>
        <v>5</v>
      </c>
    </row>
    <row r="182" spans="1:15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F182">
        <f>SUMIFS('PICAT-SOC'!I:I,'PICAT-SOC'!A:A,Cost!A182,'PICAT-SOC'!B:B,Cost!B182,'PICAT-SOC'!C:C,Cost!C182,'PICAT-SOC'!D:D,Cost!D182,'PICAT-SOC'!E:E,Cost!E182)</f>
        <v>126</v>
      </c>
      <c r="H182">
        <f>IF(CBS!G:G&gt;-1,CBS!G:G+CBS!C:C,-1)</f>
        <v>136</v>
      </c>
      <c r="I182">
        <f>SUMIFS('PICAT-SOC'!G:G,'PICAT-SOC'!A:A,CBS!A182,'PICAT-SOC'!B:B,CBS!B182,'PICAT-SOC'!C:C,CBS!C182,'PICAT-SOC'!D:D,CBS!D182,'PICAT-SOC'!E:E,CBS!E182)</f>
        <v>135</v>
      </c>
      <c r="J182">
        <f t="shared" si="8"/>
        <v>-1</v>
      </c>
      <c r="K182">
        <f t="shared" si="9"/>
        <v>1</v>
      </c>
      <c r="M182">
        <f t="shared" si="10"/>
        <v>10</v>
      </c>
      <c r="O182">
        <f t="shared" si="11"/>
        <v>9</v>
      </c>
    </row>
    <row r="183" spans="1:15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F183">
        <f>SUMIFS('PICAT-SOC'!I:I,'PICAT-SOC'!A:A,Cost!A183,'PICAT-SOC'!B:B,Cost!B183,'PICAT-SOC'!C:C,Cost!C183,'PICAT-SOC'!D:D,Cost!D183,'PICAT-SOC'!E:E,Cost!E183)</f>
        <v>126</v>
      </c>
      <c r="H183">
        <f>IF(CBS!G:G&gt;-1,CBS!G:G+CBS!C:C,-1)</f>
        <v>135</v>
      </c>
      <c r="I183">
        <f>SUMIFS('PICAT-SOC'!G:G,'PICAT-SOC'!A:A,CBS!A183,'PICAT-SOC'!B:B,CBS!B183,'PICAT-SOC'!C:C,CBS!C183,'PICAT-SOC'!D:D,CBS!D183,'PICAT-SOC'!E:E,CBS!E183)</f>
        <v>134</v>
      </c>
      <c r="J183">
        <f t="shared" si="8"/>
        <v>-1</v>
      </c>
      <c r="K183">
        <f t="shared" si="9"/>
        <v>1</v>
      </c>
      <c r="M183">
        <f t="shared" si="10"/>
        <v>9</v>
      </c>
      <c r="O183">
        <f t="shared" si="11"/>
        <v>8</v>
      </c>
    </row>
    <row r="184" spans="1:15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F184">
        <f>SUMIFS('PICAT-SOC'!I:I,'PICAT-SOC'!A:A,Cost!A184,'PICAT-SOC'!B:B,Cost!B184,'PICAT-SOC'!C:C,Cost!C184,'PICAT-SOC'!D:D,Cost!D184,'PICAT-SOC'!E:E,Cost!E184)</f>
        <v>127</v>
      </c>
      <c r="H184">
        <f>IF(CBS!G:G&gt;-1,CBS!G:G+CBS!C:C,-1)</f>
        <v>136</v>
      </c>
      <c r="I184">
        <f>SUMIFS('PICAT-SOC'!G:G,'PICAT-SOC'!A:A,CBS!A184,'PICAT-SOC'!B:B,CBS!B184,'PICAT-SOC'!C:C,CBS!C184,'PICAT-SOC'!D:D,CBS!D184,'PICAT-SOC'!E:E,CBS!E184)</f>
        <v>132</v>
      </c>
      <c r="J184">
        <f t="shared" si="8"/>
        <v>-1</v>
      </c>
      <c r="K184">
        <f t="shared" si="9"/>
        <v>1</v>
      </c>
      <c r="M184">
        <f t="shared" si="10"/>
        <v>9</v>
      </c>
      <c r="O184">
        <f t="shared" si="11"/>
        <v>5</v>
      </c>
    </row>
    <row r="185" spans="1:15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F185">
        <f>SUMIFS('PICAT-SOC'!I:I,'PICAT-SOC'!A:A,Cost!A185,'PICAT-SOC'!B:B,Cost!B185,'PICAT-SOC'!C:C,Cost!C185,'PICAT-SOC'!D:D,Cost!D185,'PICAT-SOC'!E:E,Cost!E185)</f>
        <v>142</v>
      </c>
      <c r="H185">
        <f>IF(CBS!G:G&gt;-1,CBS!G:G+CBS!C:C,-1)</f>
        <v>-1</v>
      </c>
      <c r="I185">
        <f>SUMIFS('PICAT-SOC'!G:G,'PICAT-SOC'!A:A,CBS!A185,'PICAT-SOC'!B:B,CBS!B185,'PICAT-SOC'!C:C,CBS!C185,'PICAT-SOC'!D:D,CBS!D185,'PICAT-SOC'!E:E,CBS!E185)</f>
        <v>153</v>
      </c>
      <c r="J185">
        <f t="shared" si="8"/>
        <v>1</v>
      </c>
      <c r="K185">
        <f t="shared" si="9"/>
        <v>0</v>
      </c>
      <c r="M185" t="str">
        <f t="shared" si="10"/>
        <v>-1</v>
      </c>
      <c r="O185">
        <f t="shared" si="11"/>
        <v>11</v>
      </c>
    </row>
    <row r="186" spans="1:15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F186">
        <f>SUMIFS('PICAT-SOC'!I:I,'PICAT-SOC'!A:A,Cost!A186,'PICAT-SOC'!B:B,Cost!B186,'PICAT-SOC'!C:C,Cost!C186,'PICAT-SOC'!D:D,Cost!D186,'PICAT-SOC'!E:E,Cost!E186)</f>
        <v>102</v>
      </c>
      <c r="H186">
        <f>IF(CBS!G:G&gt;-1,CBS!G:G+CBS!C:C,-1)</f>
        <v>116</v>
      </c>
      <c r="I186">
        <f>SUMIFS('PICAT-SOC'!G:G,'PICAT-SOC'!A:A,CBS!A186,'PICAT-SOC'!B:B,CBS!B186,'PICAT-SOC'!C:C,CBS!C186,'PICAT-SOC'!D:D,CBS!D186,'PICAT-SOC'!E:E,CBS!E186)</f>
        <v>114</v>
      </c>
      <c r="J186">
        <f t="shared" si="8"/>
        <v>-1</v>
      </c>
      <c r="K186">
        <f t="shared" si="9"/>
        <v>1</v>
      </c>
      <c r="M186">
        <f t="shared" si="10"/>
        <v>14</v>
      </c>
      <c r="O186">
        <f t="shared" si="11"/>
        <v>12</v>
      </c>
    </row>
    <row r="187" spans="1:15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F187">
        <f>SUMIFS('PICAT-SOC'!I:I,'PICAT-SOC'!A:A,Cost!A187,'PICAT-SOC'!B:B,Cost!B187,'PICAT-SOC'!C:C,Cost!C187,'PICAT-SOC'!D:D,Cost!D187,'PICAT-SOC'!E:E,Cost!E187)</f>
        <v>240</v>
      </c>
      <c r="H187">
        <f>IF(CBS!G:G&gt;-1,CBS!G:G+CBS!C:C,-1)</f>
        <v>247</v>
      </c>
      <c r="I187">
        <f>SUMIFS('PICAT-SOC'!G:G,'PICAT-SOC'!A:A,CBS!A187,'PICAT-SOC'!B:B,CBS!B187,'PICAT-SOC'!C:C,CBS!C187,'PICAT-SOC'!D:D,CBS!D187,'PICAT-SOC'!E:E,CBS!E187)</f>
        <v>246</v>
      </c>
      <c r="J187">
        <f t="shared" si="8"/>
        <v>-1</v>
      </c>
      <c r="K187">
        <f t="shared" si="9"/>
        <v>1</v>
      </c>
      <c r="M187">
        <f t="shared" si="10"/>
        <v>7</v>
      </c>
      <c r="O187">
        <f t="shared" si="11"/>
        <v>6</v>
      </c>
    </row>
    <row r="188" spans="1:15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F188">
        <f>SUMIFS('PICAT-SOC'!I:I,'PICAT-SOC'!A:A,Cost!A188,'PICAT-SOC'!B:B,Cost!B188,'PICAT-SOC'!C:C,Cost!C188,'PICAT-SOC'!D:D,Cost!D188,'PICAT-SOC'!E:E,Cost!E188)</f>
        <v>217</v>
      </c>
      <c r="H188">
        <f>IF(CBS!G:G&gt;-1,CBS!G:G+CBS!C:C,-1)</f>
        <v>224</v>
      </c>
      <c r="I188">
        <f>SUMIFS('PICAT-SOC'!G:G,'PICAT-SOC'!A:A,CBS!A188,'PICAT-SOC'!B:B,CBS!B188,'PICAT-SOC'!C:C,CBS!C188,'PICAT-SOC'!D:D,CBS!D188,'PICAT-SOC'!E:E,CBS!E188)</f>
        <v>223</v>
      </c>
      <c r="J188">
        <f t="shared" si="8"/>
        <v>-1</v>
      </c>
      <c r="K188">
        <f t="shared" si="9"/>
        <v>1</v>
      </c>
      <c r="M188">
        <f t="shared" si="10"/>
        <v>7</v>
      </c>
      <c r="O188">
        <f t="shared" si="11"/>
        <v>6</v>
      </c>
    </row>
    <row r="189" spans="1:15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F189">
        <f>SUMIFS('PICAT-SOC'!I:I,'PICAT-SOC'!A:A,Cost!A189,'PICAT-SOC'!B:B,Cost!B189,'PICAT-SOC'!C:C,Cost!C189,'PICAT-SOC'!D:D,Cost!D189,'PICAT-SOC'!E:E,Cost!E189)</f>
        <v>226</v>
      </c>
      <c r="H189">
        <f>IF(CBS!G:G&gt;-1,CBS!G:G+CBS!C:C,-1)</f>
        <v>233</v>
      </c>
      <c r="I189">
        <f>SUMIFS('PICAT-SOC'!G:G,'PICAT-SOC'!A:A,CBS!A189,'PICAT-SOC'!B:B,CBS!B189,'PICAT-SOC'!C:C,CBS!C189,'PICAT-SOC'!D:D,CBS!D189,'PICAT-SOC'!E:E,CBS!E189)</f>
        <v>231</v>
      </c>
      <c r="J189">
        <f t="shared" si="8"/>
        <v>-1</v>
      </c>
      <c r="K189">
        <f t="shared" si="9"/>
        <v>1</v>
      </c>
      <c r="M189">
        <f t="shared" si="10"/>
        <v>7</v>
      </c>
      <c r="O189">
        <f t="shared" si="11"/>
        <v>5</v>
      </c>
    </row>
    <row r="190" spans="1:15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F190">
        <f>SUMIFS('PICAT-SOC'!I:I,'PICAT-SOC'!A:A,Cost!A190,'PICAT-SOC'!B:B,Cost!B190,'PICAT-SOC'!C:C,Cost!C190,'PICAT-SOC'!D:D,Cost!D190,'PICAT-SOC'!E:E,Cost!E190)</f>
        <v>237</v>
      </c>
      <c r="H190">
        <f>IF(CBS!G:G&gt;-1,CBS!G:G+CBS!C:C,-1)</f>
        <v>-1</v>
      </c>
      <c r="I190">
        <f>SUMIFS('PICAT-SOC'!G:G,'PICAT-SOC'!A:A,CBS!A190,'PICAT-SOC'!B:B,CBS!B190,'PICAT-SOC'!C:C,CBS!C190,'PICAT-SOC'!D:D,CBS!D190,'PICAT-SOC'!E:E,CBS!E190)</f>
        <v>240</v>
      </c>
      <c r="J190">
        <f t="shared" si="8"/>
        <v>1</v>
      </c>
      <c r="K190">
        <f t="shared" si="9"/>
        <v>0</v>
      </c>
      <c r="M190" t="str">
        <f t="shared" si="10"/>
        <v>-1</v>
      </c>
      <c r="O190">
        <f t="shared" si="11"/>
        <v>3</v>
      </c>
    </row>
    <row r="191" spans="1:15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F191">
        <f>SUMIFS('PICAT-SOC'!I:I,'PICAT-SOC'!A:A,Cost!A191,'PICAT-SOC'!B:B,Cost!B191,'PICAT-SOC'!C:C,Cost!C191,'PICAT-SOC'!D:D,Cost!D191,'PICAT-SOC'!E:E,Cost!E191)</f>
        <v>196</v>
      </c>
      <c r="H191">
        <f>IF(CBS!G:G&gt;-1,CBS!G:G+CBS!C:C,-1)</f>
        <v>198</v>
      </c>
      <c r="I191">
        <f>SUMIFS('PICAT-SOC'!G:G,'PICAT-SOC'!A:A,CBS!A191,'PICAT-SOC'!B:B,CBS!B191,'PICAT-SOC'!C:C,CBS!C191,'PICAT-SOC'!D:D,CBS!D191,'PICAT-SOC'!E:E,CBS!E191)</f>
        <v>198</v>
      </c>
      <c r="J191">
        <f t="shared" si="8"/>
        <v>0</v>
      </c>
      <c r="K191">
        <f t="shared" si="9"/>
        <v>1</v>
      </c>
      <c r="M191">
        <f t="shared" si="10"/>
        <v>2</v>
      </c>
      <c r="O191">
        <f t="shared" si="11"/>
        <v>2</v>
      </c>
    </row>
    <row r="192" spans="1:15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F192">
        <f>SUMIFS('PICAT-SOC'!I:I,'PICAT-SOC'!A:A,Cost!A192,'PICAT-SOC'!B:B,Cost!B192,'PICAT-SOC'!C:C,Cost!C192,'PICAT-SOC'!D:D,Cost!D192,'PICAT-SOC'!E:E,Cost!E192)</f>
        <v>271</v>
      </c>
      <c r="H192">
        <f>IF(CBS!G:G&gt;-1,CBS!G:G+CBS!C:C,-1)</f>
        <v>274</v>
      </c>
      <c r="I192">
        <f>SUMIFS('PICAT-SOC'!G:G,'PICAT-SOC'!A:A,CBS!A192,'PICAT-SOC'!B:B,CBS!B192,'PICAT-SOC'!C:C,CBS!C192,'PICAT-SOC'!D:D,CBS!D192,'PICAT-SOC'!E:E,CBS!E192)</f>
        <v>272</v>
      </c>
      <c r="J192">
        <f t="shared" si="8"/>
        <v>-1</v>
      </c>
      <c r="K192">
        <f t="shared" si="9"/>
        <v>1</v>
      </c>
      <c r="M192">
        <f t="shared" si="10"/>
        <v>3</v>
      </c>
      <c r="O192">
        <f t="shared" si="11"/>
        <v>1</v>
      </c>
    </row>
    <row r="193" spans="1:15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F193">
        <f>SUMIFS('PICAT-SOC'!I:I,'PICAT-SOC'!A:A,Cost!A193,'PICAT-SOC'!B:B,Cost!B193,'PICAT-SOC'!C:C,Cost!C193,'PICAT-SOC'!D:D,Cost!D193,'PICAT-SOC'!E:E,Cost!E193)</f>
        <v>338</v>
      </c>
      <c r="H193">
        <f>IF(CBS!G:G&gt;-1,CBS!G:G+CBS!C:C,-1)</f>
        <v>347</v>
      </c>
      <c r="I193">
        <f>SUMIFS('PICAT-SOC'!G:G,'PICAT-SOC'!A:A,CBS!A193,'PICAT-SOC'!B:B,CBS!B193,'PICAT-SOC'!C:C,CBS!C193,'PICAT-SOC'!D:D,CBS!D193,'PICAT-SOC'!E:E,CBS!E193)</f>
        <v>345</v>
      </c>
      <c r="J193">
        <f t="shared" si="8"/>
        <v>-1</v>
      </c>
      <c r="K193">
        <f t="shared" si="9"/>
        <v>1</v>
      </c>
      <c r="M193">
        <f t="shared" si="10"/>
        <v>9</v>
      </c>
      <c r="O193">
        <f t="shared" si="11"/>
        <v>7</v>
      </c>
    </row>
    <row r="194" spans="1:15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F194">
        <f>SUMIFS('PICAT-SOC'!I:I,'PICAT-SOC'!A:A,Cost!A194,'PICAT-SOC'!B:B,Cost!B194,'PICAT-SOC'!C:C,Cost!C194,'PICAT-SOC'!D:D,Cost!D194,'PICAT-SOC'!E:E,Cost!E194)</f>
        <v>292</v>
      </c>
      <c r="H194">
        <f>IF(CBS!G:G&gt;-1,CBS!G:G+CBS!C:C,-1)</f>
        <v>294</v>
      </c>
      <c r="I194">
        <f>SUMIFS('PICAT-SOC'!G:G,'PICAT-SOC'!A:A,CBS!A194,'PICAT-SOC'!B:B,CBS!B194,'PICAT-SOC'!C:C,CBS!C194,'PICAT-SOC'!D:D,CBS!D194,'PICAT-SOC'!E:E,CBS!E194)</f>
        <v>294</v>
      </c>
      <c r="J194">
        <f t="shared" si="8"/>
        <v>0</v>
      </c>
      <c r="K194">
        <f t="shared" si="9"/>
        <v>1</v>
      </c>
      <c r="M194">
        <f t="shared" si="10"/>
        <v>2</v>
      </c>
      <c r="O194">
        <f t="shared" si="11"/>
        <v>2</v>
      </c>
    </row>
    <row r="195" spans="1:15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F195">
        <f>SUMIFS('PICAT-SOC'!I:I,'PICAT-SOC'!A:A,Cost!A195,'PICAT-SOC'!B:B,Cost!B195,'PICAT-SOC'!C:C,Cost!C195,'PICAT-SOC'!D:D,Cost!D195,'PICAT-SOC'!E:E,Cost!E195)</f>
        <v>313</v>
      </c>
      <c r="H195">
        <f>IF(CBS!G:G&gt;-1,CBS!G:G+CBS!C:C,-1)</f>
        <v>315</v>
      </c>
      <c r="I195">
        <f>SUMIFS('PICAT-SOC'!G:G,'PICAT-SOC'!A:A,CBS!A195,'PICAT-SOC'!B:B,CBS!B195,'PICAT-SOC'!C:C,CBS!C195,'PICAT-SOC'!D:D,CBS!D195,'PICAT-SOC'!E:E,CBS!E195)</f>
        <v>314</v>
      </c>
      <c r="J195">
        <f t="shared" ref="J195:J258" si="12">IF(H195&lt;I195,1,IF(I195&lt;H195,-1,0))</f>
        <v>-1</v>
      </c>
      <c r="K195">
        <f t="shared" ref="K195:K258" si="13">IF(AND(H195&gt;0,I195&gt;0),1,0)</f>
        <v>1</v>
      </c>
      <c r="M195">
        <f t="shared" ref="M195:M258" si="14">IF(H195&gt;0,H195-F195,"-1")</f>
        <v>2</v>
      </c>
      <c r="O195">
        <f t="shared" ref="O195:O258" si="15">IF(I195&gt;0,I195-F195,"-1")</f>
        <v>1</v>
      </c>
    </row>
    <row r="196" spans="1:15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F196">
        <f>SUMIFS('PICAT-SOC'!I:I,'PICAT-SOC'!A:A,Cost!A196,'PICAT-SOC'!B:B,Cost!B196,'PICAT-SOC'!C:C,Cost!C196,'PICAT-SOC'!D:D,Cost!D196,'PICAT-SOC'!E:E,Cost!E196)</f>
        <v>346</v>
      </c>
      <c r="H196">
        <f>IF(CBS!G:G&gt;-1,CBS!G:G+CBS!C:C,-1)</f>
        <v>348</v>
      </c>
      <c r="I196">
        <f>SUMIFS('PICAT-SOC'!G:G,'PICAT-SOC'!A:A,CBS!A196,'PICAT-SOC'!B:B,CBS!B196,'PICAT-SOC'!C:C,CBS!C196,'PICAT-SOC'!D:D,CBS!D196,'PICAT-SOC'!E:E,CBS!E196)</f>
        <v>348</v>
      </c>
      <c r="J196">
        <f t="shared" si="12"/>
        <v>0</v>
      </c>
      <c r="K196">
        <f t="shared" si="13"/>
        <v>1</v>
      </c>
      <c r="M196">
        <f t="shared" si="14"/>
        <v>2</v>
      </c>
      <c r="O196">
        <f t="shared" si="15"/>
        <v>2</v>
      </c>
    </row>
    <row r="197" spans="1:15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F197">
        <f>SUMIFS('PICAT-SOC'!I:I,'PICAT-SOC'!A:A,Cost!A197,'PICAT-SOC'!B:B,Cost!B197,'PICAT-SOC'!C:C,Cost!C197,'PICAT-SOC'!D:D,Cost!D197,'PICAT-SOC'!E:E,Cost!E197)</f>
        <v>135</v>
      </c>
      <c r="H197">
        <f>IF(CBS!G:G&gt;-1,CBS!G:G+CBS!C:C,-1)</f>
        <v>-1</v>
      </c>
      <c r="I197">
        <f>SUMIFS('PICAT-SOC'!G:G,'PICAT-SOC'!A:A,CBS!A197,'PICAT-SOC'!B:B,CBS!B197,'PICAT-SOC'!C:C,CBS!C197,'PICAT-SOC'!D:D,CBS!D197,'PICAT-SOC'!E:E,CBS!E197)</f>
        <v>157</v>
      </c>
      <c r="J197">
        <f t="shared" si="12"/>
        <v>1</v>
      </c>
      <c r="K197">
        <f t="shared" si="13"/>
        <v>0</v>
      </c>
      <c r="M197" t="str">
        <f t="shared" si="14"/>
        <v>-1</v>
      </c>
      <c r="O197">
        <f t="shared" si="15"/>
        <v>22</v>
      </c>
    </row>
    <row r="198" spans="1:15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F198">
        <f>SUMIFS('PICAT-SOC'!I:I,'PICAT-SOC'!A:A,Cost!A198,'PICAT-SOC'!B:B,Cost!B198,'PICAT-SOC'!C:C,Cost!C198,'PICAT-SOC'!D:D,Cost!D198,'PICAT-SOC'!E:E,Cost!E198)</f>
        <v>122</v>
      </c>
      <c r="H198">
        <f>IF(CBS!G:G&gt;-1,CBS!G:G+CBS!C:C,-1)</f>
        <v>-1</v>
      </c>
      <c r="I198">
        <f>SUMIFS('PICAT-SOC'!G:G,'PICAT-SOC'!A:A,CBS!A198,'PICAT-SOC'!B:B,CBS!B198,'PICAT-SOC'!C:C,CBS!C198,'PICAT-SOC'!D:D,CBS!D198,'PICAT-SOC'!E:E,CBS!E198)</f>
        <v>130</v>
      </c>
      <c r="J198">
        <f t="shared" si="12"/>
        <v>1</v>
      </c>
      <c r="K198">
        <f t="shared" si="13"/>
        <v>0</v>
      </c>
      <c r="M198" t="str">
        <f t="shared" si="14"/>
        <v>-1</v>
      </c>
      <c r="O198">
        <f t="shared" si="15"/>
        <v>8</v>
      </c>
    </row>
    <row r="199" spans="1:15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F199">
        <f>SUMIFS('PICAT-SOC'!I:I,'PICAT-SOC'!A:A,Cost!A199,'PICAT-SOC'!B:B,Cost!B199,'PICAT-SOC'!C:C,Cost!C199,'PICAT-SOC'!D:D,Cost!D199,'PICAT-SOC'!E:E,Cost!E199)</f>
        <v>151</v>
      </c>
      <c r="H199">
        <f>IF(CBS!G:G&gt;-1,CBS!G:G+CBS!C:C,-1)</f>
        <v>-1</v>
      </c>
      <c r="I199">
        <f>SUMIFS('PICAT-SOC'!G:G,'PICAT-SOC'!A:A,CBS!A199,'PICAT-SOC'!B:B,CBS!B199,'PICAT-SOC'!C:C,CBS!C199,'PICAT-SOC'!D:D,CBS!D199,'PICAT-SOC'!E:E,CBS!E199)</f>
        <v>178</v>
      </c>
      <c r="J199">
        <f t="shared" si="12"/>
        <v>1</v>
      </c>
      <c r="K199">
        <f t="shared" si="13"/>
        <v>0</v>
      </c>
      <c r="M199" t="str">
        <f t="shared" si="14"/>
        <v>-1</v>
      </c>
      <c r="O199">
        <f t="shared" si="15"/>
        <v>27</v>
      </c>
    </row>
    <row r="200" spans="1:15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F200">
        <f>SUMIFS('PICAT-SOC'!I:I,'PICAT-SOC'!A:A,Cost!A200,'PICAT-SOC'!B:B,Cost!B200,'PICAT-SOC'!C:C,Cost!C200,'PICAT-SOC'!D:D,Cost!D200,'PICAT-SOC'!E:E,Cost!E200)</f>
        <v>137</v>
      </c>
      <c r="H200">
        <f>IF(CBS!G:G&gt;-1,CBS!G:G+CBS!C:C,-1)</f>
        <v>-1</v>
      </c>
      <c r="I200">
        <f>SUMIFS('PICAT-SOC'!G:G,'PICAT-SOC'!A:A,CBS!A200,'PICAT-SOC'!B:B,CBS!B200,'PICAT-SOC'!C:C,CBS!C200,'PICAT-SOC'!D:D,CBS!D200,'PICAT-SOC'!E:E,CBS!E200)</f>
        <v>165</v>
      </c>
      <c r="J200">
        <f t="shared" si="12"/>
        <v>1</v>
      </c>
      <c r="K200">
        <f t="shared" si="13"/>
        <v>0</v>
      </c>
      <c r="M200" t="str">
        <f t="shared" si="14"/>
        <v>-1</v>
      </c>
      <c r="O200">
        <f t="shared" si="15"/>
        <v>28</v>
      </c>
    </row>
    <row r="201" spans="1:15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F201">
        <f>SUMIFS('PICAT-SOC'!I:I,'PICAT-SOC'!A:A,Cost!A201,'PICAT-SOC'!B:B,Cost!B201,'PICAT-SOC'!C:C,Cost!C201,'PICAT-SOC'!D:D,Cost!D201,'PICAT-SOC'!E:E,Cost!E201)</f>
        <v>126</v>
      </c>
      <c r="H201">
        <f>IF(CBS!G:G&gt;-1,CBS!G:G+CBS!C:C,-1)</f>
        <v>-1</v>
      </c>
      <c r="I201">
        <f>SUMIFS('PICAT-SOC'!G:G,'PICAT-SOC'!A:A,CBS!A201,'PICAT-SOC'!B:B,CBS!B201,'PICAT-SOC'!C:C,CBS!C201,'PICAT-SOC'!D:D,CBS!D201,'PICAT-SOC'!E:E,CBS!E201)</f>
        <v>131</v>
      </c>
      <c r="J201">
        <f t="shared" si="12"/>
        <v>1</v>
      </c>
      <c r="K201">
        <f t="shared" si="13"/>
        <v>0</v>
      </c>
      <c r="M201" t="str">
        <f t="shared" si="14"/>
        <v>-1</v>
      </c>
      <c r="O201">
        <f t="shared" si="15"/>
        <v>5</v>
      </c>
    </row>
    <row r="202" spans="1:15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F202">
        <f>SUMIFS('PICAT-SOC'!I:I,'PICAT-SOC'!A:A,Cost!A202,'PICAT-SOC'!B:B,Cost!B202,'PICAT-SOC'!C:C,Cost!C202,'PICAT-SOC'!D:D,Cost!D202,'PICAT-SOC'!E:E,Cost!E202)</f>
        <v>220</v>
      </c>
      <c r="H202">
        <f>IF(CBS!G:G&gt;-1,CBS!G:G+CBS!C:C,-1)</f>
        <v>229</v>
      </c>
      <c r="I202">
        <f>SUMIFS('PICAT-SOC'!G:G,'PICAT-SOC'!A:A,CBS!A202,'PICAT-SOC'!B:B,CBS!B202,'PICAT-SOC'!C:C,CBS!C202,'PICAT-SOC'!D:D,CBS!D202,'PICAT-SOC'!E:E,CBS!E202)</f>
        <v>228</v>
      </c>
      <c r="J202">
        <f t="shared" si="12"/>
        <v>-1</v>
      </c>
      <c r="K202">
        <f t="shared" si="13"/>
        <v>1</v>
      </c>
      <c r="M202">
        <f t="shared" si="14"/>
        <v>9</v>
      </c>
      <c r="O202">
        <f t="shared" si="15"/>
        <v>8</v>
      </c>
    </row>
    <row r="203" spans="1:15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F203">
        <f>SUMIFS('PICAT-SOC'!I:I,'PICAT-SOC'!A:A,Cost!A203,'PICAT-SOC'!B:B,Cost!B203,'PICAT-SOC'!C:C,Cost!C203,'PICAT-SOC'!D:D,Cost!D203,'PICAT-SOC'!E:E,Cost!E203)</f>
        <v>245</v>
      </c>
      <c r="H203">
        <f>IF(CBS!G:G&gt;-1,CBS!G:G+CBS!C:C,-1)</f>
        <v>-1</v>
      </c>
      <c r="I203">
        <f>SUMIFS('PICAT-SOC'!G:G,'PICAT-SOC'!A:A,CBS!A203,'PICAT-SOC'!B:B,CBS!B203,'PICAT-SOC'!C:C,CBS!C203,'PICAT-SOC'!D:D,CBS!D203,'PICAT-SOC'!E:E,CBS!E203)</f>
        <v>257</v>
      </c>
      <c r="J203">
        <f t="shared" si="12"/>
        <v>1</v>
      </c>
      <c r="K203">
        <f t="shared" si="13"/>
        <v>0</v>
      </c>
      <c r="M203" t="str">
        <f t="shared" si="14"/>
        <v>-1</v>
      </c>
      <c r="O203">
        <f t="shared" si="15"/>
        <v>12</v>
      </c>
    </row>
    <row r="204" spans="1:15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F204">
        <f>SUMIFS('PICAT-SOC'!I:I,'PICAT-SOC'!A:A,Cost!A204,'PICAT-SOC'!B:B,Cost!B204,'PICAT-SOC'!C:C,Cost!C204,'PICAT-SOC'!D:D,Cost!D204,'PICAT-SOC'!E:E,Cost!E204)</f>
        <v>237</v>
      </c>
      <c r="H204">
        <f>IF(CBS!G:G&gt;-1,CBS!G:G+CBS!C:C,-1)</f>
        <v>247</v>
      </c>
      <c r="I204">
        <f>SUMIFS('PICAT-SOC'!G:G,'PICAT-SOC'!A:A,CBS!A204,'PICAT-SOC'!B:B,CBS!B204,'PICAT-SOC'!C:C,CBS!C204,'PICAT-SOC'!D:D,CBS!D204,'PICAT-SOC'!E:E,CBS!E204)</f>
        <v>244</v>
      </c>
      <c r="J204">
        <f t="shared" si="12"/>
        <v>-1</v>
      </c>
      <c r="K204">
        <f t="shared" si="13"/>
        <v>1</v>
      </c>
      <c r="M204">
        <f t="shared" si="14"/>
        <v>10</v>
      </c>
      <c r="O204">
        <f t="shared" si="15"/>
        <v>7</v>
      </c>
    </row>
    <row r="205" spans="1:15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F205">
        <f>SUMIFS('PICAT-SOC'!I:I,'PICAT-SOC'!A:A,Cost!A205,'PICAT-SOC'!B:B,Cost!B205,'PICAT-SOC'!C:C,Cost!C205,'PICAT-SOC'!D:D,Cost!D205,'PICAT-SOC'!E:E,Cost!E205)</f>
        <v>218</v>
      </c>
      <c r="H205">
        <f>IF(CBS!G:G&gt;-1,CBS!G:G+CBS!C:C,-1)</f>
        <v>-1</v>
      </c>
      <c r="I205">
        <f>SUMIFS('PICAT-SOC'!G:G,'PICAT-SOC'!A:A,CBS!A205,'PICAT-SOC'!B:B,CBS!B205,'PICAT-SOC'!C:C,CBS!C205,'PICAT-SOC'!D:D,CBS!D205,'PICAT-SOC'!E:E,CBS!E205)</f>
        <v>235</v>
      </c>
      <c r="J205">
        <f t="shared" si="12"/>
        <v>1</v>
      </c>
      <c r="K205">
        <f t="shared" si="13"/>
        <v>0</v>
      </c>
      <c r="M205" t="str">
        <f t="shared" si="14"/>
        <v>-1</v>
      </c>
      <c r="O205">
        <f t="shared" si="15"/>
        <v>17</v>
      </c>
    </row>
    <row r="206" spans="1:15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F206">
        <f>SUMIFS('PICAT-SOC'!I:I,'PICAT-SOC'!A:A,Cost!A206,'PICAT-SOC'!B:B,Cost!B206,'PICAT-SOC'!C:C,Cost!C206,'PICAT-SOC'!D:D,Cost!D206,'PICAT-SOC'!E:E,Cost!E206)</f>
        <v>174</v>
      </c>
      <c r="H206">
        <f>IF(CBS!G:G&gt;-1,CBS!G:G+CBS!C:C,-1)</f>
        <v>180</v>
      </c>
      <c r="I206">
        <f>SUMIFS('PICAT-SOC'!G:G,'PICAT-SOC'!A:A,CBS!A206,'PICAT-SOC'!B:B,CBS!B206,'PICAT-SOC'!C:C,CBS!C206,'PICAT-SOC'!D:D,CBS!D206,'PICAT-SOC'!E:E,CBS!E206)</f>
        <v>180</v>
      </c>
      <c r="J206">
        <f t="shared" si="12"/>
        <v>0</v>
      </c>
      <c r="K206">
        <f t="shared" si="13"/>
        <v>1</v>
      </c>
      <c r="M206">
        <f t="shared" si="14"/>
        <v>6</v>
      </c>
      <c r="O206">
        <f t="shared" si="15"/>
        <v>6</v>
      </c>
    </row>
    <row r="207" spans="1:15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F207">
        <f>SUMIFS('PICAT-SOC'!I:I,'PICAT-SOC'!A:A,Cost!A207,'PICAT-SOC'!B:B,Cost!B207,'PICAT-SOC'!C:C,Cost!C207,'PICAT-SOC'!D:D,Cost!D207,'PICAT-SOC'!E:E,Cost!E207)</f>
        <v>326</v>
      </c>
      <c r="H207">
        <f>IF(CBS!G:G&gt;-1,CBS!G:G+CBS!C:C,-1)</f>
        <v>333</v>
      </c>
      <c r="I207">
        <f>SUMIFS('PICAT-SOC'!G:G,'PICAT-SOC'!A:A,CBS!A207,'PICAT-SOC'!B:B,CBS!B207,'PICAT-SOC'!C:C,CBS!C207,'PICAT-SOC'!D:D,CBS!D207,'PICAT-SOC'!E:E,CBS!E207)</f>
        <v>333</v>
      </c>
      <c r="J207">
        <f t="shared" si="12"/>
        <v>0</v>
      </c>
      <c r="K207">
        <f t="shared" si="13"/>
        <v>1</v>
      </c>
      <c r="M207">
        <f t="shared" si="14"/>
        <v>7</v>
      </c>
      <c r="O207">
        <f t="shared" si="15"/>
        <v>7</v>
      </c>
    </row>
    <row r="208" spans="1:15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F208">
        <f>SUMIFS('PICAT-SOC'!I:I,'PICAT-SOC'!A:A,Cost!A208,'PICAT-SOC'!B:B,Cost!B208,'PICAT-SOC'!C:C,Cost!C208,'PICAT-SOC'!D:D,Cost!D208,'PICAT-SOC'!E:E,Cost!E208)</f>
        <v>331</v>
      </c>
      <c r="H208">
        <f>IF(CBS!G:G&gt;-1,CBS!G:G+CBS!C:C,-1)</f>
        <v>335</v>
      </c>
      <c r="I208">
        <f>SUMIFS('PICAT-SOC'!G:G,'PICAT-SOC'!A:A,CBS!A208,'PICAT-SOC'!B:B,CBS!B208,'PICAT-SOC'!C:C,CBS!C208,'PICAT-SOC'!D:D,CBS!D208,'PICAT-SOC'!E:E,CBS!E208)</f>
        <v>334</v>
      </c>
      <c r="J208">
        <f t="shared" si="12"/>
        <v>-1</v>
      </c>
      <c r="K208">
        <f t="shared" si="13"/>
        <v>1</v>
      </c>
      <c r="M208">
        <f t="shared" si="14"/>
        <v>4</v>
      </c>
      <c r="O208">
        <f t="shared" si="15"/>
        <v>3</v>
      </c>
    </row>
    <row r="209" spans="1:15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F209">
        <f>SUMIFS('PICAT-SOC'!I:I,'PICAT-SOC'!A:A,Cost!A209,'PICAT-SOC'!B:B,Cost!B209,'PICAT-SOC'!C:C,Cost!C209,'PICAT-SOC'!D:D,Cost!D209,'PICAT-SOC'!E:E,Cost!E209)</f>
        <v>336</v>
      </c>
      <c r="H209">
        <f>IF(CBS!G:G&gt;-1,CBS!G:G+CBS!C:C,-1)</f>
        <v>340</v>
      </c>
      <c r="I209">
        <f>SUMIFS('PICAT-SOC'!G:G,'PICAT-SOC'!A:A,CBS!A209,'PICAT-SOC'!B:B,CBS!B209,'PICAT-SOC'!C:C,CBS!C209,'PICAT-SOC'!D:D,CBS!D209,'PICAT-SOC'!E:E,CBS!E209)</f>
        <v>338</v>
      </c>
      <c r="J209">
        <f t="shared" si="12"/>
        <v>-1</v>
      </c>
      <c r="K209">
        <f t="shared" si="13"/>
        <v>1</v>
      </c>
      <c r="M209">
        <f t="shared" si="14"/>
        <v>4</v>
      </c>
      <c r="O209">
        <f t="shared" si="15"/>
        <v>2</v>
      </c>
    </row>
    <row r="210" spans="1:15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F210">
        <f>SUMIFS('PICAT-SOC'!I:I,'PICAT-SOC'!A:A,Cost!A210,'PICAT-SOC'!B:B,Cost!B210,'PICAT-SOC'!C:C,Cost!C210,'PICAT-SOC'!D:D,Cost!D210,'PICAT-SOC'!E:E,Cost!E210)</f>
        <v>358</v>
      </c>
      <c r="H210">
        <f>IF(CBS!G:G&gt;-1,CBS!G:G+CBS!C:C,-1)</f>
        <v>-1</v>
      </c>
      <c r="I210">
        <f>SUMIFS('PICAT-SOC'!G:G,'PICAT-SOC'!A:A,CBS!A210,'PICAT-SOC'!B:B,CBS!B210,'PICAT-SOC'!C:C,CBS!C210,'PICAT-SOC'!D:D,CBS!D210,'PICAT-SOC'!E:E,CBS!E210)</f>
        <v>370</v>
      </c>
      <c r="J210">
        <f t="shared" si="12"/>
        <v>1</v>
      </c>
      <c r="K210">
        <f t="shared" si="13"/>
        <v>0</v>
      </c>
      <c r="M210" t="str">
        <f t="shared" si="14"/>
        <v>-1</v>
      </c>
      <c r="O210">
        <f t="shared" si="15"/>
        <v>12</v>
      </c>
    </row>
    <row r="211" spans="1:15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F211">
        <f>SUMIFS('PICAT-SOC'!I:I,'PICAT-SOC'!A:A,Cost!A211,'PICAT-SOC'!B:B,Cost!B211,'PICAT-SOC'!C:C,Cost!C211,'PICAT-SOC'!D:D,Cost!D211,'PICAT-SOC'!E:E,Cost!E211)</f>
        <v>306</v>
      </c>
      <c r="H211">
        <f>IF(CBS!G:G&gt;-1,CBS!G:G+CBS!C:C,-1)</f>
        <v>316</v>
      </c>
      <c r="I211">
        <f>SUMIFS('PICAT-SOC'!G:G,'PICAT-SOC'!A:A,CBS!A211,'PICAT-SOC'!B:B,CBS!B211,'PICAT-SOC'!C:C,CBS!C211,'PICAT-SOC'!D:D,CBS!D211,'PICAT-SOC'!E:E,CBS!E211)</f>
        <v>314</v>
      </c>
      <c r="J211">
        <f t="shared" si="12"/>
        <v>-1</v>
      </c>
      <c r="K211">
        <f t="shared" si="13"/>
        <v>1</v>
      </c>
      <c r="M211">
        <f t="shared" si="14"/>
        <v>10</v>
      </c>
      <c r="O211">
        <f t="shared" si="15"/>
        <v>8</v>
      </c>
    </row>
    <row r="212" spans="1:15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F212">
        <f>SUMIFS('PICAT-SOC'!I:I,'PICAT-SOC'!A:A,Cost!A212,'PICAT-SOC'!B:B,Cost!B212,'PICAT-SOC'!C:C,Cost!C212,'PICAT-SOC'!D:D,Cost!D212,'PICAT-SOC'!E:E,Cost!E212)</f>
        <v>147</v>
      </c>
      <c r="H212">
        <f>IF(CBS!G:G&gt;-1,CBS!G:G+CBS!C:C,-1)</f>
        <v>-1</v>
      </c>
      <c r="I212">
        <f>SUMIFS('PICAT-SOC'!G:G,'PICAT-SOC'!A:A,CBS!A212,'PICAT-SOC'!B:B,CBS!B212,'PICAT-SOC'!C:C,CBS!C212,'PICAT-SOC'!D:D,CBS!D212,'PICAT-SOC'!E:E,CBS!E212)</f>
        <v>157</v>
      </c>
      <c r="J212">
        <f t="shared" si="12"/>
        <v>1</v>
      </c>
      <c r="K212">
        <f t="shared" si="13"/>
        <v>0</v>
      </c>
      <c r="M212" t="str">
        <f t="shared" si="14"/>
        <v>-1</v>
      </c>
      <c r="O212">
        <f t="shared" si="15"/>
        <v>10</v>
      </c>
    </row>
    <row r="213" spans="1:15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F213">
        <f>SUMIFS('PICAT-SOC'!I:I,'PICAT-SOC'!A:A,Cost!A213,'PICAT-SOC'!B:B,Cost!B213,'PICAT-SOC'!C:C,Cost!C213,'PICAT-SOC'!D:D,Cost!D213,'PICAT-SOC'!E:E,Cost!E213)</f>
        <v>146</v>
      </c>
      <c r="H213">
        <f>IF(CBS!G:G&gt;-1,CBS!G:G+CBS!C:C,-1)</f>
        <v>-1</v>
      </c>
      <c r="I213">
        <f>SUMIFS('PICAT-SOC'!G:G,'PICAT-SOC'!A:A,CBS!A213,'PICAT-SOC'!B:B,CBS!B213,'PICAT-SOC'!C:C,CBS!C213,'PICAT-SOC'!D:D,CBS!D213,'PICAT-SOC'!E:E,CBS!E213)</f>
        <v>155</v>
      </c>
      <c r="J213">
        <f t="shared" si="12"/>
        <v>1</v>
      </c>
      <c r="K213">
        <f t="shared" si="13"/>
        <v>0</v>
      </c>
      <c r="M213" t="str">
        <f t="shared" si="14"/>
        <v>-1</v>
      </c>
      <c r="O213">
        <f t="shared" si="15"/>
        <v>9</v>
      </c>
    </row>
    <row r="214" spans="1:15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F214">
        <f>SUMIFS('PICAT-SOC'!I:I,'PICAT-SOC'!A:A,Cost!A214,'PICAT-SOC'!B:B,Cost!B214,'PICAT-SOC'!C:C,Cost!C214,'PICAT-SOC'!D:D,Cost!D214,'PICAT-SOC'!E:E,Cost!E214)</f>
        <v>149</v>
      </c>
      <c r="H214">
        <f>IF(CBS!G:G&gt;-1,CBS!G:G+CBS!C:C,-1)</f>
        <v>-1</v>
      </c>
      <c r="I214">
        <f>SUMIFS('PICAT-SOC'!G:G,'PICAT-SOC'!A:A,CBS!A214,'PICAT-SOC'!B:B,CBS!B214,'PICAT-SOC'!C:C,CBS!C214,'PICAT-SOC'!D:D,CBS!D214,'PICAT-SOC'!E:E,CBS!E214)</f>
        <v>159</v>
      </c>
      <c r="J214">
        <f t="shared" si="12"/>
        <v>1</v>
      </c>
      <c r="K214">
        <f t="shared" si="13"/>
        <v>0</v>
      </c>
      <c r="M214" t="str">
        <f t="shared" si="14"/>
        <v>-1</v>
      </c>
      <c r="O214">
        <f t="shared" si="15"/>
        <v>10</v>
      </c>
    </row>
    <row r="215" spans="1:15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F215">
        <f>SUMIFS('PICAT-SOC'!I:I,'PICAT-SOC'!A:A,Cost!A215,'PICAT-SOC'!B:B,Cost!B215,'PICAT-SOC'!C:C,Cost!C215,'PICAT-SOC'!D:D,Cost!D215,'PICAT-SOC'!E:E,Cost!E215)</f>
        <v>160</v>
      </c>
      <c r="H215">
        <f>IF(CBS!G:G&gt;-1,CBS!G:G+CBS!C:C,-1)</f>
        <v>-1</v>
      </c>
      <c r="I215">
        <f>SUMIFS('PICAT-SOC'!G:G,'PICAT-SOC'!A:A,CBS!A215,'PICAT-SOC'!B:B,CBS!B215,'PICAT-SOC'!C:C,CBS!C215,'PICAT-SOC'!D:D,CBS!D215,'PICAT-SOC'!E:E,CBS!E215)</f>
        <v>174</v>
      </c>
      <c r="J215">
        <f t="shared" si="12"/>
        <v>1</v>
      </c>
      <c r="K215">
        <f t="shared" si="13"/>
        <v>0</v>
      </c>
      <c r="M215" t="str">
        <f t="shared" si="14"/>
        <v>-1</v>
      </c>
      <c r="O215">
        <f t="shared" si="15"/>
        <v>14</v>
      </c>
    </row>
    <row r="216" spans="1:15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F216">
        <f>SUMIFS('PICAT-SOC'!I:I,'PICAT-SOC'!A:A,Cost!A216,'PICAT-SOC'!B:B,Cost!B216,'PICAT-SOC'!C:C,Cost!C216,'PICAT-SOC'!D:D,Cost!D216,'PICAT-SOC'!E:E,Cost!E216)</f>
        <v>127</v>
      </c>
      <c r="H216">
        <f>IF(CBS!G:G&gt;-1,CBS!G:G+CBS!C:C,-1)</f>
        <v>-1</v>
      </c>
      <c r="I216">
        <f>SUMIFS('PICAT-SOC'!G:G,'PICAT-SOC'!A:A,CBS!A216,'PICAT-SOC'!B:B,CBS!B216,'PICAT-SOC'!C:C,CBS!C216,'PICAT-SOC'!D:D,CBS!D216,'PICAT-SOC'!E:E,CBS!E216)</f>
        <v>146</v>
      </c>
      <c r="J216">
        <f t="shared" si="12"/>
        <v>1</v>
      </c>
      <c r="K216">
        <f t="shared" si="13"/>
        <v>0</v>
      </c>
      <c r="M216" t="str">
        <f t="shared" si="14"/>
        <v>-1</v>
      </c>
      <c r="O216">
        <f t="shared" si="15"/>
        <v>19</v>
      </c>
    </row>
    <row r="217" spans="1:15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F217">
        <f>SUMIFS('PICAT-SOC'!I:I,'PICAT-SOC'!A:A,Cost!A217,'PICAT-SOC'!B:B,Cost!B217,'PICAT-SOC'!C:C,Cost!C217,'PICAT-SOC'!D:D,Cost!D217,'PICAT-SOC'!E:E,Cost!E217)</f>
        <v>277</v>
      </c>
      <c r="H217">
        <f>IF(CBS!G:G&gt;-1,CBS!G:G+CBS!C:C,-1)</f>
        <v>286</v>
      </c>
      <c r="I217">
        <f>SUMIFS('PICAT-SOC'!G:G,'PICAT-SOC'!A:A,CBS!A217,'PICAT-SOC'!B:B,CBS!B217,'PICAT-SOC'!C:C,CBS!C217,'PICAT-SOC'!D:D,CBS!D217,'PICAT-SOC'!E:E,CBS!E217)</f>
        <v>284</v>
      </c>
      <c r="J217">
        <f t="shared" si="12"/>
        <v>-1</v>
      </c>
      <c r="K217">
        <f t="shared" si="13"/>
        <v>1</v>
      </c>
      <c r="M217">
        <f t="shared" si="14"/>
        <v>9</v>
      </c>
      <c r="O217">
        <f t="shared" si="15"/>
        <v>7</v>
      </c>
    </row>
    <row r="218" spans="1:15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F218">
        <f>SUMIFS('PICAT-SOC'!I:I,'PICAT-SOC'!A:A,Cost!A218,'PICAT-SOC'!B:B,Cost!B218,'PICAT-SOC'!C:C,Cost!C218,'PICAT-SOC'!D:D,Cost!D218,'PICAT-SOC'!E:E,Cost!E218)</f>
        <v>243</v>
      </c>
      <c r="H218">
        <f>IF(CBS!G:G&gt;-1,CBS!G:G+CBS!C:C,-1)</f>
        <v>253</v>
      </c>
      <c r="I218">
        <f>SUMIFS('PICAT-SOC'!G:G,'PICAT-SOC'!A:A,CBS!A218,'PICAT-SOC'!B:B,CBS!B218,'PICAT-SOC'!C:C,CBS!C218,'PICAT-SOC'!D:D,CBS!D218,'PICAT-SOC'!E:E,CBS!E218)</f>
        <v>250</v>
      </c>
      <c r="J218">
        <f t="shared" si="12"/>
        <v>-1</v>
      </c>
      <c r="K218">
        <f t="shared" si="13"/>
        <v>1</v>
      </c>
      <c r="M218">
        <f t="shared" si="14"/>
        <v>10</v>
      </c>
      <c r="O218">
        <f t="shared" si="15"/>
        <v>7</v>
      </c>
    </row>
    <row r="219" spans="1:15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F219">
        <f>SUMIFS('PICAT-SOC'!I:I,'PICAT-SOC'!A:A,Cost!A219,'PICAT-SOC'!B:B,Cost!B219,'PICAT-SOC'!C:C,Cost!C219,'PICAT-SOC'!D:D,Cost!D219,'PICAT-SOC'!E:E,Cost!E219)</f>
        <v>251</v>
      </c>
      <c r="H219">
        <f>IF(CBS!G:G&gt;-1,CBS!G:G+CBS!C:C,-1)</f>
        <v>258</v>
      </c>
      <c r="I219">
        <f>SUMIFS('PICAT-SOC'!G:G,'PICAT-SOC'!A:A,CBS!A219,'PICAT-SOC'!B:B,CBS!B219,'PICAT-SOC'!C:C,CBS!C219,'PICAT-SOC'!D:D,CBS!D219,'PICAT-SOC'!E:E,CBS!E219)</f>
        <v>256</v>
      </c>
      <c r="J219">
        <f t="shared" si="12"/>
        <v>-1</v>
      </c>
      <c r="K219">
        <f t="shared" si="13"/>
        <v>1</v>
      </c>
      <c r="M219">
        <f t="shared" si="14"/>
        <v>7</v>
      </c>
      <c r="O219">
        <f t="shared" si="15"/>
        <v>5</v>
      </c>
    </row>
    <row r="220" spans="1:15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F220">
        <f>SUMIFS('PICAT-SOC'!I:I,'PICAT-SOC'!A:A,Cost!A220,'PICAT-SOC'!B:B,Cost!B220,'PICAT-SOC'!C:C,Cost!C220,'PICAT-SOC'!D:D,Cost!D220,'PICAT-SOC'!E:E,Cost!E220)</f>
        <v>261</v>
      </c>
      <c r="H220">
        <f>IF(CBS!G:G&gt;-1,CBS!G:G+CBS!C:C,-1)</f>
        <v>-1</v>
      </c>
      <c r="I220">
        <f>SUMIFS('PICAT-SOC'!G:G,'PICAT-SOC'!A:A,CBS!A220,'PICAT-SOC'!B:B,CBS!B220,'PICAT-SOC'!C:C,CBS!C220,'PICAT-SOC'!D:D,CBS!D220,'PICAT-SOC'!E:E,CBS!E220)</f>
        <v>266</v>
      </c>
      <c r="J220">
        <f t="shared" si="12"/>
        <v>1</v>
      </c>
      <c r="K220">
        <f t="shared" si="13"/>
        <v>0</v>
      </c>
      <c r="M220" t="str">
        <f t="shared" si="14"/>
        <v>-1</v>
      </c>
      <c r="O220">
        <f t="shared" si="15"/>
        <v>5</v>
      </c>
    </row>
    <row r="221" spans="1:15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F221">
        <f>SUMIFS('PICAT-SOC'!I:I,'PICAT-SOC'!A:A,Cost!A221,'PICAT-SOC'!B:B,Cost!B221,'PICAT-SOC'!C:C,Cost!C221,'PICAT-SOC'!D:D,Cost!D221,'PICAT-SOC'!E:E,Cost!E221)</f>
        <v>233</v>
      </c>
      <c r="H221">
        <f>IF(CBS!G:G&gt;-1,CBS!G:G+CBS!C:C,-1)</f>
        <v>237</v>
      </c>
      <c r="I221">
        <f>SUMIFS('PICAT-SOC'!G:G,'PICAT-SOC'!A:A,CBS!A221,'PICAT-SOC'!B:B,CBS!B221,'PICAT-SOC'!C:C,CBS!C221,'PICAT-SOC'!D:D,CBS!D221,'PICAT-SOC'!E:E,CBS!E221)</f>
        <v>235</v>
      </c>
      <c r="J221">
        <f t="shared" si="12"/>
        <v>-1</v>
      </c>
      <c r="K221">
        <f t="shared" si="13"/>
        <v>1</v>
      </c>
      <c r="M221">
        <f t="shared" si="14"/>
        <v>4</v>
      </c>
      <c r="O221">
        <f t="shared" si="15"/>
        <v>2</v>
      </c>
    </row>
    <row r="222" spans="1:15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F222">
        <f>SUMIFS('PICAT-SOC'!I:I,'PICAT-SOC'!A:A,Cost!A222,'PICAT-SOC'!B:B,Cost!B222,'PICAT-SOC'!C:C,Cost!C222,'PICAT-SOC'!D:D,Cost!D222,'PICAT-SOC'!E:E,Cost!E222)</f>
        <v>317</v>
      </c>
      <c r="H222">
        <f>IF(CBS!G:G&gt;-1,CBS!G:G+CBS!C:C,-1)</f>
        <v>322</v>
      </c>
      <c r="I222">
        <f>SUMIFS('PICAT-SOC'!G:G,'PICAT-SOC'!A:A,CBS!A222,'PICAT-SOC'!B:B,CBS!B222,'PICAT-SOC'!C:C,CBS!C222,'PICAT-SOC'!D:D,CBS!D222,'PICAT-SOC'!E:E,CBS!E222)</f>
        <v>319</v>
      </c>
      <c r="J222">
        <f t="shared" si="12"/>
        <v>-1</v>
      </c>
      <c r="K222">
        <f t="shared" si="13"/>
        <v>1</v>
      </c>
      <c r="M222">
        <f t="shared" si="14"/>
        <v>5</v>
      </c>
      <c r="O222">
        <f t="shared" si="15"/>
        <v>2</v>
      </c>
    </row>
    <row r="223" spans="1:15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F223">
        <f>SUMIFS('PICAT-SOC'!I:I,'PICAT-SOC'!A:A,Cost!A223,'PICAT-SOC'!B:B,Cost!B223,'PICAT-SOC'!C:C,Cost!C223,'PICAT-SOC'!D:D,Cost!D223,'PICAT-SOC'!E:E,Cost!E223)</f>
        <v>372</v>
      </c>
      <c r="H223">
        <f>IF(CBS!G:G&gt;-1,CBS!G:G+CBS!C:C,-1)</f>
        <v>382</v>
      </c>
      <c r="I223">
        <f>SUMIFS('PICAT-SOC'!G:G,'PICAT-SOC'!A:A,CBS!A223,'PICAT-SOC'!B:B,CBS!B223,'PICAT-SOC'!C:C,CBS!C223,'PICAT-SOC'!D:D,CBS!D223,'PICAT-SOC'!E:E,CBS!E223)</f>
        <v>380</v>
      </c>
      <c r="J223">
        <f t="shared" si="12"/>
        <v>-1</v>
      </c>
      <c r="K223">
        <f t="shared" si="13"/>
        <v>1</v>
      </c>
      <c r="M223">
        <f t="shared" si="14"/>
        <v>10</v>
      </c>
      <c r="O223">
        <f t="shared" si="15"/>
        <v>8</v>
      </c>
    </row>
    <row r="224" spans="1:15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F224">
        <f>SUMIFS('PICAT-SOC'!I:I,'PICAT-SOC'!A:A,Cost!A224,'PICAT-SOC'!B:B,Cost!B224,'PICAT-SOC'!C:C,Cost!C224,'PICAT-SOC'!D:D,Cost!D224,'PICAT-SOC'!E:E,Cost!E224)</f>
        <v>349</v>
      </c>
      <c r="H224">
        <f>IF(CBS!G:G&gt;-1,CBS!G:G+CBS!C:C,-1)</f>
        <v>355</v>
      </c>
      <c r="I224">
        <f>SUMIFS('PICAT-SOC'!G:G,'PICAT-SOC'!A:A,CBS!A224,'PICAT-SOC'!B:B,CBS!B224,'PICAT-SOC'!C:C,CBS!C224,'PICAT-SOC'!D:D,CBS!D224,'PICAT-SOC'!E:E,CBS!E224)</f>
        <v>354</v>
      </c>
      <c r="J224">
        <f t="shared" si="12"/>
        <v>-1</v>
      </c>
      <c r="K224">
        <f t="shared" si="13"/>
        <v>1</v>
      </c>
      <c r="M224">
        <f t="shared" si="14"/>
        <v>6</v>
      </c>
      <c r="O224">
        <f t="shared" si="15"/>
        <v>5</v>
      </c>
    </row>
    <row r="225" spans="1:15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F225">
        <f>SUMIFS('PICAT-SOC'!I:I,'PICAT-SOC'!A:A,Cost!A225,'PICAT-SOC'!B:B,Cost!B225,'PICAT-SOC'!C:C,Cost!C225,'PICAT-SOC'!D:D,Cost!D225,'PICAT-SOC'!E:E,Cost!E225)</f>
        <v>322</v>
      </c>
      <c r="H225">
        <f>IF(CBS!G:G&gt;-1,CBS!G:G+CBS!C:C,-1)</f>
        <v>325</v>
      </c>
      <c r="I225">
        <f>SUMIFS('PICAT-SOC'!G:G,'PICAT-SOC'!A:A,CBS!A225,'PICAT-SOC'!B:B,CBS!B225,'PICAT-SOC'!C:C,CBS!C225,'PICAT-SOC'!D:D,CBS!D225,'PICAT-SOC'!E:E,CBS!E225)</f>
        <v>324</v>
      </c>
      <c r="J225">
        <f t="shared" si="12"/>
        <v>-1</v>
      </c>
      <c r="K225">
        <f t="shared" si="13"/>
        <v>1</v>
      </c>
      <c r="M225">
        <f t="shared" si="14"/>
        <v>3</v>
      </c>
      <c r="O225">
        <f t="shared" si="15"/>
        <v>2</v>
      </c>
    </row>
    <row r="226" spans="1:15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F226">
        <f>SUMIFS('PICAT-SOC'!I:I,'PICAT-SOC'!A:A,Cost!A226,'PICAT-SOC'!B:B,Cost!B226,'PICAT-SOC'!C:C,Cost!C226,'PICAT-SOC'!D:D,Cost!D226,'PICAT-SOC'!E:E,Cost!E226)</f>
        <v>386</v>
      </c>
      <c r="H226">
        <f>IF(CBS!G:G&gt;-1,CBS!G:G+CBS!C:C,-1)</f>
        <v>388</v>
      </c>
      <c r="I226">
        <f>SUMIFS('PICAT-SOC'!G:G,'PICAT-SOC'!A:A,CBS!A226,'PICAT-SOC'!B:B,CBS!B226,'PICAT-SOC'!C:C,CBS!C226,'PICAT-SOC'!D:D,CBS!D226,'PICAT-SOC'!E:E,CBS!E226)</f>
        <v>388</v>
      </c>
      <c r="J226">
        <f t="shared" si="12"/>
        <v>0</v>
      </c>
      <c r="K226">
        <f t="shared" si="13"/>
        <v>1</v>
      </c>
      <c r="M226">
        <f t="shared" si="14"/>
        <v>2</v>
      </c>
      <c r="O226">
        <f t="shared" si="15"/>
        <v>2</v>
      </c>
    </row>
    <row r="227" spans="1:15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F227">
        <f>SUMIFS('PICAT-SOC'!I:I,'PICAT-SOC'!A:A,Cost!A227,'PICAT-SOC'!B:B,Cost!B227,'PICAT-SOC'!C:C,Cost!C227,'PICAT-SOC'!D:D,Cost!D227,'PICAT-SOC'!E:E,Cost!E227)</f>
        <v>152</v>
      </c>
      <c r="H227">
        <f>IF(CBS!G:G&gt;-1,CBS!G:G+CBS!C:C,-1)</f>
        <v>-1</v>
      </c>
      <c r="I227">
        <f>SUMIFS('PICAT-SOC'!G:G,'PICAT-SOC'!A:A,CBS!A227,'PICAT-SOC'!B:B,CBS!B227,'PICAT-SOC'!C:C,CBS!C227,'PICAT-SOC'!D:D,CBS!D227,'PICAT-SOC'!E:E,CBS!E227)</f>
        <v>176</v>
      </c>
      <c r="J227">
        <f t="shared" si="12"/>
        <v>1</v>
      </c>
      <c r="K227">
        <f t="shared" si="13"/>
        <v>0</v>
      </c>
      <c r="M227" t="str">
        <f t="shared" si="14"/>
        <v>-1</v>
      </c>
      <c r="O227">
        <f t="shared" si="15"/>
        <v>24</v>
      </c>
    </row>
    <row r="228" spans="1:15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F228">
        <f>SUMIFS('PICAT-SOC'!I:I,'PICAT-SOC'!A:A,Cost!A228,'PICAT-SOC'!B:B,Cost!B228,'PICAT-SOC'!C:C,Cost!C228,'PICAT-SOC'!D:D,Cost!D228,'PICAT-SOC'!E:E,Cost!E228)</f>
        <v>152</v>
      </c>
      <c r="H228">
        <f>IF(CBS!G:G&gt;-1,CBS!G:G+CBS!C:C,-1)</f>
        <v>-1</v>
      </c>
      <c r="I228">
        <f>SUMIFS('PICAT-SOC'!G:G,'PICAT-SOC'!A:A,CBS!A228,'PICAT-SOC'!B:B,CBS!B228,'PICAT-SOC'!C:C,CBS!C228,'PICAT-SOC'!D:D,CBS!D228,'PICAT-SOC'!E:E,CBS!E228)</f>
        <v>181</v>
      </c>
      <c r="J228">
        <f t="shared" si="12"/>
        <v>1</v>
      </c>
      <c r="K228">
        <f t="shared" si="13"/>
        <v>0</v>
      </c>
      <c r="M228" t="str">
        <f t="shared" si="14"/>
        <v>-1</v>
      </c>
      <c r="O228">
        <f t="shared" si="15"/>
        <v>29</v>
      </c>
    </row>
    <row r="229" spans="1:15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F229">
        <f>SUMIFS('PICAT-SOC'!I:I,'PICAT-SOC'!A:A,Cost!A229,'PICAT-SOC'!B:B,Cost!B229,'PICAT-SOC'!C:C,Cost!C229,'PICAT-SOC'!D:D,Cost!D229,'PICAT-SOC'!E:E,Cost!E229)</f>
        <v>167</v>
      </c>
      <c r="H229">
        <f>IF(CBS!G:G&gt;-1,CBS!G:G+CBS!C:C,-1)</f>
        <v>-1</v>
      </c>
      <c r="I229">
        <f>SUMIFS('PICAT-SOC'!G:G,'PICAT-SOC'!A:A,CBS!A229,'PICAT-SOC'!B:B,CBS!B229,'PICAT-SOC'!C:C,CBS!C229,'PICAT-SOC'!D:D,CBS!D229,'PICAT-SOC'!E:E,CBS!E229)</f>
        <v>197</v>
      </c>
      <c r="J229">
        <f t="shared" si="12"/>
        <v>1</v>
      </c>
      <c r="K229">
        <f t="shared" si="13"/>
        <v>0</v>
      </c>
      <c r="M229" t="str">
        <f t="shared" si="14"/>
        <v>-1</v>
      </c>
      <c r="O229">
        <f t="shared" si="15"/>
        <v>30</v>
      </c>
    </row>
    <row r="230" spans="1:15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F230">
        <f>SUMIFS('PICAT-SOC'!I:I,'PICAT-SOC'!A:A,Cost!A230,'PICAT-SOC'!B:B,Cost!B230,'PICAT-SOC'!C:C,Cost!C230,'PICAT-SOC'!D:D,Cost!D230,'PICAT-SOC'!E:E,Cost!E230)</f>
        <v>161</v>
      </c>
      <c r="H230">
        <f>IF(CBS!G:G&gt;-1,CBS!G:G+CBS!C:C,-1)</f>
        <v>-1</v>
      </c>
      <c r="I230">
        <f>SUMIFS('PICAT-SOC'!G:G,'PICAT-SOC'!A:A,CBS!A230,'PICAT-SOC'!B:B,CBS!B230,'PICAT-SOC'!C:C,CBS!C230,'PICAT-SOC'!D:D,CBS!D230,'PICAT-SOC'!E:E,CBS!E230)</f>
        <v>195</v>
      </c>
      <c r="J230">
        <f t="shared" si="12"/>
        <v>1</v>
      </c>
      <c r="K230">
        <f t="shared" si="13"/>
        <v>0</v>
      </c>
      <c r="M230" t="str">
        <f t="shared" si="14"/>
        <v>-1</v>
      </c>
      <c r="O230">
        <f t="shared" si="15"/>
        <v>34</v>
      </c>
    </row>
    <row r="231" spans="1:15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F231">
        <f>SUMIFS('PICAT-SOC'!I:I,'PICAT-SOC'!A:A,Cost!A231,'PICAT-SOC'!B:B,Cost!B231,'PICAT-SOC'!C:C,Cost!C231,'PICAT-SOC'!D:D,Cost!D231,'PICAT-SOC'!E:E,Cost!E231)</f>
        <v>155</v>
      </c>
      <c r="H231">
        <f>IF(CBS!G:G&gt;-1,CBS!G:G+CBS!C:C,-1)</f>
        <v>-1</v>
      </c>
      <c r="I231">
        <f>SUMIFS('PICAT-SOC'!G:G,'PICAT-SOC'!A:A,CBS!A231,'PICAT-SOC'!B:B,CBS!B231,'PICAT-SOC'!C:C,CBS!C231,'PICAT-SOC'!D:D,CBS!D231,'PICAT-SOC'!E:E,CBS!E231)</f>
        <v>168</v>
      </c>
      <c r="J231">
        <f t="shared" si="12"/>
        <v>1</v>
      </c>
      <c r="K231">
        <f t="shared" si="13"/>
        <v>0</v>
      </c>
      <c r="M231" t="str">
        <f t="shared" si="14"/>
        <v>-1</v>
      </c>
      <c r="O231">
        <f t="shared" si="15"/>
        <v>13</v>
      </c>
    </row>
    <row r="232" spans="1:15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F232">
        <f>SUMIFS('PICAT-SOC'!I:I,'PICAT-SOC'!A:A,Cost!A232,'PICAT-SOC'!B:B,Cost!B232,'PICAT-SOC'!C:C,Cost!C232,'PICAT-SOC'!D:D,Cost!D232,'PICAT-SOC'!E:E,Cost!E232)</f>
        <v>258</v>
      </c>
      <c r="H232">
        <f>IF(CBS!G:G&gt;-1,CBS!G:G+CBS!C:C,-1)</f>
        <v>-1</v>
      </c>
      <c r="I232">
        <f>SUMIFS('PICAT-SOC'!G:G,'PICAT-SOC'!A:A,CBS!A232,'PICAT-SOC'!B:B,CBS!B232,'PICAT-SOC'!C:C,CBS!C232,'PICAT-SOC'!D:D,CBS!D232,'PICAT-SOC'!E:E,CBS!E232)</f>
        <v>270</v>
      </c>
      <c r="J232">
        <f t="shared" si="12"/>
        <v>1</v>
      </c>
      <c r="K232">
        <f t="shared" si="13"/>
        <v>0</v>
      </c>
      <c r="M232" t="str">
        <f t="shared" si="14"/>
        <v>-1</v>
      </c>
      <c r="O232">
        <f t="shared" si="15"/>
        <v>12</v>
      </c>
    </row>
    <row r="233" spans="1:15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F233">
        <f>SUMIFS('PICAT-SOC'!I:I,'PICAT-SOC'!A:A,Cost!A233,'PICAT-SOC'!B:B,Cost!B233,'PICAT-SOC'!C:C,Cost!C233,'PICAT-SOC'!D:D,Cost!D233,'PICAT-SOC'!E:E,Cost!E233)</f>
        <v>274</v>
      </c>
      <c r="H233">
        <f>IF(CBS!G:G&gt;-1,CBS!G:G+CBS!C:C,-1)</f>
        <v>-1</v>
      </c>
      <c r="I233">
        <f>SUMIFS('PICAT-SOC'!G:G,'PICAT-SOC'!A:A,CBS!A233,'PICAT-SOC'!B:B,CBS!B233,'PICAT-SOC'!C:C,CBS!C233,'PICAT-SOC'!D:D,CBS!D233,'PICAT-SOC'!E:E,CBS!E233)</f>
        <v>296</v>
      </c>
      <c r="J233">
        <f t="shared" si="12"/>
        <v>1</v>
      </c>
      <c r="K233">
        <f t="shared" si="13"/>
        <v>0</v>
      </c>
      <c r="M233" t="str">
        <f t="shared" si="14"/>
        <v>-1</v>
      </c>
      <c r="O233">
        <f t="shared" si="15"/>
        <v>22</v>
      </c>
    </row>
    <row r="234" spans="1:15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F234">
        <f>SUMIFS('PICAT-SOC'!I:I,'PICAT-SOC'!A:A,Cost!A234,'PICAT-SOC'!B:B,Cost!B234,'PICAT-SOC'!C:C,Cost!C234,'PICAT-SOC'!D:D,Cost!D234,'PICAT-SOC'!E:E,Cost!E234)</f>
        <v>285</v>
      </c>
      <c r="H234">
        <f>IF(CBS!G:G&gt;-1,CBS!G:G+CBS!C:C,-1)</f>
        <v>296</v>
      </c>
      <c r="I234">
        <f>SUMIFS('PICAT-SOC'!G:G,'PICAT-SOC'!A:A,CBS!A234,'PICAT-SOC'!B:B,CBS!B234,'PICAT-SOC'!C:C,CBS!C234,'PICAT-SOC'!D:D,CBS!D234,'PICAT-SOC'!E:E,CBS!E234)</f>
        <v>293</v>
      </c>
      <c r="J234">
        <f t="shared" si="12"/>
        <v>-1</v>
      </c>
      <c r="K234">
        <f t="shared" si="13"/>
        <v>1</v>
      </c>
      <c r="M234">
        <f t="shared" si="14"/>
        <v>11</v>
      </c>
      <c r="O234">
        <f t="shared" si="15"/>
        <v>8</v>
      </c>
    </row>
    <row r="235" spans="1:15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F235">
        <f>SUMIFS('PICAT-SOC'!I:I,'PICAT-SOC'!A:A,Cost!A235,'PICAT-SOC'!B:B,Cost!B235,'PICAT-SOC'!C:C,Cost!C235,'PICAT-SOC'!D:D,Cost!D235,'PICAT-SOC'!E:E,Cost!E235)</f>
        <v>261</v>
      </c>
      <c r="H235">
        <f>IF(CBS!G:G&gt;-1,CBS!G:G+CBS!C:C,-1)</f>
        <v>-1</v>
      </c>
      <c r="I235">
        <f>SUMIFS('PICAT-SOC'!G:G,'PICAT-SOC'!A:A,CBS!A235,'PICAT-SOC'!B:B,CBS!B235,'PICAT-SOC'!C:C,CBS!C235,'PICAT-SOC'!D:D,CBS!D235,'PICAT-SOC'!E:E,CBS!E235)</f>
        <v>281</v>
      </c>
      <c r="J235">
        <f t="shared" si="12"/>
        <v>1</v>
      </c>
      <c r="K235">
        <f t="shared" si="13"/>
        <v>0</v>
      </c>
      <c r="M235" t="str">
        <f t="shared" si="14"/>
        <v>-1</v>
      </c>
      <c r="O235">
        <f t="shared" si="15"/>
        <v>20</v>
      </c>
    </row>
    <row r="236" spans="1:15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F236">
        <f>SUMIFS('PICAT-SOC'!I:I,'PICAT-SOC'!A:A,Cost!A236,'PICAT-SOC'!B:B,Cost!B236,'PICAT-SOC'!C:C,Cost!C236,'PICAT-SOC'!D:D,Cost!D236,'PICAT-SOC'!E:E,Cost!E236)</f>
        <v>209</v>
      </c>
      <c r="H236">
        <f>IF(CBS!G:G&gt;-1,CBS!G:G+CBS!C:C,-1)</f>
        <v>219</v>
      </c>
      <c r="I236">
        <f>SUMIFS('PICAT-SOC'!G:G,'PICAT-SOC'!A:A,CBS!A236,'PICAT-SOC'!B:B,CBS!B236,'PICAT-SOC'!C:C,CBS!C236,'PICAT-SOC'!D:D,CBS!D236,'PICAT-SOC'!E:E,CBS!E236)</f>
        <v>216</v>
      </c>
      <c r="J236">
        <f t="shared" si="12"/>
        <v>-1</v>
      </c>
      <c r="K236">
        <f t="shared" si="13"/>
        <v>1</v>
      </c>
      <c r="M236">
        <f t="shared" si="14"/>
        <v>10</v>
      </c>
      <c r="O236">
        <f t="shared" si="15"/>
        <v>7</v>
      </c>
    </row>
    <row r="237" spans="1:15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F237">
        <f>SUMIFS('PICAT-SOC'!I:I,'PICAT-SOC'!A:A,Cost!A237,'PICAT-SOC'!B:B,Cost!B237,'PICAT-SOC'!C:C,Cost!C237,'PICAT-SOC'!D:D,Cost!D237,'PICAT-SOC'!E:E,Cost!E237)</f>
        <v>375</v>
      </c>
      <c r="H237">
        <f>IF(CBS!G:G&gt;-1,CBS!G:G+CBS!C:C,-1)</f>
        <v>-1</v>
      </c>
      <c r="I237">
        <f>SUMIFS('PICAT-SOC'!G:G,'PICAT-SOC'!A:A,CBS!A237,'PICAT-SOC'!B:B,CBS!B237,'PICAT-SOC'!C:C,CBS!C237,'PICAT-SOC'!D:D,CBS!D237,'PICAT-SOC'!E:E,CBS!E237)</f>
        <v>382</v>
      </c>
      <c r="J237">
        <f t="shared" si="12"/>
        <v>1</v>
      </c>
      <c r="K237">
        <f t="shared" si="13"/>
        <v>0</v>
      </c>
      <c r="M237" t="str">
        <f t="shared" si="14"/>
        <v>-1</v>
      </c>
      <c r="O237">
        <f t="shared" si="15"/>
        <v>7</v>
      </c>
    </row>
    <row r="238" spans="1:15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F238">
        <f>SUMIFS('PICAT-SOC'!I:I,'PICAT-SOC'!A:A,Cost!A238,'PICAT-SOC'!B:B,Cost!B238,'PICAT-SOC'!C:C,Cost!C238,'PICAT-SOC'!D:D,Cost!D238,'PICAT-SOC'!E:E,Cost!E238)</f>
        <v>379</v>
      </c>
      <c r="H238">
        <f>IF(CBS!G:G&gt;-1,CBS!G:G+CBS!C:C,-1)</f>
        <v>383</v>
      </c>
      <c r="I238">
        <f>SUMIFS('PICAT-SOC'!G:G,'PICAT-SOC'!A:A,CBS!A238,'PICAT-SOC'!B:B,CBS!B238,'PICAT-SOC'!C:C,CBS!C238,'PICAT-SOC'!D:D,CBS!D238,'PICAT-SOC'!E:E,CBS!E238)</f>
        <v>382</v>
      </c>
      <c r="J238">
        <f t="shared" si="12"/>
        <v>-1</v>
      </c>
      <c r="K238">
        <f t="shared" si="13"/>
        <v>1</v>
      </c>
      <c r="M238">
        <f t="shared" si="14"/>
        <v>4</v>
      </c>
      <c r="O238">
        <f t="shared" si="15"/>
        <v>3</v>
      </c>
    </row>
    <row r="239" spans="1:15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F239">
        <f>SUMIFS('PICAT-SOC'!I:I,'PICAT-SOC'!A:A,Cost!A239,'PICAT-SOC'!B:B,Cost!B239,'PICAT-SOC'!C:C,Cost!C239,'PICAT-SOC'!D:D,Cost!D239,'PICAT-SOC'!E:E,Cost!E239)</f>
        <v>402</v>
      </c>
      <c r="H239">
        <f>IF(CBS!G:G&gt;-1,CBS!G:G+CBS!C:C,-1)</f>
        <v>408</v>
      </c>
      <c r="I239">
        <f>SUMIFS('PICAT-SOC'!G:G,'PICAT-SOC'!A:A,CBS!A239,'PICAT-SOC'!B:B,CBS!B239,'PICAT-SOC'!C:C,CBS!C239,'PICAT-SOC'!D:D,CBS!D239,'PICAT-SOC'!E:E,CBS!E239)</f>
        <v>406</v>
      </c>
      <c r="J239">
        <f t="shared" si="12"/>
        <v>-1</v>
      </c>
      <c r="K239">
        <f t="shared" si="13"/>
        <v>1</v>
      </c>
      <c r="M239">
        <f t="shared" si="14"/>
        <v>6</v>
      </c>
      <c r="O239">
        <f t="shared" si="15"/>
        <v>4</v>
      </c>
    </row>
    <row r="240" spans="1:15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F240">
        <f>SUMIFS('PICAT-SOC'!I:I,'PICAT-SOC'!A:A,Cost!A240,'PICAT-SOC'!B:B,Cost!B240,'PICAT-SOC'!C:C,Cost!C240,'PICAT-SOC'!D:D,Cost!D240,'PICAT-SOC'!E:E,Cost!E240)</f>
        <v>420</v>
      </c>
      <c r="H240">
        <f>IF(CBS!G:G&gt;-1,CBS!G:G+CBS!C:C,-1)</f>
        <v>-1</v>
      </c>
      <c r="I240">
        <f>SUMIFS('PICAT-SOC'!G:G,'PICAT-SOC'!A:A,CBS!A240,'PICAT-SOC'!B:B,CBS!B240,'PICAT-SOC'!C:C,CBS!C240,'PICAT-SOC'!D:D,CBS!D240,'PICAT-SOC'!E:E,CBS!E240)</f>
        <v>434</v>
      </c>
      <c r="J240">
        <f t="shared" si="12"/>
        <v>1</v>
      </c>
      <c r="K240">
        <f t="shared" si="13"/>
        <v>0</v>
      </c>
      <c r="M240" t="str">
        <f t="shared" si="14"/>
        <v>-1</v>
      </c>
      <c r="O240">
        <f t="shared" si="15"/>
        <v>14</v>
      </c>
    </row>
    <row r="241" spans="1:15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F241">
        <f>SUMIFS('PICAT-SOC'!I:I,'PICAT-SOC'!A:A,Cost!A241,'PICAT-SOC'!B:B,Cost!B241,'PICAT-SOC'!C:C,Cost!C241,'PICAT-SOC'!D:D,Cost!D241,'PICAT-SOC'!E:E,Cost!E241)</f>
        <v>349</v>
      </c>
      <c r="H241">
        <f>IF(CBS!G:G&gt;-1,CBS!G:G+CBS!C:C,-1)</f>
        <v>-1</v>
      </c>
      <c r="I241">
        <f>SUMIFS('PICAT-SOC'!G:G,'PICAT-SOC'!A:A,CBS!A241,'PICAT-SOC'!B:B,CBS!B241,'PICAT-SOC'!C:C,CBS!C241,'PICAT-SOC'!D:D,CBS!D241,'PICAT-SOC'!E:E,CBS!E241)</f>
        <v>365</v>
      </c>
      <c r="J241">
        <f t="shared" si="12"/>
        <v>1</v>
      </c>
      <c r="K241">
        <f t="shared" si="13"/>
        <v>0</v>
      </c>
      <c r="M241" t="str">
        <f t="shared" si="14"/>
        <v>-1</v>
      </c>
      <c r="O241">
        <f t="shared" si="15"/>
        <v>16</v>
      </c>
    </row>
    <row r="242" spans="1:15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F242">
        <f>SUMIFS('PICAT-SOC'!I:I,'PICAT-SOC'!A:A,Cost!A242,'PICAT-SOC'!B:B,Cost!B242,'PICAT-SOC'!C:C,Cost!C242,'PICAT-SOC'!D:D,Cost!D242,'PICAT-SOC'!E:E,Cost!E242)</f>
        <v>169</v>
      </c>
      <c r="H242">
        <f>IF(CBS!G:G&gt;-1,CBS!G:G+CBS!C:C,-1)</f>
        <v>-1</v>
      </c>
      <c r="I242">
        <f>SUMIFS('PICAT-SOC'!G:G,'PICAT-SOC'!A:A,CBS!A242,'PICAT-SOC'!B:B,CBS!B242,'PICAT-SOC'!C:C,CBS!C242,'PICAT-SOC'!D:D,CBS!D242,'PICAT-SOC'!E:E,CBS!E242)</f>
        <v>181</v>
      </c>
      <c r="J242">
        <f t="shared" si="12"/>
        <v>1</v>
      </c>
      <c r="K242">
        <f t="shared" si="13"/>
        <v>0</v>
      </c>
      <c r="M242" t="str">
        <f t="shared" si="14"/>
        <v>-1</v>
      </c>
      <c r="O242">
        <f t="shared" si="15"/>
        <v>12</v>
      </c>
    </row>
    <row r="243" spans="1:15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F243">
        <f>SUMIFS('PICAT-SOC'!I:I,'PICAT-SOC'!A:A,Cost!A243,'PICAT-SOC'!B:B,Cost!B243,'PICAT-SOC'!C:C,Cost!C243,'PICAT-SOC'!D:D,Cost!D243,'PICAT-SOC'!E:E,Cost!E243)</f>
        <v>160</v>
      </c>
      <c r="H243">
        <f>IF(CBS!G:G&gt;-1,CBS!G:G+CBS!C:C,-1)</f>
        <v>-1</v>
      </c>
      <c r="I243">
        <f>SUMIFS('PICAT-SOC'!G:G,'PICAT-SOC'!A:A,CBS!A243,'PICAT-SOC'!B:B,CBS!B243,'PICAT-SOC'!C:C,CBS!C243,'PICAT-SOC'!D:D,CBS!D243,'PICAT-SOC'!E:E,CBS!E243)</f>
        <v>171</v>
      </c>
      <c r="J243">
        <f t="shared" si="12"/>
        <v>1</v>
      </c>
      <c r="K243">
        <f t="shared" si="13"/>
        <v>0</v>
      </c>
      <c r="M243" t="str">
        <f t="shared" si="14"/>
        <v>-1</v>
      </c>
      <c r="O243">
        <f t="shared" si="15"/>
        <v>11</v>
      </c>
    </row>
    <row r="244" spans="1:15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F244">
        <f>SUMIFS('PICAT-SOC'!I:I,'PICAT-SOC'!A:A,Cost!A244,'PICAT-SOC'!B:B,Cost!B244,'PICAT-SOC'!C:C,Cost!C244,'PICAT-SOC'!D:D,Cost!D244,'PICAT-SOC'!E:E,Cost!E244)</f>
        <v>165</v>
      </c>
      <c r="H244">
        <f>IF(CBS!G:G&gt;-1,CBS!G:G+CBS!C:C,-1)</f>
        <v>-1</v>
      </c>
      <c r="I244">
        <f>SUMIFS('PICAT-SOC'!G:G,'PICAT-SOC'!A:A,CBS!A244,'PICAT-SOC'!B:B,CBS!B244,'PICAT-SOC'!C:C,CBS!C244,'PICAT-SOC'!D:D,CBS!D244,'PICAT-SOC'!E:E,CBS!E244)</f>
        <v>175</v>
      </c>
      <c r="J244">
        <f t="shared" si="12"/>
        <v>1</v>
      </c>
      <c r="K244">
        <f t="shared" si="13"/>
        <v>0</v>
      </c>
      <c r="M244" t="str">
        <f t="shared" si="14"/>
        <v>-1</v>
      </c>
      <c r="O244">
        <f t="shared" si="15"/>
        <v>10</v>
      </c>
    </row>
    <row r="245" spans="1:15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F245">
        <f>SUMIFS('PICAT-SOC'!I:I,'PICAT-SOC'!A:A,Cost!A245,'PICAT-SOC'!B:B,Cost!B245,'PICAT-SOC'!C:C,Cost!C245,'PICAT-SOC'!D:D,Cost!D245,'PICAT-SOC'!E:E,Cost!E245)</f>
        <v>173</v>
      </c>
      <c r="H245">
        <f>IF(CBS!G:G&gt;-1,CBS!G:G+CBS!C:C,-1)</f>
        <v>-1</v>
      </c>
      <c r="I245">
        <f>SUMIFS('PICAT-SOC'!G:G,'PICAT-SOC'!A:A,CBS!A245,'PICAT-SOC'!B:B,CBS!B245,'PICAT-SOC'!C:C,CBS!C245,'PICAT-SOC'!D:D,CBS!D245,'PICAT-SOC'!E:E,CBS!E245)</f>
        <v>192</v>
      </c>
      <c r="J245">
        <f t="shared" si="12"/>
        <v>1</v>
      </c>
      <c r="K245">
        <f t="shared" si="13"/>
        <v>0</v>
      </c>
      <c r="M245" t="str">
        <f t="shared" si="14"/>
        <v>-1</v>
      </c>
      <c r="O245">
        <f t="shared" si="15"/>
        <v>19</v>
      </c>
    </row>
    <row r="246" spans="1:15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F246">
        <f>SUMIFS('PICAT-SOC'!I:I,'PICAT-SOC'!A:A,Cost!A246,'PICAT-SOC'!B:B,Cost!B246,'PICAT-SOC'!C:C,Cost!C246,'PICAT-SOC'!D:D,Cost!D246,'PICAT-SOC'!E:E,Cost!E246)</f>
        <v>145</v>
      </c>
      <c r="H246">
        <f>IF(CBS!G:G&gt;-1,CBS!G:G+CBS!C:C,-1)</f>
        <v>-1</v>
      </c>
      <c r="I246">
        <f>SUMIFS('PICAT-SOC'!G:G,'PICAT-SOC'!A:A,CBS!A246,'PICAT-SOC'!B:B,CBS!B246,'PICAT-SOC'!C:C,CBS!C246,'PICAT-SOC'!D:D,CBS!D246,'PICAT-SOC'!E:E,CBS!E246)</f>
        <v>166</v>
      </c>
      <c r="J246">
        <f t="shared" si="12"/>
        <v>1</v>
      </c>
      <c r="K246">
        <f t="shared" si="13"/>
        <v>0</v>
      </c>
      <c r="M246" t="str">
        <f t="shared" si="14"/>
        <v>-1</v>
      </c>
      <c r="O246">
        <f t="shared" si="15"/>
        <v>21</v>
      </c>
    </row>
    <row r="247" spans="1:15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F247">
        <f>SUMIFS('PICAT-SOC'!I:I,'PICAT-SOC'!A:A,Cost!A247,'PICAT-SOC'!B:B,Cost!B247,'PICAT-SOC'!C:C,Cost!C247,'PICAT-SOC'!D:D,Cost!D247,'PICAT-SOC'!E:E,Cost!E247)</f>
        <v>303</v>
      </c>
      <c r="H247">
        <f>IF(CBS!G:G&gt;-1,CBS!G:G+CBS!C:C,-1)</f>
        <v>313</v>
      </c>
      <c r="I247">
        <f>SUMIFS('PICAT-SOC'!G:G,'PICAT-SOC'!A:A,CBS!A247,'PICAT-SOC'!B:B,CBS!B247,'PICAT-SOC'!C:C,CBS!C247,'PICAT-SOC'!D:D,CBS!D247,'PICAT-SOC'!E:E,CBS!E247)</f>
        <v>311</v>
      </c>
      <c r="J247">
        <f t="shared" si="12"/>
        <v>-1</v>
      </c>
      <c r="K247">
        <f t="shared" si="13"/>
        <v>1</v>
      </c>
      <c r="M247">
        <f t="shared" si="14"/>
        <v>10</v>
      </c>
      <c r="O247">
        <f t="shared" si="15"/>
        <v>8</v>
      </c>
    </row>
    <row r="248" spans="1:15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F248">
        <f>SUMIFS('PICAT-SOC'!I:I,'PICAT-SOC'!A:A,Cost!A248,'PICAT-SOC'!B:B,Cost!B248,'PICAT-SOC'!C:C,Cost!C248,'PICAT-SOC'!D:D,Cost!D248,'PICAT-SOC'!E:E,Cost!E248)</f>
        <v>275</v>
      </c>
      <c r="H248">
        <f>IF(CBS!G:G&gt;-1,CBS!G:G+CBS!C:C,-1)</f>
        <v>286</v>
      </c>
      <c r="I248">
        <f>SUMIFS('PICAT-SOC'!G:G,'PICAT-SOC'!A:A,CBS!A248,'PICAT-SOC'!B:B,CBS!B248,'PICAT-SOC'!C:C,CBS!C248,'PICAT-SOC'!D:D,CBS!D248,'PICAT-SOC'!E:E,CBS!E248)</f>
        <v>282</v>
      </c>
      <c r="J248">
        <f t="shared" si="12"/>
        <v>-1</v>
      </c>
      <c r="K248">
        <f t="shared" si="13"/>
        <v>1</v>
      </c>
      <c r="M248">
        <f t="shared" si="14"/>
        <v>11</v>
      </c>
      <c r="O248">
        <f t="shared" si="15"/>
        <v>7</v>
      </c>
    </row>
    <row r="249" spans="1:15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F249">
        <f>SUMIFS('PICAT-SOC'!I:I,'PICAT-SOC'!A:A,Cost!A249,'PICAT-SOC'!B:B,Cost!B249,'PICAT-SOC'!C:C,Cost!C249,'PICAT-SOC'!D:D,Cost!D249,'PICAT-SOC'!E:E,Cost!E249)</f>
        <v>293</v>
      </c>
      <c r="H249">
        <f>IF(CBS!G:G&gt;-1,CBS!G:G+CBS!C:C,-1)</f>
        <v>-1</v>
      </c>
      <c r="I249">
        <f>SUMIFS('PICAT-SOC'!G:G,'PICAT-SOC'!A:A,CBS!A249,'PICAT-SOC'!B:B,CBS!B249,'PICAT-SOC'!C:C,CBS!C249,'PICAT-SOC'!D:D,CBS!D249,'PICAT-SOC'!E:E,CBS!E249)</f>
        <v>301</v>
      </c>
      <c r="J249">
        <f t="shared" si="12"/>
        <v>1</v>
      </c>
      <c r="K249">
        <f t="shared" si="13"/>
        <v>0</v>
      </c>
      <c r="M249" t="str">
        <f t="shared" si="14"/>
        <v>-1</v>
      </c>
      <c r="O249">
        <f t="shared" si="15"/>
        <v>8</v>
      </c>
    </row>
    <row r="250" spans="1:15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F250">
        <f>SUMIFS('PICAT-SOC'!I:I,'PICAT-SOC'!A:A,Cost!A250,'PICAT-SOC'!B:B,Cost!B250,'PICAT-SOC'!C:C,Cost!C250,'PICAT-SOC'!D:D,Cost!D250,'PICAT-SOC'!E:E,Cost!E250)</f>
        <v>294</v>
      </c>
      <c r="H250">
        <f>IF(CBS!G:G&gt;-1,CBS!G:G+CBS!C:C,-1)</f>
        <v>-1</v>
      </c>
      <c r="I250">
        <f>SUMIFS('PICAT-SOC'!G:G,'PICAT-SOC'!A:A,CBS!A250,'PICAT-SOC'!B:B,CBS!B250,'PICAT-SOC'!C:C,CBS!C250,'PICAT-SOC'!D:D,CBS!D250,'PICAT-SOC'!E:E,CBS!E250)</f>
        <v>302</v>
      </c>
      <c r="J250">
        <f t="shared" si="12"/>
        <v>1</v>
      </c>
      <c r="K250">
        <f t="shared" si="13"/>
        <v>0</v>
      </c>
      <c r="M250" t="str">
        <f t="shared" si="14"/>
        <v>-1</v>
      </c>
      <c r="O250">
        <f t="shared" si="15"/>
        <v>8</v>
      </c>
    </row>
    <row r="251" spans="1:15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F251">
        <f>SUMIFS('PICAT-SOC'!I:I,'PICAT-SOC'!A:A,Cost!A251,'PICAT-SOC'!B:B,Cost!B251,'PICAT-SOC'!C:C,Cost!C251,'PICAT-SOC'!D:D,Cost!D251,'PICAT-SOC'!E:E,Cost!E251)</f>
        <v>258</v>
      </c>
      <c r="H251">
        <f>IF(CBS!G:G&gt;-1,CBS!G:G+CBS!C:C,-1)</f>
        <v>265</v>
      </c>
      <c r="I251">
        <f>SUMIFS('PICAT-SOC'!G:G,'PICAT-SOC'!A:A,CBS!A251,'PICAT-SOC'!B:B,CBS!B251,'PICAT-SOC'!C:C,CBS!C251,'PICAT-SOC'!D:D,CBS!D251,'PICAT-SOC'!E:E,CBS!E251)</f>
        <v>263</v>
      </c>
      <c r="J251">
        <f t="shared" si="12"/>
        <v>-1</v>
      </c>
      <c r="K251">
        <f t="shared" si="13"/>
        <v>1</v>
      </c>
      <c r="M251">
        <f t="shared" si="14"/>
        <v>7</v>
      </c>
      <c r="O251">
        <f t="shared" si="15"/>
        <v>5</v>
      </c>
    </row>
    <row r="252" spans="1:15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F252">
        <f>SUMIFS('PICAT-SOC'!I:I,'PICAT-SOC'!A:A,Cost!A252,'PICAT-SOC'!B:B,Cost!B252,'PICAT-SOC'!C:C,Cost!C252,'PICAT-SOC'!D:D,Cost!D252,'PICAT-SOC'!E:E,Cost!E252)</f>
        <v>330</v>
      </c>
      <c r="H252">
        <f>IF(CBS!G:G&gt;-1,CBS!G:G+CBS!C:C,-1)</f>
        <v>336</v>
      </c>
      <c r="I252">
        <f>SUMIFS('PICAT-SOC'!G:G,'PICAT-SOC'!A:A,CBS!A252,'PICAT-SOC'!B:B,CBS!B252,'PICAT-SOC'!C:C,CBS!C252,'PICAT-SOC'!D:D,CBS!D252,'PICAT-SOC'!E:E,CBS!E252)</f>
        <v>333</v>
      </c>
      <c r="J252">
        <f t="shared" si="12"/>
        <v>-1</v>
      </c>
      <c r="K252">
        <f t="shared" si="13"/>
        <v>1</v>
      </c>
      <c r="M252">
        <f t="shared" si="14"/>
        <v>6</v>
      </c>
      <c r="O252">
        <f t="shared" si="15"/>
        <v>3</v>
      </c>
    </row>
    <row r="253" spans="1:15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F253">
        <f>SUMIFS('PICAT-SOC'!I:I,'PICAT-SOC'!A:A,Cost!A253,'PICAT-SOC'!B:B,Cost!B253,'PICAT-SOC'!C:C,Cost!C253,'PICAT-SOC'!D:D,Cost!D253,'PICAT-SOC'!E:E,Cost!E253)</f>
        <v>414</v>
      </c>
      <c r="H253">
        <f>IF(CBS!G:G&gt;-1,CBS!G:G+CBS!C:C,-1)</f>
        <v>-1</v>
      </c>
      <c r="I253">
        <f>SUMIFS('PICAT-SOC'!G:G,'PICAT-SOC'!A:A,CBS!A253,'PICAT-SOC'!B:B,CBS!B253,'PICAT-SOC'!C:C,CBS!C253,'PICAT-SOC'!D:D,CBS!D253,'PICAT-SOC'!E:E,CBS!E253)</f>
        <v>424</v>
      </c>
      <c r="J253">
        <f t="shared" si="12"/>
        <v>1</v>
      </c>
      <c r="K253">
        <f t="shared" si="13"/>
        <v>0</v>
      </c>
      <c r="M253" t="str">
        <f t="shared" si="14"/>
        <v>-1</v>
      </c>
      <c r="O253">
        <f t="shared" si="15"/>
        <v>10</v>
      </c>
    </row>
    <row r="254" spans="1:15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F254">
        <f>SUMIFS('PICAT-SOC'!I:I,'PICAT-SOC'!A:A,Cost!A254,'PICAT-SOC'!B:B,Cost!B254,'PICAT-SOC'!C:C,Cost!C254,'PICAT-SOC'!D:D,Cost!D254,'PICAT-SOC'!E:E,Cost!E254)</f>
        <v>392</v>
      </c>
      <c r="H254">
        <f>IF(CBS!G:G&gt;-1,CBS!G:G+CBS!C:C,-1)</f>
        <v>398</v>
      </c>
      <c r="I254">
        <f>SUMIFS('PICAT-SOC'!G:G,'PICAT-SOC'!A:A,CBS!A254,'PICAT-SOC'!B:B,CBS!B254,'PICAT-SOC'!C:C,CBS!C254,'PICAT-SOC'!D:D,CBS!D254,'PICAT-SOC'!E:E,CBS!E254)</f>
        <v>397</v>
      </c>
      <c r="J254">
        <f t="shared" si="12"/>
        <v>-1</v>
      </c>
      <c r="K254">
        <f t="shared" si="13"/>
        <v>1</v>
      </c>
      <c r="M254">
        <f t="shared" si="14"/>
        <v>6</v>
      </c>
      <c r="O254">
        <f t="shared" si="15"/>
        <v>5</v>
      </c>
    </row>
    <row r="255" spans="1:15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F255">
        <f>SUMIFS('PICAT-SOC'!I:I,'PICAT-SOC'!A:A,Cost!A255,'PICAT-SOC'!B:B,Cost!B255,'PICAT-SOC'!C:C,Cost!C255,'PICAT-SOC'!D:D,Cost!D255,'PICAT-SOC'!E:E,Cost!E255)</f>
        <v>351</v>
      </c>
      <c r="H255">
        <f>IF(CBS!G:G&gt;-1,CBS!G:G+CBS!C:C,-1)</f>
        <v>355</v>
      </c>
      <c r="I255">
        <f>SUMIFS('PICAT-SOC'!G:G,'PICAT-SOC'!A:A,CBS!A255,'PICAT-SOC'!B:B,CBS!B255,'PICAT-SOC'!C:C,CBS!C255,'PICAT-SOC'!D:D,CBS!D255,'PICAT-SOC'!E:E,CBS!E255)</f>
        <v>354</v>
      </c>
      <c r="J255">
        <f t="shared" si="12"/>
        <v>-1</v>
      </c>
      <c r="K255">
        <f t="shared" si="13"/>
        <v>1</v>
      </c>
      <c r="M255">
        <f t="shared" si="14"/>
        <v>4</v>
      </c>
      <c r="O255">
        <f t="shared" si="15"/>
        <v>3</v>
      </c>
    </row>
    <row r="256" spans="1:15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F256">
        <f>SUMIFS('PICAT-SOC'!I:I,'PICAT-SOC'!A:A,Cost!A256,'PICAT-SOC'!B:B,Cost!B256,'PICAT-SOC'!C:C,Cost!C256,'PICAT-SOC'!D:D,Cost!D256,'PICAT-SOC'!E:E,Cost!E256)</f>
        <v>429</v>
      </c>
      <c r="H256">
        <f>IF(CBS!G:G&gt;-1,CBS!G:G+CBS!C:C,-1)</f>
        <v>433</v>
      </c>
      <c r="I256">
        <f>SUMIFS('PICAT-SOC'!G:G,'PICAT-SOC'!A:A,CBS!A256,'PICAT-SOC'!B:B,CBS!B256,'PICAT-SOC'!C:C,CBS!C256,'PICAT-SOC'!D:D,CBS!D256,'PICAT-SOC'!E:E,CBS!E256)</f>
        <v>433</v>
      </c>
      <c r="J256">
        <f t="shared" si="12"/>
        <v>0</v>
      </c>
      <c r="K256">
        <f t="shared" si="13"/>
        <v>1</v>
      </c>
      <c r="M256">
        <f t="shared" si="14"/>
        <v>4</v>
      </c>
      <c r="O256">
        <f t="shared" si="15"/>
        <v>4</v>
      </c>
    </row>
    <row r="257" spans="1:15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F257">
        <f>SUMIFS('PICAT-SOC'!I:I,'PICAT-SOC'!A:A,Cost!A257,'PICAT-SOC'!B:B,Cost!B257,'PICAT-SOC'!C:C,Cost!C257,'PICAT-SOC'!D:D,Cost!D257,'PICAT-SOC'!E:E,Cost!E257)</f>
        <v>182</v>
      </c>
      <c r="H257">
        <f>IF(CBS!G:G&gt;-1,CBS!G:G+CBS!C:C,-1)</f>
        <v>-1</v>
      </c>
      <c r="I257">
        <f>SUMIFS('PICAT-SOC'!G:G,'PICAT-SOC'!A:A,CBS!A257,'PICAT-SOC'!B:B,CBS!B257,'PICAT-SOC'!C:C,CBS!C257,'PICAT-SOC'!D:D,CBS!D257,'PICAT-SOC'!E:E,CBS!E257)</f>
        <v>0</v>
      </c>
      <c r="J257">
        <f t="shared" si="12"/>
        <v>1</v>
      </c>
      <c r="K257">
        <f t="shared" si="13"/>
        <v>0</v>
      </c>
      <c r="M257" t="str">
        <f t="shared" si="14"/>
        <v>-1</v>
      </c>
      <c r="O257" t="str">
        <f t="shared" si="15"/>
        <v>-1</v>
      </c>
    </row>
    <row r="258" spans="1:15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F258">
        <f>SUMIFS('PICAT-SOC'!I:I,'PICAT-SOC'!A:A,Cost!A258,'PICAT-SOC'!B:B,Cost!B258,'PICAT-SOC'!C:C,Cost!C258,'PICAT-SOC'!D:D,Cost!D258,'PICAT-SOC'!E:E,Cost!E258)</f>
        <v>173</v>
      </c>
      <c r="H258">
        <f>IF(CBS!G:G&gt;-1,CBS!G:G+CBS!C:C,-1)</f>
        <v>-1</v>
      </c>
      <c r="I258">
        <f>SUMIFS('PICAT-SOC'!G:G,'PICAT-SOC'!A:A,CBS!A258,'PICAT-SOC'!B:B,CBS!B258,'PICAT-SOC'!C:C,CBS!C258,'PICAT-SOC'!D:D,CBS!D258,'PICAT-SOC'!E:E,CBS!E258)</f>
        <v>0</v>
      </c>
      <c r="J258">
        <f t="shared" si="12"/>
        <v>1</v>
      </c>
      <c r="K258">
        <f t="shared" si="13"/>
        <v>0</v>
      </c>
      <c r="M258" t="str">
        <f t="shared" si="14"/>
        <v>-1</v>
      </c>
      <c r="O258" t="str">
        <f t="shared" si="15"/>
        <v>-1</v>
      </c>
    </row>
    <row r="259" spans="1:15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F259">
        <f>SUMIFS('PICAT-SOC'!I:I,'PICAT-SOC'!A:A,Cost!A259,'PICAT-SOC'!B:B,Cost!B259,'PICAT-SOC'!C:C,Cost!C259,'PICAT-SOC'!D:D,Cost!D259,'PICAT-SOC'!E:E,Cost!E259)</f>
        <v>196</v>
      </c>
      <c r="H259">
        <f>IF(CBS!G:G&gt;-1,CBS!G:G+CBS!C:C,-1)</f>
        <v>-1</v>
      </c>
      <c r="I259">
        <f>SUMIFS('PICAT-SOC'!G:G,'PICAT-SOC'!A:A,CBS!A259,'PICAT-SOC'!B:B,CBS!B259,'PICAT-SOC'!C:C,CBS!C259,'PICAT-SOC'!D:D,CBS!D259,'PICAT-SOC'!E:E,CBS!E259)</f>
        <v>0</v>
      </c>
      <c r="J259">
        <f t="shared" ref="J259:J322" si="16">IF(H259&lt;I259,1,IF(I259&lt;H259,-1,0))</f>
        <v>1</v>
      </c>
      <c r="K259">
        <f t="shared" ref="K259:K322" si="17">IF(AND(H259&gt;0,I259&gt;0),1,0)</f>
        <v>0</v>
      </c>
      <c r="M259" t="str">
        <f t="shared" ref="M259:M322" si="18">IF(H259&gt;0,H259-F259,"-1")</f>
        <v>-1</v>
      </c>
      <c r="O259" t="str">
        <f t="shared" ref="O259:O322" si="19">IF(I259&gt;0,I259-F259,"-1")</f>
        <v>-1</v>
      </c>
    </row>
    <row r="260" spans="1:15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F260">
        <f>SUMIFS('PICAT-SOC'!I:I,'PICAT-SOC'!A:A,Cost!A260,'PICAT-SOC'!B:B,Cost!B260,'PICAT-SOC'!C:C,Cost!C260,'PICAT-SOC'!D:D,Cost!D260,'PICAT-SOC'!E:E,Cost!E260)</f>
        <v>174</v>
      </c>
      <c r="H260">
        <f>IF(CBS!G:G&gt;-1,CBS!G:G+CBS!C:C,-1)</f>
        <v>-1</v>
      </c>
      <c r="I260">
        <f>SUMIFS('PICAT-SOC'!G:G,'PICAT-SOC'!A:A,CBS!A260,'PICAT-SOC'!B:B,CBS!B260,'PICAT-SOC'!C:C,CBS!C260,'PICAT-SOC'!D:D,CBS!D260,'PICAT-SOC'!E:E,CBS!E260)</f>
        <v>0</v>
      </c>
      <c r="J260">
        <f t="shared" si="16"/>
        <v>1</v>
      </c>
      <c r="K260">
        <f t="shared" si="17"/>
        <v>0</v>
      </c>
      <c r="M260" t="str">
        <f t="shared" si="18"/>
        <v>-1</v>
      </c>
      <c r="O260" t="str">
        <f t="shared" si="19"/>
        <v>-1</v>
      </c>
    </row>
    <row r="261" spans="1:15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F261">
        <f>SUMIFS('PICAT-SOC'!I:I,'PICAT-SOC'!A:A,Cost!A261,'PICAT-SOC'!B:B,Cost!B261,'PICAT-SOC'!C:C,Cost!C261,'PICAT-SOC'!D:D,Cost!D261,'PICAT-SOC'!E:E,Cost!E261)</f>
        <v>182</v>
      </c>
      <c r="H261">
        <f>IF(CBS!G:G&gt;-1,CBS!G:G+CBS!C:C,-1)</f>
        <v>-1</v>
      </c>
      <c r="I261">
        <f>SUMIFS('PICAT-SOC'!G:G,'PICAT-SOC'!A:A,CBS!A261,'PICAT-SOC'!B:B,CBS!B261,'PICAT-SOC'!C:C,CBS!C261,'PICAT-SOC'!D:D,CBS!D261,'PICAT-SOC'!E:E,CBS!E261)</f>
        <v>201</v>
      </c>
      <c r="J261">
        <f t="shared" si="16"/>
        <v>1</v>
      </c>
      <c r="K261">
        <f t="shared" si="17"/>
        <v>0</v>
      </c>
      <c r="M261" t="str">
        <f t="shared" si="18"/>
        <v>-1</v>
      </c>
      <c r="O261">
        <f t="shared" si="19"/>
        <v>19</v>
      </c>
    </row>
    <row r="262" spans="1:15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F262">
        <f>SUMIFS('PICAT-SOC'!I:I,'PICAT-SOC'!A:A,Cost!A262,'PICAT-SOC'!B:B,Cost!B262,'PICAT-SOC'!C:C,Cost!C262,'PICAT-SOC'!D:D,Cost!D262,'PICAT-SOC'!E:E,Cost!E262)</f>
        <v>296</v>
      </c>
      <c r="H262">
        <f>IF(CBS!G:G&gt;-1,CBS!G:G+CBS!C:C,-1)</f>
        <v>-1</v>
      </c>
      <c r="I262">
        <f>SUMIFS('PICAT-SOC'!G:G,'PICAT-SOC'!A:A,CBS!A262,'PICAT-SOC'!B:B,CBS!B262,'PICAT-SOC'!C:C,CBS!C262,'PICAT-SOC'!D:D,CBS!D262,'PICAT-SOC'!E:E,CBS!E262)</f>
        <v>309</v>
      </c>
      <c r="J262">
        <f t="shared" si="16"/>
        <v>1</v>
      </c>
      <c r="K262">
        <f t="shared" si="17"/>
        <v>0</v>
      </c>
      <c r="M262" t="str">
        <f t="shared" si="18"/>
        <v>-1</v>
      </c>
      <c r="O262">
        <f t="shared" si="19"/>
        <v>13</v>
      </c>
    </row>
    <row r="263" spans="1:15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F263">
        <f>SUMIFS('PICAT-SOC'!I:I,'PICAT-SOC'!A:A,Cost!A263,'PICAT-SOC'!B:B,Cost!B263,'PICAT-SOC'!C:C,Cost!C263,'PICAT-SOC'!D:D,Cost!D263,'PICAT-SOC'!E:E,Cost!E263)</f>
        <v>325</v>
      </c>
      <c r="H263">
        <f>IF(CBS!G:G&gt;-1,CBS!G:G+CBS!C:C,-1)</f>
        <v>-1</v>
      </c>
      <c r="I263">
        <f>SUMIFS('PICAT-SOC'!G:G,'PICAT-SOC'!A:A,CBS!A263,'PICAT-SOC'!B:B,CBS!B263,'PICAT-SOC'!C:C,CBS!C263,'PICAT-SOC'!D:D,CBS!D263,'PICAT-SOC'!E:E,CBS!E263)</f>
        <v>0</v>
      </c>
      <c r="J263">
        <f t="shared" si="16"/>
        <v>1</v>
      </c>
      <c r="K263">
        <f t="shared" si="17"/>
        <v>0</v>
      </c>
      <c r="M263" t="str">
        <f t="shared" si="18"/>
        <v>-1</v>
      </c>
      <c r="O263" t="str">
        <f t="shared" si="19"/>
        <v>-1</v>
      </c>
    </row>
    <row r="264" spans="1:15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F264">
        <f>SUMIFS('PICAT-SOC'!I:I,'PICAT-SOC'!A:A,Cost!A264,'PICAT-SOC'!B:B,Cost!B264,'PICAT-SOC'!C:C,Cost!C264,'PICAT-SOC'!D:D,Cost!D264,'PICAT-SOC'!E:E,Cost!E264)</f>
        <v>322</v>
      </c>
      <c r="H264">
        <f>IF(CBS!G:G&gt;-1,CBS!G:G+CBS!C:C,-1)</f>
        <v>-1</v>
      </c>
      <c r="I264">
        <f>SUMIFS('PICAT-SOC'!G:G,'PICAT-SOC'!A:A,CBS!A264,'PICAT-SOC'!B:B,CBS!B264,'PICAT-SOC'!C:C,CBS!C264,'PICAT-SOC'!D:D,CBS!D264,'PICAT-SOC'!E:E,CBS!E264)</f>
        <v>331</v>
      </c>
      <c r="J264">
        <f t="shared" si="16"/>
        <v>1</v>
      </c>
      <c r="K264">
        <f t="shared" si="17"/>
        <v>0</v>
      </c>
      <c r="M264" t="str">
        <f t="shared" si="18"/>
        <v>-1</v>
      </c>
      <c r="O264">
        <f t="shared" si="19"/>
        <v>9</v>
      </c>
    </row>
    <row r="265" spans="1:15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F265">
        <f>SUMIFS('PICAT-SOC'!I:I,'PICAT-SOC'!A:A,Cost!A265,'PICAT-SOC'!B:B,Cost!B265,'PICAT-SOC'!C:C,Cost!C265,'PICAT-SOC'!D:D,Cost!D265,'PICAT-SOC'!E:E,Cost!E265)</f>
        <v>289</v>
      </c>
      <c r="H265">
        <f>IF(CBS!G:G&gt;-1,CBS!G:G+CBS!C:C,-1)</f>
        <v>-1</v>
      </c>
      <c r="I265">
        <f>SUMIFS('PICAT-SOC'!G:G,'PICAT-SOC'!A:A,CBS!A265,'PICAT-SOC'!B:B,CBS!B265,'PICAT-SOC'!C:C,CBS!C265,'PICAT-SOC'!D:D,CBS!D265,'PICAT-SOC'!E:E,CBS!E265)</f>
        <v>311</v>
      </c>
      <c r="J265">
        <f t="shared" si="16"/>
        <v>1</v>
      </c>
      <c r="K265">
        <f t="shared" si="17"/>
        <v>0</v>
      </c>
      <c r="M265" t="str">
        <f t="shared" si="18"/>
        <v>-1</v>
      </c>
      <c r="O265">
        <f t="shared" si="19"/>
        <v>22</v>
      </c>
    </row>
    <row r="266" spans="1:15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F266">
        <f>SUMIFS('PICAT-SOC'!I:I,'PICAT-SOC'!A:A,Cost!A266,'PICAT-SOC'!B:B,Cost!B266,'PICAT-SOC'!C:C,Cost!C266,'PICAT-SOC'!D:D,Cost!D266,'PICAT-SOC'!E:E,Cost!E266)</f>
        <v>237</v>
      </c>
      <c r="H266">
        <f>IF(CBS!G:G&gt;-1,CBS!G:G+CBS!C:C,-1)</f>
        <v>247</v>
      </c>
      <c r="I266">
        <f>SUMIFS('PICAT-SOC'!G:G,'PICAT-SOC'!A:A,CBS!A266,'PICAT-SOC'!B:B,CBS!B266,'PICAT-SOC'!C:C,CBS!C266,'PICAT-SOC'!D:D,CBS!D266,'PICAT-SOC'!E:E,CBS!E266)</f>
        <v>244</v>
      </c>
      <c r="J266">
        <f t="shared" si="16"/>
        <v>-1</v>
      </c>
      <c r="K266">
        <f t="shared" si="17"/>
        <v>1</v>
      </c>
      <c r="M266">
        <f t="shared" si="18"/>
        <v>10</v>
      </c>
      <c r="O266">
        <f t="shared" si="19"/>
        <v>7</v>
      </c>
    </row>
    <row r="267" spans="1:15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F267">
        <f>SUMIFS('PICAT-SOC'!I:I,'PICAT-SOC'!A:A,Cost!A267,'PICAT-SOC'!B:B,Cost!B267,'PICAT-SOC'!C:C,Cost!C267,'PICAT-SOC'!D:D,Cost!D267,'PICAT-SOC'!E:E,Cost!E267)</f>
        <v>441</v>
      </c>
      <c r="H267">
        <f>IF(CBS!G:G&gt;-1,CBS!G:G+CBS!C:C,-1)</f>
        <v>-1</v>
      </c>
      <c r="I267">
        <f>SUMIFS('PICAT-SOC'!G:G,'PICAT-SOC'!A:A,CBS!A267,'PICAT-SOC'!B:B,CBS!B267,'PICAT-SOC'!C:C,CBS!C267,'PICAT-SOC'!D:D,CBS!D267,'PICAT-SOC'!E:E,CBS!E267)</f>
        <v>449</v>
      </c>
      <c r="J267">
        <f t="shared" si="16"/>
        <v>1</v>
      </c>
      <c r="K267">
        <f t="shared" si="17"/>
        <v>0</v>
      </c>
      <c r="M267" t="str">
        <f t="shared" si="18"/>
        <v>-1</v>
      </c>
      <c r="O267">
        <f t="shared" si="19"/>
        <v>8</v>
      </c>
    </row>
    <row r="268" spans="1:15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F268">
        <f>SUMIFS('PICAT-SOC'!I:I,'PICAT-SOC'!A:A,Cost!A268,'PICAT-SOC'!B:B,Cost!B268,'PICAT-SOC'!C:C,Cost!C268,'PICAT-SOC'!D:D,Cost!D268,'PICAT-SOC'!E:E,Cost!E268)</f>
        <v>438</v>
      </c>
      <c r="H268">
        <f>IF(CBS!G:G&gt;-1,CBS!G:G+CBS!C:C,-1)</f>
        <v>442</v>
      </c>
      <c r="I268">
        <f>SUMIFS('PICAT-SOC'!G:G,'PICAT-SOC'!A:A,CBS!A268,'PICAT-SOC'!B:B,CBS!B268,'PICAT-SOC'!C:C,CBS!C268,'PICAT-SOC'!D:D,CBS!D268,'PICAT-SOC'!E:E,CBS!E268)</f>
        <v>441</v>
      </c>
      <c r="J268">
        <f t="shared" si="16"/>
        <v>-1</v>
      </c>
      <c r="K268">
        <f t="shared" si="17"/>
        <v>1</v>
      </c>
      <c r="M268">
        <f t="shared" si="18"/>
        <v>4</v>
      </c>
      <c r="O268">
        <f t="shared" si="19"/>
        <v>3</v>
      </c>
    </row>
    <row r="269" spans="1:15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F269">
        <f>SUMIFS('PICAT-SOC'!I:I,'PICAT-SOC'!A:A,Cost!A269,'PICAT-SOC'!B:B,Cost!B269,'PICAT-SOC'!C:C,Cost!C269,'PICAT-SOC'!D:D,Cost!D269,'PICAT-SOC'!E:E,Cost!E269)</f>
        <v>448</v>
      </c>
      <c r="H269">
        <f>IF(CBS!G:G&gt;-1,CBS!G:G+CBS!C:C,-1)</f>
        <v>454</v>
      </c>
      <c r="I269">
        <f>SUMIFS('PICAT-SOC'!G:G,'PICAT-SOC'!A:A,CBS!A269,'PICAT-SOC'!B:B,CBS!B269,'PICAT-SOC'!C:C,CBS!C269,'PICAT-SOC'!D:D,CBS!D269,'PICAT-SOC'!E:E,CBS!E269)</f>
        <v>452</v>
      </c>
      <c r="J269">
        <f t="shared" si="16"/>
        <v>-1</v>
      </c>
      <c r="K269">
        <f t="shared" si="17"/>
        <v>1</v>
      </c>
      <c r="M269">
        <f t="shared" si="18"/>
        <v>6</v>
      </c>
      <c r="O269">
        <f t="shared" si="19"/>
        <v>4</v>
      </c>
    </row>
    <row r="270" spans="1:15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F270">
        <f>SUMIFS('PICAT-SOC'!I:I,'PICAT-SOC'!A:A,Cost!A270,'PICAT-SOC'!B:B,Cost!B270,'PICAT-SOC'!C:C,Cost!C270,'PICAT-SOC'!D:D,Cost!D270,'PICAT-SOC'!E:E,Cost!E270)</f>
        <v>490</v>
      </c>
      <c r="H270">
        <f>IF(CBS!G:G&gt;-1,CBS!G:G+CBS!C:C,-1)</f>
        <v>-1</v>
      </c>
      <c r="I270">
        <f>SUMIFS('PICAT-SOC'!G:G,'PICAT-SOC'!A:A,CBS!A270,'PICAT-SOC'!B:B,CBS!B270,'PICAT-SOC'!C:C,CBS!C270,'PICAT-SOC'!D:D,CBS!D270,'PICAT-SOC'!E:E,CBS!E270)</f>
        <v>504</v>
      </c>
      <c r="J270">
        <f t="shared" si="16"/>
        <v>1</v>
      </c>
      <c r="K270">
        <f t="shared" si="17"/>
        <v>0</v>
      </c>
      <c r="M270" t="str">
        <f t="shared" si="18"/>
        <v>-1</v>
      </c>
      <c r="O270">
        <f t="shared" si="19"/>
        <v>14</v>
      </c>
    </row>
    <row r="271" spans="1:15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F271">
        <f>SUMIFS('PICAT-SOC'!I:I,'PICAT-SOC'!A:A,Cost!A271,'PICAT-SOC'!B:B,Cost!B271,'PICAT-SOC'!C:C,Cost!C271,'PICAT-SOC'!D:D,Cost!D271,'PICAT-SOC'!E:E,Cost!E271)</f>
        <v>378</v>
      </c>
      <c r="H271">
        <f>IF(CBS!G:G&gt;-1,CBS!G:G+CBS!C:C,-1)</f>
        <v>-1</v>
      </c>
      <c r="I271">
        <f>SUMIFS('PICAT-SOC'!G:G,'PICAT-SOC'!A:A,CBS!A271,'PICAT-SOC'!B:B,CBS!B271,'PICAT-SOC'!C:C,CBS!C271,'PICAT-SOC'!D:D,CBS!D271,'PICAT-SOC'!E:E,CBS!E271)</f>
        <v>0</v>
      </c>
      <c r="J271">
        <f t="shared" si="16"/>
        <v>1</v>
      </c>
      <c r="K271">
        <f t="shared" si="17"/>
        <v>0</v>
      </c>
      <c r="M271" t="str">
        <f t="shared" si="18"/>
        <v>-1</v>
      </c>
      <c r="O271" t="str">
        <f t="shared" si="19"/>
        <v>-1</v>
      </c>
    </row>
    <row r="272" spans="1:15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F272">
        <f>SUMIFS('PICAT-SOC'!I:I,'PICAT-SOC'!A:A,Cost!A272,'PICAT-SOC'!B:B,Cost!B272,'PICAT-SOC'!C:C,Cost!C272,'PICAT-SOC'!D:D,Cost!D272,'PICAT-SOC'!E:E,Cost!E272)</f>
        <v>186</v>
      </c>
      <c r="H272">
        <f>IF(CBS!G:G&gt;-1,CBS!G:G+CBS!C:C,-1)</f>
        <v>-1</v>
      </c>
      <c r="I272">
        <f>SUMIFS('PICAT-SOC'!G:G,'PICAT-SOC'!A:A,CBS!A272,'PICAT-SOC'!B:B,CBS!B272,'PICAT-SOC'!C:C,CBS!C272,'PICAT-SOC'!D:D,CBS!D272,'PICAT-SOC'!E:E,CBS!E272)</f>
        <v>199</v>
      </c>
      <c r="J272">
        <f t="shared" si="16"/>
        <v>1</v>
      </c>
      <c r="K272">
        <f t="shared" si="17"/>
        <v>0</v>
      </c>
      <c r="M272" t="str">
        <f t="shared" si="18"/>
        <v>-1</v>
      </c>
      <c r="O272">
        <f t="shared" si="19"/>
        <v>13</v>
      </c>
    </row>
    <row r="273" spans="1:15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F273">
        <f>SUMIFS('PICAT-SOC'!I:I,'PICAT-SOC'!A:A,Cost!A273,'PICAT-SOC'!B:B,Cost!B273,'PICAT-SOC'!C:C,Cost!C273,'PICAT-SOC'!D:D,Cost!D273,'PICAT-SOC'!E:E,Cost!E273)</f>
        <v>183</v>
      </c>
      <c r="H273">
        <f>IF(CBS!G:G&gt;-1,CBS!G:G+CBS!C:C,-1)</f>
        <v>-1</v>
      </c>
      <c r="I273">
        <f>SUMIFS('PICAT-SOC'!G:G,'PICAT-SOC'!A:A,CBS!A273,'PICAT-SOC'!B:B,CBS!B273,'PICAT-SOC'!C:C,CBS!C273,'PICAT-SOC'!D:D,CBS!D273,'PICAT-SOC'!E:E,CBS!E273)</f>
        <v>198</v>
      </c>
      <c r="J273">
        <f t="shared" si="16"/>
        <v>1</v>
      </c>
      <c r="K273">
        <f t="shared" si="17"/>
        <v>0</v>
      </c>
      <c r="M273" t="str">
        <f t="shared" si="18"/>
        <v>-1</v>
      </c>
      <c r="O273">
        <f t="shared" si="19"/>
        <v>15</v>
      </c>
    </row>
    <row r="274" spans="1:15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F274">
        <f>SUMIFS('PICAT-SOC'!I:I,'PICAT-SOC'!A:A,Cost!A274,'PICAT-SOC'!B:B,Cost!B274,'PICAT-SOC'!C:C,Cost!C274,'PICAT-SOC'!D:D,Cost!D274,'PICAT-SOC'!E:E,Cost!E274)</f>
        <v>181</v>
      </c>
      <c r="H274">
        <f>IF(CBS!G:G&gt;-1,CBS!G:G+CBS!C:C,-1)</f>
        <v>-1</v>
      </c>
      <c r="I274">
        <f>SUMIFS('PICAT-SOC'!G:G,'PICAT-SOC'!A:A,CBS!A274,'PICAT-SOC'!B:B,CBS!B274,'PICAT-SOC'!C:C,CBS!C274,'PICAT-SOC'!D:D,CBS!D274,'PICAT-SOC'!E:E,CBS!E274)</f>
        <v>193</v>
      </c>
      <c r="J274">
        <f t="shared" si="16"/>
        <v>1</v>
      </c>
      <c r="K274">
        <f t="shared" si="17"/>
        <v>0</v>
      </c>
      <c r="M274" t="str">
        <f t="shared" si="18"/>
        <v>-1</v>
      </c>
      <c r="O274">
        <f t="shared" si="19"/>
        <v>12</v>
      </c>
    </row>
    <row r="275" spans="1:15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F275">
        <f>SUMIFS('PICAT-SOC'!I:I,'PICAT-SOC'!A:A,Cost!A275,'PICAT-SOC'!B:B,Cost!B275,'PICAT-SOC'!C:C,Cost!C275,'PICAT-SOC'!D:D,Cost!D275,'PICAT-SOC'!E:E,Cost!E275)</f>
        <v>193</v>
      </c>
      <c r="H275">
        <f>IF(CBS!G:G&gt;-1,CBS!G:G+CBS!C:C,-1)</f>
        <v>-1</v>
      </c>
      <c r="I275">
        <f>SUMIFS('PICAT-SOC'!G:G,'PICAT-SOC'!A:A,CBS!A275,'PICAT-SOC'!B:B,CBS!B275,'PICAT-SOC'!C:C,CBS!C275,'PICAT-SOC'!D:D,CBS!D275,'PICAT-SOC'!E:E,CBS!E275)</f>
        <v>215</v>
      </c>
      <c r="J275">
        <f t="shared" si="16"/>
        <v>1</v>
      </c>
      <c r="K275">
        <f t="shared" si="17"/>
        <v>0</v>
      </c>
      <c r="M275" t="str">
        <f t="shared" si="18"/>
        <v>-1</v>
      </c>
      <c r="O275">
        <f t="shared" si="19"/>
        <v>22</v>
      </c>
    </row>
    <row r="276" spans="1:15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F276">
        <f>SUMIFS('PICAT-SOC'!I:I,'PICAT-SOC'!A:A,Cost!A276,'PICAT-SOC'!B:B,Cost!B276,'PICAT-SOC'!C:C,Cost!C276,'PICAT-SOC'!D:D,Cost!D276,'PICAT-SOC'!E:E,Cost!E276)</f>
        <v>160</v>
      </c>
      <c r="H276">
        <f>IF(CBS!G:G&gt;-1,CBS!G:G+CBS!C:C,-1)</f>
        <v>-1</v>
      </c>
      <c r="I276">
        <f>SUMIFS('PICAT-SOC'!G:G,'PICAT-SOC'!A:A,CBS!A276,'PICAT-SOC'!B:B,CBS!B276,'PICAT-SOC'!C:C,CBS!C276,'PICAT-SOC'!D:D,CBS!D276,'PICAT-SOC'!E:E,CBS!E276)</f>
        <v>181</v>
      </c>
      <c r="J276">
        <f t="shared" si="16"/>
        <v>1</v>
      </c>
      <c r="K276">
        <f t="shared" si="17"/>
        <v>0</v>
      </c>
      <c r="M276" t="str">
        <f t="shared" si="18"/>
        <v>-1</v>
      </c>
      <c r="O276">
        <f t="shared" si="19"/>
        <v>21</v>
      </c>
    </row>
    <row r="277" spans="1:15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F277">
        <f>SUMIFS('PICAT-SOC'!I:I,'PICAT-SOC'!A:A,Cost!A277,'PICAT-SOC'!B:B,Cost!B277,'PICAT-SOC'!C:C,Cost!C277,'PICAT-SOC'!D:D,Cost!D277,'PICAT-SOC'!E:E,Cost!E277)</f>
        <v>334</v>
      </c>
      <c r="H277">
        <f>IF(CBS!G:G&gt;-1,CBS!G:G+CBS!C:C,-1)</f>
        <v>344</v>
      </c>
      <c r="I277">
        <f>SUMIFS('PICAT-SOC'!G:G,'PICAT-SOC'!A:A,CBS!A277,'PICAT-SOC'!B:B,CBS!B277,'PICAT-SOC'!C:C,CBS!C277,'PICAT-SOC'!D:D,CBS!D277,'PICAT-SOC'!E:E,CBS!E277)</f>
        <v>342</v>
      </c>
      <c r="J277">
        <f t="shared" si="16"/>
        <v>-1</v>
      </c>
      <c r="K277">
        <f t="shared" si="17"/>
        <v>1</v>
      </c>
      <c r="M277">
        <f t="shared" si="18"/>
        <v>10</v>
      </c>
      <c r="O277">
        <f t="shared" si="19"/>
        <v>8</v>
      </c>
    </row>
    <row r="278" spans="1:15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F278">
        <f>SUMIFS('PICAT-SOC'!I:I,'PICAT-SOC'!A:A,Cost!A278,'PICAT-SOC'!B:B,Cost!B278,'PICAT-SOC'!C:C,Cost!C278,'PICAT-SOC'!D:D,Cost!D278,'PICAT-SOC'!E:E,Cost!E278)</f>
        <v>307</v>
      </c>
      <c r="H278">
        <f>IF(CBS!G:G&gt;-1,CBS!G:G+CBS!C:C,-1)</f>
        <v>-1</v>
      </c>
      <c r="I278">
        <f>SUMIFS('PICAT-SOC'!G:G,'PICAT-SOC'!A:A,CBS!A278,'PICAT-SOC'!B:B,CBS!B278,'PICAT-SOC'!C:C,CBS!C278,'PICAT-SOC'!D:D,CBS!D278,'PICAT-SOC'!E:E,CBS!E278)</f>
        <v>315</v>
      </c>
      <c r="J278">
        <f t="shared" si="16"/>
        <v>1</v>
      </c>
      <c r="K278">
        <f t="shared" si="17"/>
        <v>0</v>
      </c>
      <c r="M278" t="str">
        <f t="shared" si="18"/>
        <v>-1</v>
      </c>
      <c r="O278">
        <f t="shared" si="19"/>
        <v>8</v>
      </c>
    </row>
    <row r="279" spans="1:15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F279">
        <f>SUMIFS('PICAT-SOC'!I:I,'PICAT-SOC'!A:A,Cost!A279,'PICAT-SOC'!B:B,Cost!B279,'PICAT-SOC'!C:C,Cost!C279,'PICAT-SOC'!D:D,Cost!D279,'PICAT-SOC'!E:E,Cost!E279)</f>
        <v>338</v>
      </c>
      <c r="H279">
        <f>IF(CBS!G:G&gt;-1,CBS!G:G+CBS!C:C,-1)</f>
        <v>-1</v>
      </c>
      <c r="I279">
        <f>SUMIFS('PICAT-SOC'!G:G,'PICAT-SOC'!A:A,CBS!A279,'PICAT-SOC'!B:B,CBS!B279,'PICAT-SOC'!C:C,CBS!C279,'PICAT-SOC'!D:D,CBS!D279,'PICAT-SOC'!E:E,CBS!E279)</f>
        <v>348</v>
      </c>
      <c r="J279">
        <f t="shared" si="16"/>
        <v>1</v>
      </c>
      <c r="K279">
        <f t="shared" si="17"/>
        <v>0</v>
      </c>
      <c r="M279" t="str">
        <f t="shared" si="18"/>
        <v>-1</v>
      </c>
      <c r="O279">
        <f t="shared" si="19"/>
        <v>10</v>
      </c>
    </row>
    <row r="280" spans="1:15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F280">
        <f>SUMIFS('PICAT-SOC'!I:I,'PICAT-SOC'!A:A,Cost!A280,'PICAT-SOC'!B:B,Cost!B280,'PICAT-SOC'!C:C,Cost!C280,'PICAT-SOC'!D:D,Cost!D280,'PICAT-SOC'!E:E,Cost!E280)</f>
        <v>327</v>
      </c>
      <c r="H280">
        <f>IF(CBS!G:G&gt;-1,CBS!G:G+CBS!C:C,-1)</f>
        <v>-1</v>
      </c>
      <c r="I280">
        <f>SUMIFS('PICAT-SOC'!G:G,'PICAT-SOC'!A:A,CBS!A280,'PICAT-SOC'!B:B,CBS!B280,'PICAT-SOC'!C:C,CBS!C280,'PICAT-SOC'!D:D,CBS!D280,'PICAT-SOC'!E:E,CBS!E280)</f>
        <v>335</v>
      </c>
      <c r="J280">
        <f t="shared" si="16"/>
        <v>1</v>
      </c>
      <c r="K280">
        <f t="shared" si="17"/>
        <v>0</v>
      </c>
      <c r="M280" t="str">
        <f t="shared" si="18"/>
        <v>-1</v>
      </c>
      <c r="O280">
        <f t="shared" si="19"/>
        <v>8</v>
      </c>
    </row>
    <row r="281" spans="1:15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F281">
        <f>SUMIFS('PICAT-SOC'!I:I,'PICAT-SOC'!A:A,Cost!A281,'PICAT-SOC'!B:B,Cost!B281,'PICAT-SOC'!C:C,Cost!C281,'PICAT-SOC'!D:D,Cost!D281,'PICAT-SOC'!E:E,Cost!E281)</f>
        <v>278</v>
      </c>
      <c r="H281">
        <f>IF(CBS!G:G&gt;-1,CBS!G:G+CBS!C:C,-1)</f>
        <v>287</v>
      </c>
      <c r="I281">
        <f>SUMIFS('PICAT-SOC'!G:G,'PICAT-SOC'!A:A,CBS!A281,'PICAT-SOC'!B:B,CBS!B281,'PICAT-SOC'!C:C,CBS!C281,'PICAT-SOC'!D:D,CBS!D281,'PICAT-SOC'!E:E,CBS!E281)</f>
        <v>285</v>
      </c>
      <c r="J281">
        <f t="shared" si="16"/>
        <v>-1</v>
      </c>
      <c r="K281">
        <f t="shared" si="17"/>
        <v>1</v>
      </c>
      <c r="M281">
        <f t="shared" si="18"/>
        <v>9</v>
      </c>
      <c r="O281">
        <f t="shared" si="19"/>
        <v>7</v>
      </c>
    </row>
    <row r="282" spans="1:15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F282">
        <f>SUMIFS('PICAT-SOC'!I:I,'PICAT-SOC'!A:A,Cost!A282,'PICAT-SOC'!B:B,Cost!B282,'PICAT-SOC'!C:C,Cost!C282,'PICAT-SOC'!D:D,Cost!D282,'PICAT-SOC'!E:E,Cost!E282)</f>
        <v>380</v>
      </c>
      <c r="H282">
        <f>IF(CBS!G:G&gt;-1,CBS!G:G+CBS!C:C,-1)</f>
        <v>387</v>
      </c>
      <c r="I282">
        <f>SUMIFS('PICAT-SOC'!G:G,'PICAT-SOC'!A:A,CBS!A282,'PICAT-SOC'!B:B,CBS!B282,'PICAT-SOC'!C:C,CBS!C282,'PICAT-SOC'!D:D,CBS!D282,'PICAT-SOC'!E:E,CBS!E282)</f>
        <v>384</v>
      </c>
      <c r="J282">
        <f t="shared" si="16"/>
        <v>-1</v>
      </c>
      <c r="K282">
        <f t="shared" si="17"/>
        <v>1</v>
      </c>
      <c r="M282">
        <f t="shared" si="18"/>
        <v>7</v>
      </c>
      <c r="O282">
        <f t="shared" si="19"/>
        <v>4</v>
      </c>
    </row>
    <row r="283" spans="1:15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F283">
        <f>SUMIFS('PICAT-SOC'!I:I,'PICAT-SOC'!A:A,Cost!A283,'PICAT-SOC'!B:B,Cost!B283,'PICAT-SOC'!C:C,Cost!C283,'PICAT-SOC'!D:D,Cost!D283,'PICAT-SOC'!E:E,Cost!E283)</f>
        <v>465</v>
      </c>
      <c r="H283">
        <f>IF(CBS!G:G&gt;-1,CBS!G:G+CBS!C:C,-1)</f>
        <v>-1</v>
      </c>
      <c r="I283">
        <f>SUMIFS('PICAT-SOC'!G:G,'PICAT-SOC'!A:A,CBS!A283,'PICAT-SOC'!B:B,CBS!B283,'PICAT-SOC'!C:C,CBS!C283,'PICAT-SOC'!D:D,CBS!D283,'PICAT-SOC'!E:E,CBS!E283)</f>
        <v>477</v>
      </c>
      <c r="J283">
        <f t="shared" si="16"/>
        <v>1</v>
      </c>
      <c r="K283">
        <f t="shared" si="17"/>
        <v>0</v>
      </c>
      <c r="M283" t="str">
        <f t="shared" si="18"/>
        <v>-1</v>
      </c>
      <c r="O283">
        <f t="shared" si="19"/>
        <v>12</v>
      </c>
    </row>
    <row r="284" spans="1:15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F284">
        <f>SUMIFS('PICAT-SOC'!I:I,'PICAT-SOC'!A:A,Cost!A284,'PICAT-SOC'!B:B,Cost!B284,'PICAT-SOC'!C:C,Cost!C284,'PICAT-SOC'!D:D,Cost!D284,'PICAT-SOC'!E:E,Cost!E284)</f>
        <v>436</v>
      </c>
      <c r="H284">
        <f>IF(CBS!G:G&gt;-1,CBS!G:G+CBS!C:C,-1)</f>
        <v>445</v>
      </c>
      <c r="I284">
        <f>SUMIFS('PICAT-SOC'!G:G,'PICAT-SOC'!A:A,CBS!A284,'PICAT-SOC'!B:B,CBS!B284,'PICAT-SOC'!C:C,CBS!C284,'PICAT-SOC'!D:D,CBS!D284,'PICAT-SOC'!E:E,CBS!E284)</f>
        <v>443</v>
      </c>
      <c r="J284">
        <f t="shared" si="16"/>
        <v>-1</v>
      </c>
      <c r="K284">
        <f t="shared" si="17"/>
        <v>1</v>
      </c>
      <c r="M284">
        <f t="shared" si="18"/>
        <v>9</v>
      </c>
      <c r="O284">
        <f t="shared" si="19"/>
        <v>7</v>
      </c>
    </row>
    <row r="285" spans="1:15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F285">
        <f>SUMIFS('PICAT-SOC'!I:I,'PICAT-SOC'!A:A,Cost!A285,'PICAT-SOC'!B:B,Cost!B285,'PICAT-SOC'!C:C,Cost!C285,'PICAT-SOC'!D:D,Cost!D285,'PICAT-SOC'!E:E,Cost!E285)</f>
        <v>393</v>
      </c>
      <c r="H285">
        <f>IF(CBS!G:G&gt;-1,CBS!G:G+CBS!C:C,-1)</f>
        <v>399</v>
      </c>
      <c r="I285">
        <f>SUMIFS('PICAT-SOC'!G:G,'PICAT-SOC'!A:A,CBS!A285,'PICAT-SOC'!B:B,CBS!B285,'PICAT-SOC'!C:C,CBS!C285,'PICAT-SOC'!D:D,CBS!D285,'PICAT-SOC'!E:E,CBS!E285)</f>
        <v>397</v>
      </c>
      <c r="J285">
        <f t="shared" si="16"/>
        <v>-1</v>
      </c>
      <c r="K285">
        <f t="shared" si="17"/>
        <v>1</v>
      </c>
      <c r="M285">
        <f t="shared" si="18"/>
        <v>6</v>
      </c>
      <c r="O285">
        <f t="shared" si="19"/>
        <v>4</v>
      </c>
    </row>
    <row r="286" spans="1:15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F286">
        <f>SUMIFS('PICAT-SOC'!I:I,'PICAT-SOC'!A:A,Cost!A286,'PICAT-SOC'!B:B,Cost!B286,'PICAT-SOC'!C:C,Cost!C286,'PICAT-SOC'!D:D,Cost!D286,'PICAT-SOC'!E:E,Cost!E286)</f>
        <v>457</v>
      </c>
      <c r="H286">
        <f>IF(CBS!G:G&gt;-1,CBS!G:G+CBS!C:C,-1)</f>
        <v>461</v>
      </c>
      <c r="I286">
        <f>SUMIFS('PICAT-SOC'!G:G,'PICAT-SOC'!A:A,CBS!A286,'PICAT-SOC'!B:B,CBS!B286,'PICAT-SOC'!C:C,CBS!C286,'PICAT-SOC'!D:D,CBS!D286,'PICAT-SOC'!E:E,CBS!E286)</f>
        <v>461</v>
      </c>
      <c r="J286">
        <f t="shared" si="16"/>
        <v>0</v>
      </c>
      <c r="K286">
        <f t="shared" si="17"/>
        <v>1</v>
      </c>
      <c r="M286">
        <f t="shared" si="18"/>
        <v>4</v>
      </c>
      <c r="O286">
        <f t="shared" si="19"/>
        <v>4</v>
      </c>
    </row>
    <row r="287" spans="1:15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F287">
        <f>SUMIFS('PICAT-SOC'!I:I,'PICAT-SOC'!A:A,Cost!A287,'PICAT-SOC'!B:B,Cost!B287,'PICAT-SOC'!C:C,Cost!C287,'PICAT-SOC'!D:D,Cost!D287,'PICAT-SOC'!E:E,Cost!E287)</f>
        <v>206</v>
      </c>
      <c r="H287">
        <f>IF(CBS!G:G&gt;-1,CBS!G:G+CBS!C:C,-1)</f>
        <v>-1</v>
      </c>
      <c r="I287">
        <f>SUMIFS('PICAT-SOC'!G:G,'PICAT-SOC'!A:A,CBS!A287,'PICAT-SOC'!B:B,CBS!B287,'PICAT-SOC'!C:C,CBS!C287,'PICAT-SOC'!D:D,CBS!D287,'PICAT-SOC'!E:E,CBS!E287)</f>
        <v>0</v>
      </c>
      <c r="J287">
        <f t="shared" si="16"/>
        <v>1</v>
      </c>
      <c r="K287">
        <f t="shared" si="17"/>
        <v>0</v>
      </c>
      <c r="M287" t="str">
        <f t="shared" si="18"/>
        <v>-1</v>
      </c>
      <c r="O287" t="str">
        <f t="shared" si="19"/>
        <v>-1</v>
      </c>
    </row>
    <row r="288" spans="1:15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F288">
        <f>SUMIFS('PICAT-SOC'!I:I,'PICAT-SOC'!A:A,Cost!A288,'PICAT-SOC'!B:B,Cost!B288,'PICAT-SOC'!C:C,Cost!C288,'PICAT-SOC'!D:D,Cost!D288,'PICAT-SOC'!E:E,Cost!E288)</f>
        <v>192</v>
      </c>
      <c r="H288">
        <f>IF(CBS!G:G&gt;-1,CBS!G:G+CBS!C:C,-1)</f>
        <v>-1</v>
      </c>
      <c r="I288">
        <f>SUMIFS('PICAT-SOC'!G:G,'PICAT-SOC'!A:A,CBS!A288,'PICAT-SOC'!B:B,CBS!B288,'PICAT-SOC'!C:C,CBS!C288,'PICAT-SOC'!D:D,CBS!D288,'PICAT-SOC'!E:E,CBS!E288)</f>
        <v>0</v>
      </c>
      <c r="J288">
        <f t="shared" si="16"/>
        <v>1</v>
      </c>
      <c r="K288">
        <f t="shared" si="17"/>
        <v>0</v>
      </c>
      <c r="M288" t="str">
        <f t="shared" si="18"/>
        <v>-1</v>
      </c>
      <c r="O288" t="str">
        <f t="shared" si="19"/>
        <v>-1</v>
      </c>
    </row>
    <row r="289" spans="1:15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F289">
        <f>SUMIFS('PICAT-SOC'!I:I,'PICAT-SOC'!A:A,Cost!A289,'PICAT-SOC'!B:B,Cost!B289,'PICAT-SOC'!C:C,Cost!C289,'PICAT-SOC'!D:D,Cost!D289,'PICAT-SOC'!E:E,Cost!E289)</f>
        <v>207</v>
      </c>
      <c r="H289">
        <f>IF(CBS!G:G&gt;-1,CBS!G:G+CBS!C:C,-1)</f>
        <v>-1</v>
      </c>
      <c r="I289">
        <f>SUMIFS('PICAT-SOC'!G:G,'PICAT-SOC'!A:A,CBS!A289,'PICAT-SOC'!B:B,CBS!B289,'PICAT-SOC'!C:C,CBS!C289,'PICAT-SOC'!D:D,CBS!D289,'PICAT-SOC'!E:E,CBS!E289)</f>
        <v>0</v>
      </c>
      <c r="J289">
        <f t="shared" si="16"/>
        <v>1</v>
      </c>
      <c r="K289">
        <f t="shared" si="17"/>
        <v>0</v>
      </c>
      <c r="M289" t="str">
        <f t="shared" si="18"/>
        <v>-1</v>
      </c>
      <c r="O289" t="str">
        <f t="shared" si="19"/>
        <v>-1</v>
      </c>
    </row>
    <row r="290" spans="1:15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F290">
        <f>SUMIFS('PICAT-SOC'!I:I,'PICAT-SOC'!A:A,Cost!A290,'PICAT-SOC'!B:B,Cost!B290,'PICAT-SOC'!C:C,Cost!C290,'PICAT-SOC'!D:D,Cost!D290,'PICAT-SOC'!E:E,Cost!E290)</f>
        <v>192</v>
      </c>
      <c r="H290">
        <f>IF(CBS!G:G&gt;-1,CBS!G:G+CBS!C:C,-1)</f>
        <v>-1</v>
      </c>
      <c r="I290">
        <f>SUMIFS('PICAT-SOC'!G:G,'PICAT-SOC'!A:A,CBS!A290,'PICAT-SOC'!B:B,CBS!B290,'PICAT-SOC'!C:C,CBS!C290,'PICAT-SOC'!D:D,CBS!D290,'PICAT-SOC'!E:E,CBS!E290)</f>
        <v>0</v>
      </c>
      <c r="J290">
        <f t="shared" si="16"/>
        <v>1</v>
      </c>
      <c r="K290">
        <f t="shared" si="17"/>
        <v>0</v>
      </c>
      <c r="M290" t="str">
        <f t="shared" si="18"/>
        <v>-1</v>
      </c>
      <c r="O290" t="str">
        <f t="shared" si="19"/>
        <v>-1</v>
      </c>
    </row>
    <row r="291" spans="1:15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F291">
        <f>SUMIFS('PICAT-SOC'!I:I,'PICAT-SOC'!A:A,Cost!A291,'PICAT-SOC'!B:B,Cost!B291,'PICAT-SOC'!C:C,Cost!C291,'PICAT-SOC'!D:D,Cost!D291,'PICAT-SOC'!E:E,Cost!E291)</f>
        <v>196</v>
      </c>
      <c r="H291">
        <f>IF(CBS!G:G&gt;-1,CBS!G:G+CBS!C:C,-1)</f>
        <v>-1</v>
      </c>
      <c r="I291">
        <f>SUMIFS('PICAT-SOC'!G:G,'PICAT-SOC'!A:A,CBS!A291,'PICAT-SOC'!B:B,CBS!B291,'PICAT-SOC'!C:C,CBS!C291,'PICAT-SOC'!D:D,CBS!D291,'PICAT-SOC'!E:E,CBS!E291)</f>
        <v>0</v>
      </c>
      <c r="J291">
        <f t="shared" si="16"/>
        <v>1</v>
      </c>
      <c r="K291">
        <f t="shared" si="17"/>
        <v>0</v>
      </c>
      <c r="M291" t="str">
        <f t="shared" si="18"/>
        <v>-1</v>
      </c>
      <c r="O291" t="str">
        <f t="shared" si="19"/>
        <v>-1</v>
      </c>
    </row>
    <row r="292" spans="1:15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F292">
        <f>SUMIFS('PICAT-SOC'!I:I,'PICAT-SOC'!A:A,Cost!A292,'PICAT-SOC'!B:B,Cost!B292,'PICAT-SOC'!C:C,Cost!C292,'PICAT-SOC'!D:D,Cost!D292,'PICAT-SOC'!E:E,Cost!E292)</f>
        <v>330</v>
      </c>
      <c r="H292">
        <f>IF(CBS!G:G&gt;-1,CBS!G:G+CBS!C:C,-1)</f>
        <v>-1</v>
      </c>
      <c r="I292">
        <f>SUMIFS('PICAT-SOC'!G:G,'PICAT-SOC'!A:A,CBS!A292,'PICAT-SOC'!B:B,CBS!B292,'PICAT-SOC'!C:C,CBS!C292,'PICAT-SOC'!D:D,CBS!D292,'PICAT-SOC'!E:E,CBS!E292)</f>
        <v>346</v>
      </c>
      <c r="J292">
        <f t="shared" si="16"/>
        <v>1</v>
      </c>
      <c r="K292">
        <f t="shared" si="17"/>
        <v>0</v>
      </c>
      <c r="M292" t="str">
        <f t="shared" si="18"/>
        <v>-1</v>
      </c>
      <c r="O292">
        <f t="shared" si="19"/>
        <v>16</v>
      </c>
    </row>
    <row r="293" spans="1:15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F293">
        <f>SUMIFS('PICAT-SOC'!I:I,'PICAT-SOC'!A:A,Cost!A293,'PICAT-SOC'!B:B,Cost!B293,'PICAT-SOC'!C:C,Cost!C293,'PICAT-SOC'!D:D,Cost!D293,'PICAT-SOC'!E:E,Cost!E293)</f>
        <v>357</v>
      </c>
      <c r="H293">
        <f>IF(CBS!G:G&gt;-1,CBS!G:G+CBS!C:C,-1)</f>
        <v>-1</v>
      </c>
      <c r="I293">
        <f>SUMIFS('PICAT-SOC'!G:G,'PICAT-SOC'!A:A,CBS!A293,'PICAT-SOC'!B:B,CBS!B293,'PICAT-SOC'!C:C,CBS!C293,'PICAT-SOC'!D:D,CBS!D293,'PICAT-SOC'!E:E,CBS!E293)</f>
        <v>0</v>
      </c>
      <c r="J293">
        <f t="shared" si="16"/>
        <v>1</v>
      </c>
      <c r="K293">
        <f t="shared" si="17"/>
        <v>0</v>
      </c>
      <c r="M293" t="str">
        <f t="shared" si="18"/>
        <v>-1</v>
      </c>
      <c r="O293" t="str">
        <f t="shared" si="19"/>
        <v>-1</v>
      </c>
    </row>
    <row r="294" spans="1:15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F294">
        <f>SUMIFS('PICAT-SOC'!I:I,'PICAT-SOC'!A:A,Cost!A294,'PICAT-SOC'!B:B,Cost!B294,'PICAT-SOC'!C:C,Cost!C294,'PICAT-SOC'!D:D,Cost!D294,'PICAT-SOC'!E:E,Cost!E294)</f>
        <v>338</v>
      </c>
      <c r="H294">
        <f>IF(CBS!G:G&gt;-1,CBS!G:G+CBS!C:C,-1)</f>
        <v>-1</v>
      </c>
      <c r="I294">
        <f>SUMIFS('PICAT-SOC'!G:G,'PICAT-SOC'!A:A,CBS!A294,'PICAT-SOC'!B:B,CBS!B294,'PICAT-SOC'!C:C,CBS!C294,'PICAT-SOC'!D:D,CBS!D294,'PICAT-SOC'!E:E,CBS!E294)</f>
        <v>349</v>
      </c>
      <c r="J294">
        <f t="shared" si="16"/>
        <v>1</v>
      </c>
      <c r="K294">
        <f t="shared" si="17"/>
        <v>0</v>
      </c>
      <c r="M294" t="str">
        <f t="shared" si="18"/>
        <v>-1</v>
      </c>
      <c r="O294">
        <f t="shared" si="19"/>
        <v>11</v>
      </c>
    </row>
    <row r="295" spans="1:15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F295">
        <f>SUMIFS('PICAT-SOC'!I:I,'PICAT-SOC'!A:A,Cost!A295,'PICAT-SOC'!B:B,Cost!B295,'PICAT-SOC'!C:C,Cost!C295,'PICAT-SOC'!D:D,Cost!D295,'PICAT-SOC'!E:E,Cost!E295)</f>
        <v>323</v>
      </c>
      <c r="H295">
        <f>IF(CBS!G:G&gt;-1,CBS!G:G+CBS!C:C,-1)</f>
        <v>-1</v>
      </c>
      <c r="I295">
        <f>SUMIFS('PICAT-SOC'!G:G,'PICAT-SOC'!A:A,CBS!A295,'PICAT-SOC'!B:B,CBS!B295,'PICAT-SOC'!C:C,CBS!C295,'PICAT-SOC'!D:D,CBS!D295,'PICAT-SOC'!E:E,CBS!E295)</f>
        <v>0</v>
      </c>
      <c r="J295">
        <f t="shared" si="16"/>
        <v>1</v>
      </c>
      <c r="K295">
        <f t="shared" si="17"/>
        <v>0</v>
      </c>
      <c r="M295" t="str">
        <f t="shared" si="18"/>
        <v>-1</v>
      </c>
      <c r="O295" t="str">
        <f t="shared" si="19"/>
        <v>-1</v>
      </c>
    </row>
    <row r="296" spans="1:15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F296">
        <f>SUMIFS('PICAT-SOC'!I:I,'PICAT-SOC'!A:A,Cost!A296,'PICAT-SOC'!B:B,Cost!B296,'PICAT-SOC'!C:C,Cost!C296,'PICAT-SOC'!D:D,Cost!D296,'PICAT-SOC'!E:E,Cost!E296)</f>
        <v>256</v>
      </c>
      <c r="H296">
        <f>IF(CBS!G:G&gt;-1,CBS!G:G+CBS!C:C,-1)</f>
        <v>266</v>
      </c>
      <c r="I296">
        <f>SUMIFS('PICAT-SOC'!G:G,'PICAT-SOC'!A:A,CBS!A296,'PICAT-SOC'!B:B,CBS!B296,'PICAT-SOC'!C:C,CBS!C296,'PICAT-SOC'!D:D,CBS!D296,'PICAT-SOC'!E:E,CBS!E296)</f>
        <v>263</v>
      </c>
      <c r="J296">
        <f t="shared" si="16"/>
        <v>-1</v>
      </c>
      <c r="K296">
        <f t="shared" si="17"/>
        <v>1</v>
      </c>
      <c r="M296">
        <f t="shared" si="18"/>
        <v>10</v>
      </c>
      <c r="O296">
        <f t="shared" si="19"/>
        <v>7</v>
      </c>
    </row>
    <row r="297" spans="1:15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F297">
        <f>SUMIFS('PICAT-SOC'!I:I,'PICAT-SOC'!A:A,Cost!A297,'PICAT-SOC'!B:B,Cost!B297,'PICAT-SOC'!C:C,Cost!C297,'PICAT-SOC'!D:D,Cost!D297,'PICAT-SOC'!E:E,Cost!E297)</f>
        <v>494</v>
      </c>
      <c r="H297">
        <f>IF(CBS!G:G&gt;-1,CBS!G:G+CBS!C:C,-1)</f>
        <v>-1</v>
      </c>
      <c r="I297">
        <f>SUMIFS('PICAT-SOC'!G:G,'PICAT-SOC'!A:A,CBS!A297,'PICAT-SOC'!B:B,CBS!B297,'PICAT-SOC'!C:C,CBS!C297,'PICAT-SOC'!D:D,CBS!D297,'PICAT-SOC'!E:E,CBS!E297)</f>
        <v>506</v>
      </c>
      <c r="J297">
        <f t="shared" si="16"/>
        <v>1</v>
      </c>
      <c r="K297">
        <f t="shared" si="17"/>
        <v>0</v>
      </c>
      <c r="M297" t="str">
        <f t="shared" si="18"/>
        <v>-1</v>
      </c>
      <c r="O297">
        <f t="shared" si="19"/>
        <v>12</v>
      </c>
    </row>
    <row r="298" spans="1:15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F298">
        <f>SUMIFS('PICAT-SOC'!I:I,'PICAT-SOC'!A:A,Cost!A298,'PICAT-SOC'!B:B,Cost!B298,'PICAT-SOC'!C:C,Cost!C298,'PICAT-SOC'!D:D,Cost!D298,'PICAT-SOC'!E:E,Cost!E298)</f>
        <v>478</v>
      </c>
      <c r="H298">
        <f>IF(CBS!G:G&gt;-1,CBS!G:G+CBS!C:C,-1)</f>
        <v>-1</v>
      </c>
      <c r="I298">
        <f>SUMIFS('PICAT-SOC'!G:G,'PICAT-SOC'!A:A,CBS!A298,'PICAT-SOC'!B:B,CBS!B298,'PICAT-SOC'!C:C,CBS!C298,'PICAT-SOC'!D:D,CBS!D298,'PICAT-SOC'!E:E,CBS!E298)</f>
        <v>484</v>
      </c>
      <c r="J298">
        <f t="shared" si="16"/>
        <v>1</v>
      </c>
      <c r="K298">
        <f t="shared" si="17"/>
        <v>0</v>
      </c>
      <c r="M298" t="str">
        <f t="shared" si="18"/>
        <v>-1</v>
      </c>
      <c r="O298">
        <f t="shared" si="19"/>
        <v>6</v>
      </c>
    </row>
    <row r="299" spans="1:15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F299">
        <f>SUMIFS('PICAT-SOC'!I:I,'PICAT-SOC'!A:A,Cost!A299,'PICAT-SOC'!B:B,Cost!B299,'PICAT-SOC'!C:C,Cost!C299,'PICAT-SOC'!D:D,Cost!D299,'PICAT-SOC'!E:E,Cost!E299)</f>
        <v>491</v>
      </c>
      <c r="H299">
        <f>IF(CBS!G:G&gt;-1,CBS!G:G+CBS!C:C,-1)</f>
        <v>502</v>
      </c>
      <c r="I299">
        <f>SUMIFS('PICAT-SOC'!G:G,'PICAT-SOC'!A:A,CBS!A299,'PICAT-SOC'!B:B,CBS!B299,'PICAT-SOC'!C:C,CBS!C299,'PICAT-SOC'!D:D,CBS!D299,'PICAT-SOC'!E:E,CBS!E299)</f>
        <v>497</v>
      </c>
      <c r="J299">
        <f t="shared" si="16"/>
        <v>-1</v>
      </c>
      <c r="K299">
        <f t="shared" si="17"/>
        <v>1</v>
      </c>
      <c r="M299">
        <f t="shared" si="18"/>
        <v>11</v>
      </c>
      <c r="O299">
        <f t="shared" si="19"/>
        <v>6</v>
      </c>
    </row>
    <row r="300" spans="1:15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F300">
        <f>SUMIFS('PICAT-SOC'!I:I,'PICAT-SOC'!A:A,Cost!A300,'PICAT-SOC'!B:B,Cost!B300,'PICAT-SOC'!C:C,Cost!C300,'PICAT-SOC'!D:D,Cost!D300,'PICAT-SOC'!E:E,Cost!E300)</f>
        <v>514</v>
      </c>
      <c r="H300">
        <f>IF(CBS!G:G&gt;-1,CBS!G:G+CBS!C:C,-1)</f>
        <v>-1</v>
      </c>
      <c r="I300">
        <f>SUMIFS('PICAT-SOC'!G:G,'PICAT-SOC'!A:A,CBS!A300,'PICAT-SOC'!B:B,CBS!B300,'PICAT-SOC'!C:C,CBS!C300,'PICAT-SOC'!D:D,CBS!D300,'PICAT-SOC'!E:E,CBS!E300)</f>
        <v>0</v>
      </c>
      <c r="J300">
        <f t="shared" si="16"/>
        <v>1</v>
      </c>
      <c r="K300">
        <f t="shared" si="17"/>
        <v>0</v>
      </c>
      <c r="M300" t="str">
        <f t="shared" si="18"/>
        <v>-1</v>
      </c>
      <c r="O300" t="str">
        <f t="shared" si="19"/>
        <v>-1</v>
      </c>
    </row>
    <row r="301" spans="1:15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F301">
        <f>SUMIFS('PICAT-SOC'!I:I,'PICAT-SOC'!A:A,Cost!A301,'PICAT-SOC'!B:B,Cost!B301,'PICAT-SOC'!C:C,Cost!C301,'PICAT-SOC'!D:D,Cost!D301,'PICAT-SOC'!E:E,Cost!E301)</f>
        <v>434</v>
      </c>
      <c r="H301">
        <f>IF(CBS!G:G&gt;-1,CBS!G:G+CBS!C:C,-1)</f>
        <v>-1</v>
      </c>
      <c r="I301">
        <f>SUMIFS('PICAT-SOC'!G:G,'PICAT-SOC'!A:A,CBS!A301,'PICAT-SOC'!B:B,CBS!B301,'PICAT-SOC'!C:C,CBS!C301,'PICAT-SOC'!D:D,CBS!D301,'PICAT-SOC'!E:E,CBS!E301)</f>
        <v>0</v>
      </c>
      <c r="J301">
        <f t="shared" si="16"/>
        <v>1</v>
      </c>
      <c r="K301">
        <f t="shared" si="17"/>
        <v>0</v>
      </c>
      <c r="M301" t="str">
        <f t="shared" si="18"/>
        <v>-1</v>
      </c>
      <c r="O301" t="str">
        <f t="shared" si="19"/>
        <v>-1</v>
      </c>
    </row>
    <row r="302" spans="1:15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F302">
        <f>SUMIFS('PICAT-SOC'!I:I,'PICAT-SOC'!A:A,Cost!A302,'PICAT-SOC'!B:B,Cost!B302,'PICAT-SOC'!C:C,Cost!C302,'PICAT-SOC'!D:D,Cost!D302,'PICAT-SOC'!E:E,Cost!E302)</f>
        <v>27</v>
      </c>
      <c r="H302">
        <f>IF(CBS!G:G&gt;-1,CBS!G:G+CBS!C:C,-1)</f>
        <v>27</v>
      </c>
      <c r="I302">
        <f>SUMIFS('PICAT-SOC'!G:G,'PICAT-SOC'!A:A,CBS!A302,'PICAT-SOC'!B:B,CBS!B302,'PICAT-SOC'!C:C,CBS!C302,'PICAT-SOC'!D:D,CBS!D302,'PICAT-SOC'!E:E,CBS!E302)</f>
        <v>27</v>
      </c>
      <c r="J302">
        <f t="shared" si="16"/>
        <v>0</v>
      </c>
      <c r="K302">
        <f t="shared" si="17"/>
        <v>1</v>
      </c>
      <c r="M302">
        <f t="shared" si="18"/>
        <v>0</v>
      </c>
      <c r="O302">
        <f t="shared" si="19"/>
        <v>0</v>
      </c>
    </row>
    <row r="303" spans="1:15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F303">
        <f>SUMIFS('PICAT-SOC'!I:I,'PICAT-SOC'!A:A,Cost!A303,'PICAT-SOC'!B:B,Cost!B303,'PICAT-SOC'!C:C,Cost!C303,'PICAT-SOC'!D:D,Cost!D303,'PICAT-SOC'!E:E,Cost!E303)</f>
        <v>32</v>
      </c>
      <c r="H303">
        <f>IF(CBS!G:G&gt;-1,CBS!G:G+CBS!C:C,-1)</f>
        <v>32</v>
      </c>
      <c r="I303">
        <f>SUMIFS('PICAT-SOC'!G:G,'PICAT-SOC'!A:A,CBS!A303,'PICAT-SOC'!B:B,CBS!B303,'PICAT-SOC'!C:C,CBS!C303,'PICAT-SOC'!D:D,CBS!D303,'PICAT-SOC'!E:E,CBS!E303)</f>
        <v>32</v>
      </c>
      <c r="J303">
        <f t="shared" si="16"/>
        <v>0</v>
      </c>
      <c r="K303">
        <f t="shared" si="17"/>
        <v>1</v>
      </c>
      <c r="M303">
        <f t="shared" si="18"/>
        <v>0</v>
      </c>
      <c r="O303">
        <f t="shared" si="19"/>
        <v>0</v>
      </c>
    </row>
    <row r="304" spans="1:15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F304">
        <f>SUMIFS('PICAT-SOC'!I:I,'PICAT-SOC'!A:A,Cost!A304,'PICAT-SOC'!B:B,Cost!B304,'PICAT-SOC'!C:C,Cost!C304,'PICAT-SOC'!D:D,Cost!D304,'PICAT-SOC'!E:E,Cost!E304)</f>
        <v>36</v>
      </c>
      <c r="H304">
        <f>IF(CBS!G:G&gt;-1,CBS!G:G+CBS!C:C,-1)</f>
        <v>36</v>
      </c>
      <c r="I304">
        <f>SUMIFS('PICAT-SOC'!G:G,'PICAT-SOC'!A:A,CBS!A304,'PICAT-SOC'!B:B,CBS!B304,'PICAT-SOC'!C:C,CBS!C304,'PICAT-SOC'!D:D,CBS!D304,'PICAT-SOC'!E:E,CBS!E304)</f>
        <v>36</v>
      </c>
      <c r="J304">
        <f t="shared" si="16"/>
        <v>0</v>
      </c>
      <c r="K304">
        <f t="shared" si="17"/>
        <v>1</v>
      </c>
      <c r="M304">
        <f t="shared" si="18"/>
        <v>0</v>
      </c>
      <c r="O304">
        <f t="shared" si="19"/>
        <v>0</v>
      </c>
    </row>
    <row r="305" spans="1:15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F305">
        <f>SUMIFS('PICAT-SOC'!I:I,'PICAT-SOC'!A:A,Cost!A305,'PICAT-SOC'!B:B,Cost!B305,'PICAT-SOC'!C:C,Cost!C305,'PICAT-SOC'!D:D,Cost!D305,'PICAT-SOC'!E:E,Cost!E305)</f>
        <v>18</v>
      </c>
      <c r="H305">
        <f>IF(CBS!G:G&gt;-1,CBS!G:G+CBS!C:C,-1)</f>
        <v>18</v>
      </c>
      <c r="I305">
        <f>SUMIFS('PICAT-SOC'!G:G,'PICAT-SOC'!A:A,CBS!A305,'PICAT-SOC'!B:B,CBS!B305,'PICAT-SOC'!C:C,CBS!C305,'PICAT-SOC'!D:D,CBS!D305,'PICAT-SOC'!E:E,CBS!E305)</f>
        <v>18</v>
      </c>
      <c r="J305">
        <f t="shared" si="16"/>
        <v>0</v>
      </c>
      <c r="K305">
        <f t="shared" si="17"/>
        <v>1</v>
      </c>
      <c r="M305">
        <f t="shared" si="18"/>
        <v>0</v>
      </c>
      <c r="O305">
        <f t="shared" si="19"/>
        <v>0</v>
      </c>
    </row>
    <row r="306" spans="1:15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F306">
        <f>SUMIFS('PICAT-SOC'!I:I,'PICAT-SOC'!A:A,Cost!A306,'PICAT-SOC'!B:B,Cost!B306,'PICAT-SOC'!C:C,Cost!C306,'PICAT-SOC'!D:D,Cost!D306,'PICAT-SOC'!E:E,Cost!E306)</f>
        <v>19</v>
      </c>
      <c r="H306">
        <f>IF(CBS!G:G&gt;-1,CBS!G:G+CBS!C:C,-1)</f>
        <v>19</v>
      </c>
      <c r="I306">
        <f>SUMIFS('PICAT-SOC'!G:G,'PICAT-SOC'!A:A,CBS!A306,'PICAT-SOC'!B:B,CBS!B306,'PICAT-SOC'!C:C,CBS!C306,'PICAT-SOC'!D:D,CBS!D306,'PICAT-SOC'!E:E,CBS!E306)</f>
        <v>19</v>
      </c>
      <c r="J306">
        <f t="shared" si="16"/>
        <v>0</v>
      </c>
      <c r="K306">
        <f t="shared" si="17"/>
        <v>1</v>
      </c>
      <c r="M306">
        <f t="shared" si="18"/>
        <v>0</v>
      </c>
      <c r="O306">
        <f t="shared" si="19"/>
        <v>0</v>
      </c>
    </row>
    <row r="307" spans="1:15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F307">
        <f>SUMIFS('PICAT-SOC'!I:I,'PICAT-SOC'!A:A,Cost!A307,'PICAT-SOC'!B:B,Cost!B307,'PICAT-SOC'!C:C,Cost!C307,'PICAT-SOC'!D:D,Cost!D307,'PICAT-SOC'!E:E,Cost!E307)</f>
        <v>35</v>
      </c>
      <c r="H307">
        <f>IF(CBS!G:G&gt;-1,CBS!G:G+CBS!C:C,-1)</f>
        <v>35</v>
      </c>
      <c r="I307">
        <f>SUMIFS('PICAT-SOC'!G:G,'PICAT-SOC'!A:A,CBS!A307,'PICAT-SOC'!B:B,CBS!B307,'PICAT-SOC'!C:C,CBS!C307,'PICAT-SOC'!D:D,CBS!D307,'PICAT-SOC'!E:E,CBS!E307)</f>
        <v>35</v>
      </c>
      <c r="J307">
        <f t="shared" si="16"/>
        <v>0</v>
      </c>
      <c r="K307">
        <f t="shared" si="17"/>
        <v>1</v>
      </c>
      <c r="M307">
        <f t="shared" si="18"/>
        <v>0</v>
      </c>
      <c r="O307">
        <f t="shared" si="19"/>
        <v>0</v>
      </c>
    </row>
    <row r="308" spans="1:15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F308">
        <f>SUMIFS('PICAT-SOC'!I:I,'PICAT-SOC'!A:A,Cost!A308,'PICAT-SOC'!B:B,Cost!B308,'PICAT-SOC'!C:C,Cost!C308,'PICAT-SOC'!D:D,Cost!D308,'PICAT-SOC'!E:E,Cost!E308)</f>
        <v>56</v>
      </c>
      <c r="H308">
        <f>IF(CBS!G:G&gt;-1,CBS!G:G+CBS!C:C,-1)</f>
        <v>56</v>
      </c>
      <c r="I308">
        <f>SUMIFS('PICAT-SOC'!G:G,'PICAT-SOC'!A:A,CBS!A308,'PICAT-SOC'!B:B,CBS!B308,'PICAT-SOC'!C:C,CBS!C308,'PICAT-SOC'!D:D,CBS!D308,'PICAT-SOC'!E:E,CBS!E308)</f>
        <v>56</v>
      </c>
      <c r="J308">
        <f t="shared" si="16"/>
        <v>0</v>
      </c>
      <c r="K308">
        <f t="shared" si="17"/>
        <v>1</v>
      </c>
      <c r="M308">
        <f t="shared" si="18"/>
        <v>0</v>
      </c>
      <c r="O308">
        <f t="shared" si="19"/>
        <v>0</v>
      </c>
    </row>
    <row r="309" spans="1:15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F309">
        <f>SUMIFS('PICAT-SOC'!I:I,'PICAT-SOC'!A:A,Cost!A309,'PICAT-SOC'!B:B,Cost!B309,'PICAT-SOC'!C:C,Cost!C309,'PICAT-SOC'!D:D,Cost!D309,'PICAT-SOC'!E:E,Cost!E309)</f>
        <v>53</v>
      </c>
      <c r="H309">
        <f>IF(CBS!G:G&gt;-1,CBS!G:G+CBS!C:C,-1)</f>
        <v>53</v>
      </c>
      <c r="I309">
        <f>SUMIFS('PICAT-SOC'!G:G,'PICAT-SOC'!A:A,CBS!A309,'PICAT-SOC'!B:B,CBS!B309,'PICAT-SOC'!C:C,CBS!C309,'PICAT-SOC'!D:D,CBS!D309,'PICAT-SOC'!E:E,CBS!E309)</f>
        <v>53</v>
      </c>
      <c r="J309">
        <f t="shared" si="16"/>
        <v>0</v>
      </c>
      <c r="K309">
        <f t="shared" si="17"/>
        <v>1</v>
      </c>
      <c r="M309">
        <f t="shared" si="18"/>
        <v>0</v>
      </c>
      <c r="O309">
        <f t="shared" si="19"/>
        <v>0</v>
      </c>
    </row>
    <row r="310" spans="1:15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F310">
        <f>SUMIFS('PICAT-SOC'!I:I,'PICAT-SOC'!A:A,Cost!A310,'PICAT-SOC'!B:B,Cost!B310,'PICAT-SOC'!C:C,Cost!C310,'PICAT-SOC'!D:D,Cost!D310,'PICAT-SOC'!E:E,Cost!E310)</f>
        <v>41</v>
      </c>
      <c r="H310">
        <f>IF(CBS!G:G&gt;-1,CBS!G:G+CBS!C:C,-1)</f>
        <v>41</v>
      </c>
      <c r="I310">
        <f>SUMIFS('PICAT-SOC'!G:G,'PICAT-SOC'!A:A,CBS!A310,'PICAT-SOC'!B:B,CBS!B310,'PICAT-SOC'!C:C,CBS!C310,'PICAT-SOC'!D:D,CBS!D310,'PICAT-SOC'!E:E,CBS!E310)</f>
        <v>41</v>
      </c>
      <c r="J310">
        <f t="shared" si="16"/>
        <v>0</v>
      </c>
      <c r="K310">
        <f t="shared" si="17"/>
        <v>1</v>
      </c>
      <c r="M310">
        <f t="shared" si="18"/>
        <v>0</v>
      </c>
      <c r="O310">
        <f t="shared" si="19"/>
        <v>0</v>
      </c>
    </row>
    <row r="311" spans="1:15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F311">
        <f>SUMIFS('PICAT-SOC'!I:I,'PICAT-SOC'!A:A,Cost!A311,'PICAT-SOC'!B:B,Cost!B311,'PICAT-SOC'!C:C,Cost!C311,'PICAT-SOC'!D:D,Cost!D311,'PICAT-SOC'!E:E,Cost!E311)</f>
        <v>31</v>
      </c>
      <c r="H311">
        <f>IF(CBS!G:G&gt;-1,CBS!G:G+CBS!C:C,-1)</f>
        <v>31</v>
      </c>
      <c r="I311">
        <f>SUMIFS('PICAT-SOC'!G:G,'PICAT-SOC'!A:A,CBS!A311,'PICAT-SOC'!B:B,CBS!B311,'PICAT-SOC'!C:C,CBS!C311,'PICAT-SOC'!D:D,CBS!D311,'PICAT-SOC'!E:E,CBS!E311)</f>
        <v>31</v>
      </c>
      <c r="J311">
        <f t="shared" si="16"/>
        <v>0</v>
      </c>
      <c r="K311">
        <f t="shared" si="17"/>
        <v>1</v>
      </c>
      <c r="M311">
        <f t="shared" si="18"/>
        <v>0</v>
      </c>
      <c r="O311">
        <f t="shared" si="19"/>
        <v>0</v>
      </c>
    </row>
    <row r="312" spans="1:15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F312">
        <f>SUMIFS('PICAT-SOC'!I:I,'PICAT-SOC'!A:A,Cost!A312,'PICAT-SOC'!B:B,Cost!B312,'PICAT-SOC'!C:C,Cost!C312,'PICAT-SOC'!D:D,Cost!D312,'PICAT-SOC'!E:E,Cost!E312)</f>
        <v>91</v>
      </c>
      <c r="H312">
        <f>IF(CBS!G:G&gt;-1,CBS!G:G+CBS!C:C,-1)</f>
        <v>91</v>
      </c>
      <c r="I312">
        <f>SUMIFS('PICAT-SOC'!G:G,'PICAT-SOC'!A:A,CBS!A312,'PICAT-SOC'!B:B,CBS!B312,'PICAT-SOC'!C:C,CBS!C312,'PICAT-SOC'!D:D,CBS!D312,'PICAT-SOC'!E:E,CBS!E312)</f>
        <v>91</v>
      </c>
      <c r="J312">
        <f t="shared" si="16"/>
        <v>0</v>
      </c>
      <c r="K312">
        <f t="shared" si="17"/>
        <v>1</v>
      </c>
      <c r="M312">
        <f t="shared" si="18"/>
        <v>0</v>
      </c>
      <c r="O312">
        <f t="shared" si="19"/>
        <v>0</v>
      </c>
    </row>
    <row r="313" spans="1:15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F313">
        <f>SUMIFS('PICAT-SOC'!I:I,'PICAT-SOC'!A:A,Cost!A313,'PICAT-SOC'!B:B,Cost!B313,'PICAT-SOC'!C:C,Cost!C313,'PICAT-SOC'!D:D,Cost!D313,'PICAT-SOC'!E:E,Cost!E313)</f>
        <v>90</v>
      </c>
      <c r="H313">
        <f>IF(CBS!G:G&gt;-1,CBS!G:G+CBS!C:C,-1)</f>
        <v>90</v>
      </c>
      <c r="I313">
        <f>SUMIFS('PICAT-SOC'!G:G,'PICAT-SOC'!A:A,CBS!A313,'PICAT-SOC'!B:B,CBS!B313,'PICAT-SOC'!C:C,CBS!C313,'PICAT-SOC'!D:D,CBS!D313,'PICAT-SOC'!E:E,CBS!E313)</f>
        <v>90</v>
      </c>
      <c r="J313">
        <f t="shared" si="16"/>
        <v>0</v>
      </c>
      <c r="K313">
        <f t="shared" si="17"/>
        <v>1</v>
      </c>
      <c r="M313">
        <f t="shared" si="18"/>
        <v>0</v>
      </c>
      <c r="O313">
        <f t="shared" si="19"/>
        <v>0</v>
      </c>
    </row>
    <row r="314" spans="1:15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F314">
        <f>SUMIFS('PICAT-SOC'!I:I,'PICAT-SOC'!A:A,Cost!A314,'PICAT-SOC'!B:B,Cost!B314,'PICAT-SOC'!C:C,Cost!C314,'PICAT-SOC'!D:D,Cost!D314,'PICAT-SOC'!E:E,Cost!E314)</f>
        <v>65</v>
      </c>
      <c r="H314">
        <f>IF(CBS!G:G&gt;-1,CBS!G:G+CBS!C:C,-1)</f>
        <v>65</v>
      </c>
      <c r="I314">
        <f>SUMIFS('PICAT-SOC'!G:G,'PICAT-SOC'!A:A,CBS!A314,'PICAT-SOC'!B:B,CBS!B314,'PICAT-SOC'!C:C,CBS!C314,'PICAT-SOC'!D:D,CBS!D314,'PICAT-SOC'!E:E,CBS!E314)</f>
        <v>65</v>
      </c>
      <c r="J314">
        <f t="shared" si="16"/>
        <v>0</v>
      </c>
      <c r="K314">
        <f t="shared" si="17"/>
        <v>1</v>
      </c>
      <c r="M314">
        <f t="shared" si="18"/>
        <v>0</v>
      </c>
      <c r="O314">
        <f t="shared" si="19"/>
        <v>0</v>
      </c>
    </row>
    <row r="315" spans="1:15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F315">
        <f>SUMIFS('PICAT-SOC'!I:I,'PICAT-SOC'!A:A,Cost!A315,'PICAT-SOC'!B:B,Cost!B315,'PICAT-SOC'!C:C,Cost!C315,'PICAT-SOC'!D:D,Cost!D315,'PICAT-SOC'!E:E,Cost!E315)</f>
        <v>76</v>
      </c>
      <c r="H315">
        <f>IF(CBS!G:G&gt;-1,CBS!G:G+CBS!C:C,-1)</f>
        <v>76</v>
      </c>
      <c r="I315">
        <f>SUMIFS('PICAT-SOC'!G:G,'PICAT-SOC'!A:A,CBS!A315,'PICAT-SOC'!B:B,CBS!B315,'PICAT-SOC'!C:C,CBS!C315,'PICAT-SOC'!D:D,CBS!D315,'PICAT-SOC'!E:E,CBS!E315)</f>
        <v>76</v>
      </c>
      <c r="J315">
        <f t="shared" si="16"/>
        <v>0</v>
      </c>
      <c r="K315">
        <f t="shared" si="17"/>
        <v>1</v>
      </c>
      <c r="M315">
        <f t="shared" si="18"/>
        <v>0</v>
      </c>
      <c r="O315">
        <f t="shared" si="19"/>
        <v>0</v>
      </c>
    </row>
    <row r="316" spans="1:15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F316">
        <f>SUMIFS('PICAT-SOC'!I:I,'PICAT-SOC'!A:A,Cost!A316,'PICAT-SOC'!B:B,Cost!B316,'PICAT-SOC'!C:C,Cost!C316,'PICAT-SOC'!D:D,Cost!D316,'PICAT-SOC'!E:E,Cost!E316)</f>
        <v>106</v>
      </c>
      <c r="H316">
        <f>IF(CBS!G:G&gt;-1,CBS!G:G+CBS!C:C,-1)</f>
        <v>106</v>
      </c>
      <c r="I316">
        <f>SUMIFS('PICAT-SOC'!G:G,'PICAT-SOC'!A:A,CBS!A316,'PICAT-SOC'!B:B,CBS!B316,'PICAT-SOC'!C:C,CBS!C316,'PICAT-SOC'!D:D,CBS!D316,'PICAT-SOC'!E:E,CBS!E316)</f>
        <v>106</v>
      </c>
      <c r="J316">
        <f t="shared" si="16"/>
        <v>0</v>
      </c>
      <c r="K316">
        <f t="shared" si="17"/>
        <v>1</v>
      </c>
      <c r="M316">
        <f t="shared" si="18"/>
        <v>0</v>
      </c>
      <c r="O316">
        <f t="shared" si="19"/>
        <v>0</v>
      </c>
    </row>
    <row r="317" spans="1:15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F317">
        <f>SUMIFS('PICAT-SOC'!I:I,'PICAT-SOC'!A:A,Cost!A317,'PICAT-SOC'!B:B,Cost!B317,'PICAT-SOC'!C:C,Cost!C317,'PICAT-SOC'!D:D,Cost!D317,'PICAT-SOC'!E:E,Cost!E317)</f>
        <v>52</v>
      </c>
      <c r="H317">
        <f>IF(CBS!G:G&gt;-1,CBS!G:G+CBS!C:C,-1)</f>
        <v>54</v>
      </c>
      <c r="I317">
        <f>SUMIFS('PICAT-SOC'!G:G,'PICAT-SOC'!A:A,CBS!A317,'PICAT-SOC'!B:B,CBS!B317,'PICAT-SOC'!C:C,CBS!C317,'PICAT-SOC'!D:D,CBS!D317,'PICAT-SOC'!E:E,CBS!E317)</f>
        <v>52</v>
      </c>
      <c r="J317">
        <f t="shared" si="16"/>
        <v>-1</v>
      </c>
      <c r="K317">
        <f t="shared" si="17"/>
        <v>1</v>
      </c>
      <c r="M317">
        <f t="shared" si="18"/>
        <v>2</v>
      </c>
      <c r="O317">
        <f t="shared" si="19"/>
        <v>0</v>
      </c>
    </row>
    <row r="318" spans="1:15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F318">
        <f>SUMIFS('PICAT-SOC'!I:I,'PICAT-SOC'!A:A,Cost!A318,'PICAT-SOC'!B:B,Cost!B318,'PICAT-SOC'!C:C,Cost!C318,'PICAT-SOC'!D:D,Cost!D318,'PICAT-SOC'!E:E,Cost!E318)</f>
        <v>28</v>
      </c>
      <c r="H318">
        <f>IF(CBS!G:G&gt;-1,CBS!G:G+CBS!C:C,-1)</f>
        <v>30</v>
      </c>
      <c r="I318">
        <f>SUMIFS('PICAT-SOC'!G:G,'PICAT-SOC'!A:A,CBS!A318,'PICAT-SOC'!B:B,CBS!B318,'PICAT-SOC'!C:C,CBS!C318,'PICAT-SOC'!D:D,CBS!D318,'PICAT-SOC'!E:E,CBS!E318)</f>
        <v>30</v>
      </c>
      <c r="J318">
        <f t="shared" si="16"/>
        <v>0</v>
      </c>
      <c r="K318">
        <f t="shared" si="17"/>
        <v>1</v>
      </c>
      <c r="M318">
        <f t="shared" si="18"/>
        <v>2</v>
      </c>
      <c r="O318">
        <f t="shared" si="19"/>
        <v>2</v>
      </c>
    </row>
    <row r="319" spans="1:15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F319">
        <f>SUMIFS('PICAT-SOC'!I:I,'PICAT-SOC'!A:A,Cost!A319,'PICAT-SOC'!B:B,Cost!B319,'PICAT-SOC'!C:C,Cost!C319,'PICAT-SOC'!D:D,Cost!D319,'PICAT-SOC'!E:E,Cost!E319)</f>
        <v>16</v>
      </c>
      <c r="H319">
        <f>IF(CBS!G:G&gt;-1,CBS!G:G+CBS!C:C,-1)</f>
        <v>16</v>
      </c>
      <c r="I319">
        <f>SUMIFS('PICAT-SOC'!G:G,'PICAT-SOC'!A:A,CBS!A319,'PICAT-SOC'!B:B,CBS!B319,'PICAT-SOC'!C:C,CBS!C319,'PICAT-SOC'!D:D,CBS!D319,'PICAT-SOC'!E:E,CBS!E319)</f>
        <v>16</v>
      </c>
      <c r="J319">
        <f t="shared" si="16"/>
        <v>0</v>
      </c>
      <c r="K319">
        <f t="shared" si="17"/>
        <v>1</v>
      </c>
      <c r="M319">
        <f t="shared" si="18"/>
        <v>0</v>
      </c>
      <c r="O319">
        <f t="shared" si="19"/>
        <v>0</v>
      </c>
    </row>
    <row r="320" spans="1:15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F320">
        <f>SUMIFS('PICAT-SOC'!I:I,'PICAT-SOC'!A:A,Cost!A320,'PICAT-SOC'!B:B,Cost!B320,'PICAT-SOC'!C:C,Cost!C320,'PICAT-SOC'!D:D,Cost!D320,'PICAT-SOC'!E:E,Cost!E320)</f>
        <v>21</v>
      </c>
      <c r="H320">
        <f>IF(CBS!G:G&gt;-1,CBS!G:G+CBS!C:C,-1)</f>
        <v>21</v>
      </c>
      <c r="I320">
        <f>SUMIFS('PICAT-SOC'!G:G,'PICAT-SOC'!A:A,CBS!A320,'PICAT-SOC'!B:B,CBS!B320,'PICAT-SOC'!C:C,CBS!C320,'PICAT-SOC'!D:D,CBS!D320,'PICAT-SOC'!E:E,CBS!E320)</f>
        <v>21</v>
      </c>
      <c r="J320">
        <f t="shared" si="16"/>
        <v>0</v>
      </c>
      <c r="K320">
        <f t="shared" si="17"/>
        <v>1</v>
      </c>
      <c r="M320">
        <f t="shared" si="18"/>
        <v>0</v>
      </c>
      <c r="O320">
        <f t="shared" si="19"/>
        <v>0</v>
      </c>
    </row>
    <row r="321" spans="1:15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F321">
        <f>SUMIFS('PICAT-SOC'!I:I,'PICAT-SOC'!A:A,Cost!A321,'PICAT-SOC'!B:B,Cost!B321,'PICAT-SOC'!C:C,Cost!C321,'PICAT-SOC'!D:D,Cost!D321,'PICAT-SOC'!E:E,Cost!E321)</f>
        <v>23</v>
      </c>
      <c r="H321">
        <f>IF(CBS!G:G&gt;-1,CBS!G:G+CBS!C:C,-1)</f>
        <v>23</v>
      </c>
      <c r="I321">
        <f>SUMIFS('PICAT-SOC'!G:G,'PICAT-SOC'!A:A,CBS!A321,'PICAT-SOC'!B:B,CBS!B321,'PICAT-SOC'!C:C,CBS!C321,'PICAT-SOC'!D:D,CBS!D321,'PICAT-SOC'!E:E,CBS!E321)</f>
        <v>23</v>
      </c>
      <c r="J321">
        <f t="shared" si="16"/>
        <v>0</v>
      </c>
      <c r="K321">
        <f t="shared" si="17"/>
        <v>1</v>
      </c>
      <c r="M321">
        <f t="shared" si="18"/>
        <v>0</v>
      </c>
      <c r="O321">
        <f t="shared" si="19"/>
        <v>0</v>
      </c>
    </row>
    <row r="322" spans="1:15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F322">
        <f>SUMIFS('PICAT-SOC'!I:I,'PICAT-SOC'!A:A,Cost!A322,'PICAT-SOC'!B:B,Cost!B322,'PICAT-SOC'!C:C,Cost!C322,'PICAT-SOC'!D:D,Cost!D322,'PICAT-SOC'!E:E,Cost!E322)</f>
        <v>43</v>
      </c>
      <c r="H322">
        <f>IF(CBS!G:G&gt;-1,CBS!G:G+CBS!C:C,-1)</f>
        <v>43</v>
      </c>
      <c r="I322">
        <f>SUMIFS('PICAT-SOC'!G:G,'PICAT-SOC'!A:A,CBS!A322,'PICAT-SOC'!B:B,CBS!B322,'PICAT-SOC'!C:C,CBS!C322,'PICAT-SOC'!D:D,CBS!D322,'PICAT-SOC'!E:E,CBS!E322)</f>
        <v>43</v>
      </c>
      <c r="J322">
        <f t="shared" si="16"/>
        <v>0</v>
      </c>
      <c r="K322">
        <f t="shared" si="17"/>
        <v>1</v>
      </c>
      <c r="M322">
        <f t="shared" si="18"/>
        <v>0</v>
      </c>
      <c r="O322">
        <f t="shared" si="19"/>
        <v>0</v>
      </c>
    </row>
    <row r="323" spans="1:15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F323">
        <f>SUMIFS('PICAT-SOC'!I:I,'PICAT-SOC'!A:A,Cost!A323,'PICAT-SOC'!B:B,Cost!B323,'PICAT-SOC'!C:C,Cost!C323,'PICAT-SOC'!D:D,Cost!D323,'PICAT-SOC'!E:E,Cost!E323)</f>
        <v>64</v>
      </c>
      <c r="H323">
        <f>IF(CBS!G:G&gt;-1,CBS!G:G+CBS!C:C,-1)</f>
        <v>64</v>
      </c>
      <c r="I323">
        <f>SUMIFS('PICAT-SOC'!G:G,'PICAT-SOC'!A:A,CBS!A323,'PICAT-SOC'!B:B,CBS!B323,'PICAT-SOC'!C:C,CBS!C323,'PICAT-SOC'!D:D,CBS!D323,'PICAT-SOC'!E:E,CBS!E323)</f>
        <v>64</v>
      </c>
      <c r="J323">
        <f t="shared" ref="J323:J386" si="20">IF(H323&lt;I323,1,IF(I323&lt;H323,-1,0))</f>
        <v>0</v>
      </c>
      <c r="K323">
        <f t="shared" ref="K323:K386" si="21">IF(AND(H323&gt;0,I323&gt;0),1,0)</f>
        <v>1</v>
      </c>
      <c r="M323">
        <f t="shared" ref="M323:M386" si="22">IF(H323&gt;0,H323-F323,"-1")</f>
        <v>0</v>
      </c>
      <c r="O323">
        <f t="shared" ref="O323:O386" si="23">IF(I323&gt;0,I323-F323,"-1")</f>
        <v>0</v>
      </c>
    </row>
    <row r="324" spans="1:15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F324">
        <f>SUMIFS('PICAT-SOC'!I:I,'PICAT-SOC'!A:A,Cost!A324,'PICAT-SOC'!B:B,Cost!B324,'PICAT-SOC'!C:C,Cost!C324,'PICAT-SOC'!D:D,Cost!D324,'PICAT-SOC'!E:E,Cost!E324)</f>
        <v>46</v>
      </c>
      <c r="H324">
        <f>IF(CBS!G:G&gt;-1,CBS!G:G+CBS!C:C,-1)</f>
        <v>46</v>
      </c>
      <c r="I324">
        <f>SUMIFS('PICAT-SOC'!G:G,'PICAT-SOC'!A:A,CBS!A324,'PICAT-SOC'!B:B,CBS!B324,'PICAT-SOC'!C:C,CBS!C324,'PICAT-SOC'!D:D,CBS!D324,'PICAT-SOC'!E:E,CBS!E324)</f>
        <v>46</v>
      </c>
      <c r="J324">
        <f t="shared" si="20"/>
        <v>0</v>
      </c>
      <c r="K324">
        <f t="shared" si="21"/>
        <v>1</v>
      </c>
      <c r="M324">
        <f t="shared" si="22"/>
        <v>0</v>
      </c>
      <c r="O324">
        <f t="shared" si="23"/>
        <v>0</v>
      </c>
    </row>
    <row r="325" spans="1:15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F325">
        <f>SUMIFS('PICAT-SOC'!I:I,'PICAT-SOC'!A:A,Cost!A325,'PICAT-SOC'!B:B,Cost!B325,'PICAT-SOC'!C:C,Cost!C325,'PICAT-SOC'!D:D,Cost!D325,'PICAT-SOC'!E:E,Cost!E325)</f>
        <v>42</v>
      </c>
      <c r="H325">
        <f>IF(CBS!G:G&gt;-1,CBS!G:G+CBS!C:C,-1)</f>
        <v>42</v>
      </c>
      <c r="I325">
        <f>SUMIFS('PICAT-SOC'!G:G,'PICAT-SOC'!A:A,CBS!A325,'PICAT-SOC'!B:B,CBS!B325,'PICAT-SOC'!C:C,CBS!C325,'PICAT-SOC'!D:D,CBS!D325,'PICAT-SOC'!E:E,CBS!E325)</f>
        <v>42</v>
      </c>
      <c r="J325">
        <f t="shared" si="20"/>
        <v>0</v>
      </c>
      <c r="K325">
        <f t="shared" si="21"/>
        <v>1</v>
      </c>
      <c r="M325">
        <f t="shared" si="22"/>
        <v>0</v>
      </c>
      <c r="O325">
        <f t="shared" si="23"/>
        <v>0</v>
      </c>
    </row>
    <row r="326" spans="1:15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F326">
        <f>SUMIFS('PICAT-SOC'!I:I,'PICAT-SOC'!A:A,Cost!A326,'PICAT-SOC'!B:B,Cost!B326,'PICAT-SOC'!C:C,Cost!C326,'PICAT-SOC'!D:D,Cost!D326,'PICAT-SOC'!E:E,Cost!E326)</f>
        <v>56</v>
      </c>
      <c r="H326">
        <f>IF(CBS!G:G&gt;-1,CBS!G:G+CBS!C:C,-1)</f>
        <v>58</v>
      </c>
      <c r="I326">
        <f>SUMIFS('PICAT-SOC'!G:G,'PICAT-SOC'!A:A,CBS!A326,'PICAT-SOC'!B:B,CBS!B326,'PICAT-SOC'!C:C,CBS!C326,'PICAT-SOC'!D:D,CBS!D326,'PICAT-SOC'!E:E,CBS!E326)</f>
        <v>57</v>
      </c>
      <c r="J326">
        <f t="shared" si="20"/>
        <v>-1</v>
      </c>
      <c r="K326">
        <f t="shared" si="21"/>
        <v>1</v>
      </c>
      <c r="M326">
        <f t="shared" si="22"/>
        <v>2</v>
      </c>
      <c r="O326">
        <f t="shared" si="23"/>
        <v>1</v>
      </c>
    </row>
    <row r="327" spans="1:15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F327">
        <f>SUMIFS('PICAT-SOC'!I:I,'PICAT-SOC'!A:A,Cost!A327,'PICAT-SOC'!B:B,Cost!B327,'PICAT-SOC'!C:C,Cost!C327,'PICAT-SOC'!D:D,Cost!D327,'PICAT-SOC'!E:E,Cost!E327)</f>
        <v>84</v>
      </c>
      <c r="H327">
        <f>IF(CBS!G:G&gt;-1,CBS!G:G+CBS!C:C,-1)</f>
        <v>84</v>
      </c>
      <c r="I327">
        <f>SUMIFS('PICAT-SOC'!G:G,'PICAT-SOC'!A:A,CBS!A327,'PICAT-SOC'!B:B,CBS!B327,'PICAT-SOC'!C:C,CBS!C327,'PICAT-SOC'!D:D,CBS!D327,'PICAT-SOC'!E:E,CBS!E327)</f>
        <v>84</v>
      </c>
      <c r="J327">
        <f t="shared" si="20"/>
        <v>0</v>
      </c>
      <c r="K327">
        <f t="shared" si="21"/>
        <v>1</v>
      </c>
      <c r="M327">
        <f t="shared" si="22"/>
        <v>0</v>
      </c>
      <c r="O327">
        <f t="shared" si="23"/>
        <v>0</v>
      </c>
    </row>
    <row r="328" spans="1:15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F328">
        <f>SUMIFS('PICAT-SOC'!I:I,'PICAT-SOC'!A:A,Cost!A328,'PICAT-SOC'!B:B,Cost!B328,'PICAT-SOC'!C:C,Cost!C328,'PICAT-SOC'!D:D,Cost!D328,'PICAT-SOC'!E:E,Cost!E328)</f>
        <v>101</v>
      </c>
      <c r="H328">
        <f>IF(CBS!G:G&gt;-1,CBS!G:G+CBS!C:C,-1)</f>
        <v>101</v>
      </c>
      <c r="I328">
        <f>SUMIFS('PICAT-SOC'!G:G,'PICAT-SOC'!A:A,CBS!A328,'PICAT-SOC'!B:B,CBS!B328,'PICAT-SOC'!C:C,CBS!C328,'PICAT-SOC'!D:D,CBS!D328,'PICAT-SOC'!E:E,CBS!E328)</f>
        <v>101</v>
      </c>
      <c r="J328">
        <f t="shared" si="20"/>
        <v>0</v>
      </c>
      <c r="K328">
        <f t="shared" si="21"/>
        <v>1</v>
      </c>
      <c r="M328">
        <f t="shared" si="22"/>
        <v>0</v>
      </c>
      <c r="O328">
        <f t="shared" si="23"/>
        <v>0</v>
      </c>
    </row>
    <row r="329" spans="1:15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F329">
        <f>SUMIFS('PICAT-SOC'!I:I,'PICAT-SOC'!A:A,Cost!A329,'PICAT-SOC'!B:B,Cost!B329,'PICAT-SOC'!C:C,Cost!C329,'PICAT-SOC'!D:D,Cost!D329,'PICAT-SOC'!E:E,Cost!E329)</f>
        <v>49</v>
      </c>
      <c r="H329">
        <f>IF(CBS!G:G&gt;-1,CBS!G:G+CBS!C:C,-1)</f>
        <v>49</v>
      </c>
      <c r="I329">
        <f>SUMIFS('PICAT-SOC'!G:G,'PICAT-SOC'!A:A,CBS!A329,'PICAT-SOC'!B:B,CBS!B329,'PICAT-SOC'!C:C,CBS!C329,'PICAT-SOC'!D:D,CBS!D329,'PICAT-SOC'!E:E,CBS!E329)</f>
        <v>49</v>
      </c>
      <c r="J329">
        <f t="shared" si="20"/>
        <v>0</v>
      </c>
      <c r="K329">
        <f t="shared" si="21"/>
        <v>1</v>
      </c>
      <c r="M329">
        <f t="shared" si="22"/>
        <v>0</v>
      </c>
      <c r="O329">
        <f t="shared" si="23"/>
        <v>0</v>
      </c>
    </row>
    <row r="330" spans="1:15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F330">
        <f>SUMIFS('PICAT-SOC'!I:I,'PICAT-SOC'!A:A,Cost!A330,'PICAT-SOC'!B:B,Cost!B330,'PICAT-SOC'!C:C,Cost!C330,'PICAT-SOC'!D:D,Cost!D330,'PICAT-SOC'!E:E,Cost!E330)</f>
        <v>85</v>
      </c>
      <c r="H330">
        <f>IF(CBS!G:G&gt;-1,CBS!G:G+CBS!C:C,-1)</f>
        <v>85</v>
      </c>
      <c r="I330">
        <f>SUMIFS('PICAT-SOC'!G:G,'PICAT-SOC'!A:A,CBS!A330,'PICAT-SOC'!B:B,CBS!B330,'PICAT-SOC'!C:C,CBS!C330,'PICAT-SOC'!D:D,CBS!D330,'PICAT-SOC'!E:E,CBS!E330)</f>
        <v>85</v>
      </c>
      <c r="J330">
        <f t="shared" si="20"/>
        <v>0</v>
      </c>
      <c r="K330">
        <f t="shared" si="21"/>
        <v>1</v>
      </c>
      <c r="M330">
        <f t="shared" si="22"/>
        <v>0</v>
      </c>
      <c r="O330">
        <f t="shared" si="23"/>
        <v>0</v>
      </c>
    </row>
    <row r="331" spans="1:15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F331">
        <f>SUMIFS('PICAT-SOC'!I:I,'PICAT-SOC'!A:A,Cost!A331,'PICAT-SOC'!B:B,Cost!B331,'PICAT-SOC'!C:C,Cost!C331,'PICAT-SOC'!D:D,Cost!D331,'PICAT-SOC'!E:E,Cost!E331)</f>
        <v>102</v>
      </c>
      <c r="H331">
        <f>IF(CBS!G:G&gt;-1,CBS!G:G+CBS!C:C,-1)</f>
        <v>102</v>
      </c>
      <c r="I331">
        <f>SUMIFS('PICAT-SOC'!G:G,'PICAT-SOC'!A:A,CBS!A331,'PICAT-SOC'!B:B,CBS!B331,'PICAT-SOC'!C:C,CBS!C331,'PICAT-SOC'!D:D,CBS!D331,'PICAT-SOC'!E:E,CBS!E331)</f>
        <v>102</v>
      </c>
      <c r="J331">
        <f t="shared" si="20"/>
        <v>0</v>
      </c>
      <c r="K331">
        <f t="shared" si="21"/>
        <v>1</v>
      </c>
      <c r="M331">
        <f t="shared" si="22"/>
        <v>0</v>
      </c>
      <c r="O331">
        <f t="shared" si="23"/>
        <v>0</v>
      </c>
    </row>
    <row r="332" spans="1:15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F332">
        <f>SUMIFS('PICAT-SOC'!I:I,'PICAT-SOC'!A:A,Cost!A332,'PICAT-SOC'!B:B,Cost!B332,'PICAT-SOC'!C:C,Cost!C332,'PICAT-SOC'!D:D,Cost!D332,'PICAT-SOC'!E:E,Cost!E332)</f>
        <v>54</v>
      </c>
      <c r="H332">
        <f>IF(CBS!G:G&gt;-1,CBS!G:G+CBS!C:C,-1)</f>
        <v>57</v>
      </c>
      <c r="I332">
        <f>SUMIFS('PICAT-SOC'!G:G,'PICAT-SOC'!A:A,CBS!A332,'PICAT-SOC'!B:B,CBS!B332,'PICAT-SOC'!C:C,CBS!C332,'PICAT-SOC'!D:D,CBS!D332,'PICAT-SOC'!E:E,CBS!E332)</f>
        <v>57</v>
      </c>
      <c r="J332">
        <f t="shared" si="20"/>
        <v>0</v>
      </c>
      <c r="K332">
        <f t="shared" si="21"/>
        <v>1</v>
      </c>
      <c r="M332">
        <f t="shared" si="22"/>
        <v>3</v>
      </c>
      <c r="O332">
        <f t="shared" si="23"/>
        <v>3</v>
      </c>
    </row>
    <row r="333" spans="1:15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F333">
        <f>SUMIFS('PICAT-SOC'!I:I,'PICAT-SOC'!A:A,Cost!A333,'PICAT-SOC'!B:B,Cost!B333,'PICAT-SOC'!C:C,Cost!C333,'PICAT-SOC'!D:D,Cost!D333,'PICAT-SOC'!E:E,Cost!E333)</f>
        <v>53</v>
      </c>
      <c r="H333">
        <f>IF(CBS!G:G&gt;-1,CBS!G:G+CBS!C:C,-1)</f>
        <v>53</v>
      </c>
      <c r="I333">
        <f>SUMIFS('PICAT-SOC'!G:G,'PICAT-SOC'!A:A,CBS!A333,'PICAT-SOC'!B:B,CBS!B333,'PICAT-SOC'!C:C,CBS!C333,'PICAT-SOC'!D:D,CBS!D333,'PICAT-SOC'!E:E,CBS!E333)</f>
        <v>53</v>
      </c>
      <c r="J333">
        <f t="shared" si="20"/>
        <v>0</v>
      </c>
      <c r="K333">
        <f t="shared" si="21"/>
        <v>1</v>
      </c>
      <c r="M333">
        <f t="shared" si="22"/>
        <v>0</v>
      </c>
      <c r="O333">
        <f t="shared" si="23"/>
        <v>0</v>
      </c>
    </row>
    <row r="334" spans="1:15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F334">
        <f>SUMIFS('PICAT-SOC'!I:I,'PICAT-SOC'!A:A,Cost!A334,'PICAT-SOC'!B:B,Cost!B334,'PICAT-SOC'!C:C,Cost!C334,'PICAT-SOC'!D:D,Cost!D334,'PICAT-SOC'!E:E,Cost!E334)</f>
        <v>58</v>
      </c>
      <c r="H334">
        <f>IF(CBS!G:G&gt;-1,CBS!G:G+CBS!C:C,-1)</f>
        <v>61</v>
      </c>
      <c r="I334">
        <f>SUMIFS('PICAT-SOC'!G:G,'PICAT-SOC'!A:A,CBS!A334,'PICAT-SOC'!B:B,CBS!B334,'PICAT-SOC'!C:C,CBS!C334,'PICAT-SOC'!D:D,CBS!D334,'PICAT-SOC'!E:E,CBS!E334)</f>
        <v>59</v>
      </c>
      <c r="J334">
        <f t="shared" si="20"/>
        <v>-1</v>
      </c>
      <c r="K334">
        <f t="shared" si="21"/>
        <v>1</v>
      </c>
      <c r="M334">
        <f t="shared" si="22"/>
        <v>3</v>
      </c>
      <c r="O334">
        <f t="shared" si="23"/>
        <v>1</v>
      </c>
    </row>
    <row r="335" spans="1:15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F335">
        <f>SUMIFS('PICAT-SOC'!I:I,'PICAT-SOC'!A:A,Cost!A335,'PICAT-SOC'!B:B,Cost!B335,'PICAT-SOC'!C:C,Cost!C335,'PICAT-SOC'!D:D,Cost!D335,'PICAT-SOC'!E:E,Cost!E335)</f>
        <v>53</v>
      </c>
      <c r="H335">
        <f>IF(CBS!G:G&gt;-1,CBS!G:G+CBS!C:C,-1)</f>
        <v>57</v>
      </c>
      <c r="I335">
        <f>SUMIFS('PICAT-SOC'!G:G,'PICAT-SOC'!A:A,CBS!A335,'PICAT-SOC'!B:B,CBS!B335,'PICAT-SOC'!C:C,CBS!C335,'PICAT-SOC'!D:D,CBS!D335,'PICAT-SOC'!E:E,CBS!E335)</f>
        <v>55</v>
      </c>
      <c r="J335">
        <f t="shared" si="20"/>
        <v>-1</v>
      </c>
      <c r="K335">
        <f t="shared" si="21"/>
        <v>1</v>
      </c>
      <c r="M335">
        <f t="shared" si="22"/>
        <v>4</v>
      </c>
      <c r="O335">
        <f t="shared" si="23"/>
        <v>2</v>
      </c>
    </row>
    <row r="336" spans="1:15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F336">
        <f>SUMIFS('PICAT-SOC'!I:I,'PICAT-SOC'!A:A,Cost!A336,'PICAT-SOC'!B:B,Cost!B336,'PICAT-SOC'!C:C,Cost!C336,'PICAT-SOC'!D:D,Cost!D336,'PICAT-SOC'!E:E,Cost!E336)</f>
        <v>51</v>
      </c>
      <c r="H336">
        <f>IF(CBS!G:G&gt;-1,CBS!G:G+CBS!C:C,-1)</f>
        <v>52</v>
      </c>
      <c r="I336">
        <f>SUMIFS('PICAT-SOC'!G:G,'PICAT-SOC'!A:A,CBS!A336,'PICAT-SOC'!B:B,CBS!B336,'PICAT-SOC'!C:C,CBS!C336,'PICAT-SOC'!D:D,CBS!D336,'PICAT-SOC'!E:E,CBS!E336)</f>
        <v>52</v>
      </c>
      <c r="J336">
        <f t="shared" si="20"/>
        <v>0</v>
      </c>
      <c r="K336">
        <f t="shared" si="21"/>
        <v>1</v>
      </c>
      <c r="M336">
        <f t="shared" si="22"/>
        <v>1</v>
      </c>
      <c r="O336">
        <f t="shared" si="23"/>
        <v>1</v>
      </c>
    </row>
    <row r="337" spans="1:15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F337">
        <f>SUMIFS('PICAT-SOC'!I:I,'PICAT-SOC'!A:A,Cost!A337,'PICAT-SOC'!B:B,Cost!B337,'PICAT-SOC'!C:C,Cost!C337,'PICAT-SOC'!D:D,Cost!D337,'PICAT-SOC'!E:E,Cost!E337)</f>
        <v>87</v>
      </c>
      <c r="H337">
        <f>IF(CBS!G:G&gt;-1,CBS!G:G+CBS!C:C,-1)</f>
        <v>88</v>
      </c>
      <c r="I337">
        <f>SUMIFS('PICAT-SOC'!G:G,'PICAT-SOC'!A:A,CBS!A337,'PICAT-SOC'!B:B,CBS!B337,'PICAT-SOC'!C:C,CBS!C337,'PICAT-SOC'!D:D,CBS!D337,'PICAT-SOC'!E:E,CBS!E337)</f>
        <v>88</v>
      </c>
      <c r="J337">
        <f t="shared" si="20"/>
        <v>0</v>
      </c>
      <c r="K337">
        <f t="shared" si="21"/>
        <v>1</v>
      </c>
      <c r="M337">
        <f t="shared" si="22"/>
        <v>1</v>
      </c>
      <c r="O337">
        <f t="shared" si="23"/>
        <v>1</v>
      </c>
    </row>
    <row r="338" spans="1:15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F338">
        <f>SUMIFS('PICAT-SOC'!I:I,'PICAT-SOC'!A:A,Cost!A338,'PICAT-SOC'!B:B,Cost!B338,'PICAT-SOC'!C:C,Cost!C338,'PICAT-SOC'!D:D,Cost!D338,'PICAT-SOC'!E:E,Cost!E338)</f>
        <v>94</v>
      </c>
      <c r="H338">
        <f>IF(CBS!G:G&gt;-1,CBS!G:G+CBS!C:C,-1)</f>
        <v>94</v>
      </c>
      <c r="I338">
        <f>SUMIFS('PICAT-SOC'!G:G,'PICAT-SOC'!A:A,CBS!A338,'PICAT-SOC'!B:B,CBS!B338,'PICAT-SOC'!C:C,CBS!C338,'PICAT-SOC'!D:D,CBS!D338,'PICAT-SOC'!E:E,CBS!E338)</f>
        <v>94</v>
      </c>
      <c r="J338">
        <f t="shared" si="20"/>
        <v>0</v>
      </c>
      <c r="K338">
        <f t="shared" si="21"/>
        <v>1</v>
      </c>
      <c r="M338">
        <f t="shared" si="22"/>
        <v>0</v>
      </c>
      <c r="O338">
        <f t="shared" si="23"/>
        <v>0</v>
      </c>
    </row>
    <row r="339" spans="1:15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F339">
        <f>SUMIFS('PICAT-SOC'!I:I,'PICAT-SOC'!A:A,Cost!A339,'PICAT-SOC'!B:B,Cost!B339,'PICAT-SOC'!C:C,Cost!C339,'PICAT-SOC'!D:D,Cost!D339,'PICAT-SOC'!E:E,Cost!E339)</f>
        <v>92</v>
      </c>
      <c r="H339">
        <f>IF(CBS!G:G&gt;-1,CBS!G:G+CBS!C:C,-1)</f>
        <v>96</v>
      </c>
      <c r="I339">
        <f>SUMIFS('PICAT-SOC'!G:G,'PICAT-SOC'!A:A,CBS!A339,'PICAT-SOC'!B:B,CBS!B339,'PICAT-SOC'!C:C,CBS!C339,'PICAT-SOC'!D:D,CBS!D339,'PICAT-SOC'!E:E,CBS!E339)</f>
        <v>94</v>
      </c>
      <c r="J339">
        <f t="shared" si="20"/>
        <v>-1</v>
      </c>
      <c r="K339">
        <f t="shared" si="21"/>
        <v>1</v>
      </c>
      <c r="M339">
        <f t="shared" si="22"/>
        <v>4</v>
      </c>
      <c r="O339">
        <f t="shared" si="23"/>
        <v>2</v>
      </c>
    </row>
    <row r="340" spans="1:15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F340">
        <f>SUMIFS('PICAT-SOC'!I:I,'PICAT-SOC'!A:A,Cost!A340,'PICAT-SOC'!B:B,Cost!B340,'PICAT-SOC'!C:C,Cost!C340,'PICAT-SOC'!D:D,Cost!D340,'PICAT-SOC'!E:E,Cost!E340)</f>
        <v>104</v>
      </c>
      <c r="H340">
        <f>IF(CBS!G:G&gt;-1,CBS!G:G+CBS!C:C,-1)</f>
        <v>106</v>
      </c>
      <c r="I340">
        <f>SUMIFS('PICAT-SOC'!G:G,'PICAT-SOC'!A:A,CBS!A340,'PICAT-SOC'!B:B,CBS!B340,'PICAT-SOC'!C:C,CBS!C340,'PICAT-SOC'!D:D,CBS!D340,'PICAT-SOC'!E:E,CBS!E340)</f>
        <v>105</v>
      </c>
      <c r="J340">
        <f t="shared" si="20"/>
        <v>-1</v>
      </c>
      <c r="K340">
        <f t="shared" si="21"/>
        <v>1</v>
      </c>
      <c r="M340">
        <f t="shared" si="22"/>
        <v>2</v>
      </c>
      <c r="O340">
        <f t="shared" si="23"/>
        <v>1</v>
      </c>
    </row>
    <row r="341" spans="1:15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F341">
        <f>SUMIFS('PICAT-SOC'!I:I,'PICAT-SOC'!A:A,Cost!A341,'PICAT-SOC'!B:B,Cost!B341,'PICAT-SOC'!C:C,Cost!C341,'PICAT-SOC'!D:D,Cost!D341,'PICAT-SOC'!E:E,Cost!E341)</f>
        <v>101</v>
      </c>
      <c r="H341">
        <f>IF(CBS!G:G&gt;-1,CBS!G:G+CBS!C:C,-1)</f>
        <v>101</v>
      </c>
      <c r="I341">
        <f>SUMIFS('PICAT-SOC'!G:G,'PICAT-SOC'!A:A,CBS!A341,'PICAT-SOC'!B:B,CBS!B341,'PICAT-SOC'!C:C,CBS!C341,'PICAT-SOC'!D:D,CBS!D341,'PICAT-SOC'!E:E,CBS!E341)</f>
        <v>101</v>
      </c>
      <c r="J341">
        <f t="shared" si="20"/>
        <v>0</v>
      </c>
      <c r="K341">
        <f t="shared" si="21"/>
        <v>1</v>
      </c>
      <c r="M341">
        <f t="shared" si="22"/>
        <v>0</v>
      </c>
      <c r="O341">
        <f t="shared" si="23"/>
        <v>0</v>
      </c>
    </row>
    <row r="342" spans="1:15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F342">
        <f>SUMIFS('PICAT-SOC'!I:I,'PICAT-SOC'!A:A,Cost!A342,'PICAT-SOC'!B:B,Cost!B342,'PICAT-SOC'!C:C,Cost!C342,'PICAT-SOC'!D:D,Cost!D342,'PICAT-SOC'!E:E,Cost!E342)</f>
        <v>154</v>
      </c>
      <c r="H342">
        <f>IF(CBS!G:G&gt;-1,CBS!G:G+CBS!C:C,-1)</f>
        <v>154</v>
      </c>
      <c r="I342">
        <f>SUMIFS('PICAT-SOC'!G:G,'PICAT-SOC'!A:A,CBS!A342,'PICAT-SOC'!B:B,CBS!B342,'PICAT-SOC'!C:C,CBS!C342,'PICAT-SOC'!D:D,CBS!D342,'PICAT-SOC'!E:E,CBS!E342)</f>
        <v>154</v>
      </c>
      <c r="J342">
        <f t="shared" si="20"/>
        <v>0</v>
      </c>
      <c r="K342">
        <f t="shared" si="21"/>
        <v>1</v>
      </c>
      <c r="M342">
        <f t="shared" si="22"/>
        <v>0</v>
      </c>
      <c r="O342">
        <f t="shared" si="23"/>
        <v>0</v>
      </c>
    </row>
    <row r="343" spans="1:15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F343">
        <f>SUMIFS('PICAT-SOC'!I:I,'PICAT-SOC'!A:A,Cost!A343,'PICAT-SOC'!B:B,Cost!B343,'PICAT-SOC'!C:C,Cost!C343,'PICAT-SOC'!D:D,Cost!D343,'PICAT-SOC'!E:E,Cost!E343)</f>
        <v>170</v>
      </c>
      <c r="H343">
        <f>IF(CBS!G:G&gt;-1,CBS!G:G+CBS!C:C,-1)</f>
        <v>170</v>
      </c>
      <c r="I343">
        <f>SUMIFS('PICAT-SOC'!G:G,'PICAT-SOC'!A:A,CBS!A343,'PICAT-SOC'!B:B,CBS!B343,'PICAT-SOC'!C:C,CBS!C343,'PICAT-SOC'!D:D,CBS!D343,'PICAT-SOC'!E:E,CBS!E343)</f>
        <v>170</v>
      </c>
      <c r="J343">
        <f t="shared" si="20"/>
        <v>0</v>
      </c>
      <c r="K343">
        <f t="shared" si="21"/>
        <v>1</v>
      </c>
      <c r="M343">
        <f t="shared" si="22"/>
        <v>0</v>
      </c>
      <c r="O343">
        <f t="shared" si="23"/>
        <v>0</v>
      </c>
    </row>
    <row r="344" spans="1:15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F344">
        <f>SUMIFS('PICAT-SOC'!I:I,'PICAT-SOC'!A:A,Cost!A344,'PICAT-SOC'!B:B,Cost!B344,'PICAT-SOC'!C:C,Cost!C344,'PICAT-SOC'!D:D,Cost!D344,'PICAT-SOC'!E:E,Cost!E344)</f>
        <v>155</v>
      </c>
      <c r="H344">
        <f>IF(CBS!G:G&gt;-1,CBS!G:G+CBS!C:C,-1)</f>
        <v>155</v>
      </c>
      <c r="I344">
        <f>SUMIFS('PICAT-SOC'!G:G,'PICAT-SOC'!A:A,CBS!A344,'PICAT-SOC'!B:B,CBS!B344,'PICAT-SOC'!C:C,CBS!C344,'PICAT-SOC'!D:D,CBS!D344,'PICAT-SOC'!E:E,CBS!E344)</f>
        <v>155</v>
      </c>
      <c r="J344">
        <f t="shared" si="20"/>
        <v>0</v>
      </c>
      <c r="K344">
        <f t="shared" si="21"/>
        <v>1</v>
      </c>
      <c r="M344">
        <f t="shared" si="22"/>
        <v>0</v>
      </c>
      <c r="O344">
        <f t="shared" si="23"/>
        <v>0</v>
      </c>
    </row>
    <row r="345" spans="1:15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F345">
        <f>SUMIFS('PICAT-SOC'!I:I,'PICAT-SOC'!A:A,Cost!A345,'PICAT-SOC'!B:B,Cost!B345,'PICAT-SOC'!C:C,Cost!C345,'PICAT-SOC'!D:D,Cost!D345,'PICAT-SOC'!E:E,Cost!E345)</f>
        <v>168</v>
      </c>
      <c r="H345">
        <f>IF(CBS!G:G&gt;-1,CBS!G:G+CBS!C:C,-1)</f>
        <v>169</v>
      </c>
      <c r="I345">
        <f>SUMIFS('PICAT-SOC'!G:G,'PICAT-SOC'!A:A,CBS!A345,'PICAT-SOC'!B:B,CBS!B345,'PICAT-SOC'!C:C,CBS!C345,'PICAT-SOC'!D:D,CBS!D345,'PICAT-SOC'!E:E,CBS!E345)</f>
        <v>168</v>
      </c>
      <c r="J345">
        <f t="shared" si="20"/>
        <v>-1</v>
      </c>
      <c r="K345">
        <f t="shared" si="21"/>
        <v>1</v>
      </c>
      <c r="M345">
        <f t="shared" si="22"/>
        <v>1</v>
      </c>
      <c r="O345">
        <f t="shared" si="23"/>
        <v>0</v>
      </c>
    </row>
    <row r="346" spans="1:15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F346">
        <f>SUMIFS('PICAT-SOC'!I:I,'PICAT-SOC'!A:A,Cost!A346,'PICAT-SOC'!B:B,Cost!B346,'PICAT-SOC'!C:C,Cost!C346,'PICAT-SOC'!D:D,Cost!D346,'PICAT-SOC'!E:E,Cost!E346)</f>
        <v>164</v>
      </c>
      <c r="H346">
        <f>IF(CBS!G:G&gt;-1,CBS!G:G+CBS!C:C,-1)</f>
        <v>164</v>
      </c>
      <c r="I346">
        <f>SUMIFS('PICAT-SOC'!G:G,'PICAT-SOC'!A:A,CBS!A346,'PICAT-SOC'!B:B,CBS!B346,'PICAT-SOC'!C:C,CBS!C346,'PICAT-SOC'!D:D,CBS!D346,'PICAT-SOC'!E:E,CBS!E346)</f>
        <v>164</v>
      </c>
      <c r="J346">
        <f t="shared" si="20"/>
        <v>0</v>
      </c>
      <c r="K346">
        <f t="shared" si="21"/>
        <v>1</v>
      </c>
      <c r="M346">
        <f t="shared" si="22"/>
        <v>0</v>
      </c>
      <c r="O346">
        <f t="shared" si="23"/>
        <v>0</v>
      </c>
    </row>
    <row r="347" spans="1:15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F347">
        <f>SUMIFS('PICAT-SOC'!I:I,'PICAT-SOC'!A:A,Cost!A347,'PICAT-SOC'!B:B,Cost!B347,'PICAT-SOC'!C:C,Cost!C347,'PICAT-SOC'!D:D,Cost!D347,'PICAT-SOC'!E:E,Cost!E347)</f>
        <v>80</v>
      </c>
      <c r="H347">
        <f>IF(CBS!G:G&gt;-1,CBS!G:G+CBS!C:C,-1)</f>
        <v>82</v>
      </c>
      <c r="I347">
        <f>SUMIFS('PICAT-SOC'!G:G,'PICAT-SOC'!A:A,CBS!A347,'PICAT-SOC'!B:B,CBS!B347,'PICAT-SOC'!C:C,CBS!C347,'PICAT-SOC'!D:D,CBS!D347,'PICAT-SOC'!E:E,CBS!E347)</f>
        <v>80</v>
      </c>
      <c r="J347">
        <f t="shared" si="20"/>
        <v>-1</v>
      </c>
      <c r="K347">
        <f t="shared" si="21"/>
        <v>1</v>
      </c>
      <c r="M347">
        <f t="shared" si="22"/>
        <v>2</v>
      </c>
      <c r="O347">
        <f t="shared" si="23"/>
        <v>0</v>
      </c>
    </row>
    <row r="348" spans="1:15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F348">
        <f>SUMIFS('PICAT-SOC'!I:I,'PICAT-SOC'!A:A,Cost!A348,'PICAT-SOC'!B:B,Cost!B348,'PICAT-SOC'!C:C,Cost!C348,'PICAT-SOC'!D:D,Cost!D348,'PICAT-SOC'!E:E,Cost!E348)</f>
        <v>59</v>
      </c>
      <c r="H348">
        <f>IF(CBS!G:G&gt;-1,CBS!G:G+CBS!C:C,-1)</f>
        <v>65</v>
      </c>
      <c r="I348">
        <f>SUMIFS('PICAT-SOC'!G:G,'PICAT-SOC'!A:A,CBS!A348,'PICAT-SOC'!B:B,CBS!B348,'PICAT-SOC'!C:C,CBS!C348,'PICAT-SOC'!D:D,CBS!D348,'PICAT-SOC'!E:E,CBS!E348)</f>
        <v>64</v>
      </c>
      <c r="J348">
        <f t="shared" si="20"/>
        <v>-1</v>
      </c>
      <c r="K348">
        <f t="shared" si="21"/>
        <v>1</v>
      </c>
      <c r="M348">
        <f t="shared" si="22"/>
        <v>6</v>
      </c>
      <c r="O348">
        <f t="shared" si="23"/>
        <v>5</v>
      </c>
    </row>
    <row r="349" spans="1:15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F349">
        <f>SUMIFS('PICAT-SOC'!I:I,'PICAT-SOC'!A:A,Cost!A349,'PICAT-SOC'!B:B,Cost!B349,'PICAT-SOC'!C:C,Cost!C349,'PICAT-SOC'!D:D,Cost!D349,'PICAT-SOC'!E:E,Cost!E349)</f>
        <v>35</v>
      </c>
      <c r="H349">
        <f>IF(CBS!G:G&gt;-1,CBS!G:G+CBS!C:C,-1)</f>
        <v>35</v>
      </c>
      <c r="I349">
        <f>SUMIFS('PICAT-SOC'!G:G,'PICAT-SOC'!A:A,CBS!A349,'PICAT-SOC'!B:B,CBS!B349,'PICAT-SOC'!C:C,CBS!C349,'PICAT-SOC'!D:D,CBS!D349,'PICAT-SOC'!E:E,CBS!E349)</f>
        <v>35</v>
      </c>
      <c r="J349">
        <f t="shared" si="20"/>
        <v>0</v>
      </c>
      <c r="K349">
        <f t="shared" si="21"/>
        <v>1</v>
      </c>
      <c r="M349">
        <f t="shared" si="22"/>
        <v>0</v>
      </c>
      <c r="O349">
        <f t="shared" si="23"/>
        <v>0</v>
      </c>
    </row>
    <row r="350" spans="1:15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F350">
        <f>SUMIFS('PICAT-SOC'!I:I,'PICAT-SOC'!A:A,Cost!A350,'PICAT-SOC'!B:B,Cost!B350,'PICAT-SOC'!C:C,Cost!C350,'PICAT-SOC'!D:D,Cost!D350,'PICAT-SOC'!E:E,Cost!E350)</f>
        <v>77</v>
      </c>
      <c r="H350">
        <f>IF(CBS!G:G&gt;-1,CBS!G:G+CBS!C:C,-1)</f>
        <v>77</v>
      </c>
      <c r="I350">
        <f>SUMIFS('PICAT-SOC'!G:G,'PICAT-SOC'!A:A,CBS!A350,'PICAT-SOC'!B:B,CBS!B350,'PICAT-SOC'!C:C,CBS!C350,'PICAT-SOC'!D:D,CBS!D350,'PICAT-SOC'!E:E,CBS!E350)</f>
        <v>77</v>
      </c>
      <c r="J350">
        <f t="shared" si="20"/>
        <v>0</v>
      </c>
      <c r="K350">
        <f t="shared" si="21"/>
        <v>1</v>
      </c>
      <c r="M350">
        <f t="shared" si="22"/>
        <v>0</v>
      </c>
      <c r="O350">
        <f t="shared" si="23"/>
        <v>0</v>
      </c>
    </row>
    <row r="351" spans="1:15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F351">
        <f>SUMIFS('PICAT-SOC'!I:I,'PICAT-SOC'!A:A,Cost!A351,'PICAT-SOC'!B:B,Cost!B351,'PICAT-SOC'!C:C,Cost!C351,'PICAT-SOC'!D:D,Cost!D351,'PICAT-SOC'!E:E,Cost!E351)</f>
        <v>52</v>
      </c>
      <c r="H351">
        <f>IF(CBS!G:G&gt;-1,CBS!G:G+CBS!C:C,-1)</f>
        <v>52</v>
      </c>
      <c r="I351">
        <f>SUMIFS('PICAT-SOC'!G:G,'PICAT-SOC'!A:A,CBS!A351,'PICAT-SOC'!B:B,CBS!B351,'PICAT-SOC'!C:C,CBS!C351,'PICAT-SOC'!D:D,CBS!D351,'PICAT-SOC'!E:E,CBS!E351)</f>
        <v>52</v>
      </c>
      <c r="J351">
        <f t="shared" si="20"/>
        <v>0</v>
      </c>
      <c r="K351">
        <f t="shared" si="21"/>
        <v>1</v>
      </c>
      <c r="M351">
        <f t="shared" si="22"/>
        <v>0</v>
      </c>
      <c r="O351">
        <f t="shared" si="23"/>
        <v>0</v>
      </c>
    </row>
    <row r="352" spans="1:15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F352">
        <f>SUMIFS('PICAT-SOC'!I:I,'PICAT-SOC'!A:A,Cost!A352,'PICAT-SOC'!B:B,Cost!B352,'PICAT-SOC'!C:C,Cost!C352,'PICAT-SOC'!D:D,Cost!D352,'PICAT-SOC'!E:E,Cost!E352)</f>
        <v>85</v>
      </c>
      <c r="H352">
        <f>IF(CBS!G:G&gt;-1,CBS!G:G+CBS!C:C,-1)</f>
        <v>85</v>
      </c>
      <c r="I352">
        <f>SUMIFS('PICAT-SOC'!G:G,'PICAT-SOC'!A:A,CBS!A352,'PICAT-SOC'!B:B,CBS!B352,'PICAT-SOC'!C:C,CBS!C352,'PICAT-SOC'!D:D,CBS!D352,'PICAT-SOC'!E:E,CBS!E352)</f>
        <v>85</v>
      </c>
      <c r="J352">
        <f t="shared" si="20"/>
        <v>0</v>
      </c>
      <c r="K352">
        <f t="shared" si="21"/>
        <v>1</v>
      </c>
      <c r="M352">
        <f t="shared" si="22"/>
        <v>0</v>
      </c>
      <c r="O352">
        <f t="shared" si="23"/>
        <v>0</v>
      </c>
    </row>
    <row r="353" spans="1:15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F353">
        <f>SUMIFS('PICAT-SOC'!I:I,'PICAT-SOC'!A:A,Cost!A353,'PICAT-SOC'!B:B,Cost!B353,'PICAT-SOC'!C:C,Cost!C353,'PICAT-SOC'!D:D,Cost!D353,'PICAT-SOC'!E:E,Cost!E353)</f>
        <v>113</v>
      </c>
      <c r="H353">
        <f>IF(CBS!G:G&gt;-1,CBS!G:G+CBS!C:C,-1)</f>
        <v>113</v>
      </c>
      <c r="I353">
        <f>SUMIFS('PICAT-SOC'!G:G,'PICAT-SOC'!A:A,CBS!A353,'PICAT-SOC'!B:B,CBS!B353,'PICAT-SOC'!C:C,CBS!C353,'PICAT-SOC'!D:D,CBS!D353,'PICAT-SOC'!E:E,CBS!E353)</f>
        <v>113</v>
      </c>
      <c r="J353">
        <f t="shared" si="20"/>
        <v>0</v>
      </c>
      <c r="K353">
        <f t="shared" si="21"/>
        <v>1</v>
      </c>
      <c r="M353">
        <f t="shared" si="22"/>
        <v>0</v>
      </c>
      <c r="O353">
        <f t="shared" si="23"/>
        <v>0</v>
      </c>
    </row>
    <row r="354" spans="1:15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F354">
        <f>SUMIFS('PICAT-SOC'!I:I,'PICAT-SOC'!A:A,Cost!A354,'PICAT-SOC'!B:B,Cost!B354,'PICAT-SOC'!C:C,Cost!C354,'PICAT-SOC'!D:D,Cost!D354,'PICAT-SOC'!E:E,Cost!E354)</f>
        <v>87</v>
      </c>
      <c r="H354">
        <f>IF(CBS!G:G&gt;-1,CBS!G:G+CBS!C:C,-1)</f>
        <v>87</v>
      </c>
      <c r="I354">
        <f>SUMIFS('PICAT-SOC'!G:G,'PICAT-SOC'!A:A,CBS!A354,'PICAT-SOC'!B:B,CBS!B354,'PICAT-SOC'!C:C,CBS!C354,'PICAT-SOC'!D:D,CBS!D354,'PICAT-SOC'!E:E,CBS!E354)</f>
        <v>87</v>
      </c>
      <c r="J354">
        <f t="shared" si="20"/>
        <v>0</v>
      </c>
      <c r="K354">
        <f t="shared" si="21"/>
        <v>1</v>
      </c>
      <c r="M354">
        <f t="shared" si="22"/>
        <v>0</v>
      </c>
      <c r="O354">
        <f t="shared" si="23"/>
        <v>0</v>
      </c>
    </row>
    <row r="355" spans="1:15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F355">
        <f>SUMIFS('PICAT-SOC'!I:I,'PICAT-SOC'!A:A,Cost!A355,'PICAT-SOC'!B:B,Cost!B355,'PICAT-SOC'!C:C,Cost!C355,'PICAT-SOC'!D:D,Cost!D355,'PICAT-SOC'!E:E,Cost!E355)</f>
        <v>107</v>
      </c>
      <c r="H355">
        <f>IF(CBS!G:G&gt;-1,CBS!G:G+CBS!C:C,-1)</f>
        <v>107</v>
      </c>
      <c r="I355">
        <f>SUMIFS('PICAT-SOC'!G:G,'PICAT-SOC'!A:A,CBS!A355,'PICAT-SOC'!B:B,CBS!B355,'PICAT-SOC'!C:C,CBS!C355,'PICAT-SOC'!D:D,CBS!D355,'PICAT-SOC'!E:E,CBS!E355)</f>
        <v>107</v>
      </c>
      <c r="J355">
        <f t="shared" si="20"/>
        <v>0</v>
      </c>
      <c r="K355">
        <f t="shared" si="21"/>
        <v>1</v>
      </c>
      <c r="M355">
        <f t="shared" si="22"/>
        <v>0</v>
      </c>
      <c r="O355">
        <f t="shared" si="23"/>
        <v>0</v>
      </c>
    </row>
    <row r="356" spans="1:15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F356">
        <f>SUMIFS('PICAT-SOC'!I:I,'PICAT-SOC'!A:A,Cost!A356,'PICAT-SOC'!B:B,Cost!B356,'PICAT-SOC'!C:C,Cost!C356,'PICAT-SOC'!D:D,Cost!D356,'PICAT-SOC'!E:E,Cost!E356)</f>
        <v>93</v>
      </c>
      <c r="H356">
        <f>IF(CBS!G:G&gt;-1,CBS!G:G+CBS!C:C,-1)</f>
        <v>95</v>
      </c>
      <c r="I356">
        <f>SUMIFS('PICAT-SOC'!G:G,'PICAT-SOC'!A:A,CBS!A356,'PICAT-SOC'!B:B,CBS!B356,'PICAT-SOC'!C:C,CBS!C356,'PICAT-SOC'!D:D,CBS!D356,'PICAT-SOC'!E:E,CBS!E356)</f>
        <v>94</v>
      </c>
      <c r="J356">
        <f t="shared" si="20"/>
        <v>-1</v>
      </c>
      <c r="K356">
        <f t="shared" si="21"/>
        <v>1</v>
      </c>
      <c r="M356">
        <f t="shared" si="22"/>
        <v>2</v>
      </c>
      <c r="O356">
        <f t="shared" si="23"/>
        <v>1</v>
      </c>
    </row>
    <row r="357" spans="1:15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F357">
        <f>SUMIFS('PICAT-SOC'!I:I,'PICAT-SOC'!A:A,Cost!A357,'PICAT-SOC'!B:B,Cost!B357,'PICAT-SOC'!C:C,Cost!C357,'PICAT-SOC'!D:D,Cost!D357,'PICAT-SOC'!E:E,Cost!E357)</f>
        <v>174</v>
      </c>
      <c r="H357">
        <f>IF(CBS!G:G&gt;-1,CBS!G:G+CBS!C:C,-1)</f>
        <v>180</v>
      </c>
      <c r="I357">
        <f>SUMIFS('PICAT-SOC'!G:G,'PICAT-SOC'!A:A,CBS!A357,'PICAT-SOC'!B:B,CBS!B357,'PICAT-SOC'!C:C,CBS!C357,'PICAT-SOC'!D:D,CBS!D357,'PICAT-SOC'!E:E,CBS!E357)</f>
        <v>174</v>
      </c>
      <c r="J357">
        <f t="shared" si="20"/>
        <v>-1</v>
      </c>
      <c r="K357">
        <f t="shared" si="21"/>
        <v>1</v>
      </c>
      <c r="M357">
        <f t="shared" si="22"/>
        <v>6</v>
      </c>
      <c r="O357">
        <f t="shared" si="23"/>
        <v>0</v>
      </c>
    </row>
    <row r="358" spans="1:15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F358">
        <f>SUMIFS('PICAT-SOC'!I:I,'PICAT-SOC'!A:A,Cost!A358,'PICAT-SOC'!B:B,Cost!B358,'PICAT-SOC'!C:C,Cost!C358,'PICAT-SOC'!D:D,Cost!D358,'PICAT-SOC'!E:E,Cost!E358)</f>
        <v>186</v>
      </c>
      <c r="H358">
        <f>IF(CBS!G:G&gt;-1,CBS!G:G+CBS!C:C,-1)</f>
        <v>187</v>
      </c>
      <c r="I358">
        <f>SUMIFS('PICAT-SOC'!G:G,'PICAT-SOC'!A:A,CBS!A358,'PICAT-SOC'!B:B,CBS!B358,'PICAT-SOC'!C:C,CBS!C358,'PICAT-SOC'!D:D,CBS!D358,'PICAT-SOC'!E:E,CBS!E358)</f>
        <v>186</v>
      </c>
      <c r="J358">
        <f t="shared" si="20"/>
        <v>-1</v>
      </c>
      <c r="K358">
        <f t="shared" si="21"/>
        <v>1</v>
      </c>
      <c r="M358">
        <f t="shared" si="22"/>
        <v>1</v>
      </c>
      <c r="O358">
        <f t="shared" si="23"/>
        <v>0</v>
      </c>
    </row>
    <row r="359" spans="1:15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F359">
        <f>SUMIFS('PICAT-SOC'!I:I,'PICAT-SOC'!A:A,Cost!A359,'PICAT-SOC'!B:B,Cost!B359,'PICAT-SOC'!C:C,Cost!C359,'PICAT-SOC'!D:D,Cost!D359,'PICAT-SOC'!E:E,Cost!E359)</f>
        <v>144</v>
      </c>
      <c r="H359">
        <f>IF(CBS!G:G&gt;-1,CBS!G:G+CBS!C:C,-1)</f>
        <v>149</v>
      </c>
      <c r="I359">
        <f>SUMIFS('PICAT-SOC'!G:G,'PICAT-SOC'!A:A,CBS!A359,'PICAT-SOC'!B:B,CBS!B359,'PICAT-SOC'!C:C,CBS!C359,'PICAT-SOC'!D:D,CBS!D359,'PICAT-SOC'!E:E,CBS!E359)</f>
        <v>144</v>
      </c>
      <c r="J359">
        <f t="shared" si="20"/>
        <v>-1</v>
      </c>
      <c r="K359">
        <f t="shared" si="21"/>
        <v>1</v>
      </c>
      <c r="M359">
        <f t="shared" si="22"/>
        <v>5</v>
      </c>
      <c r="O359">
        <f t="shared" si="23"/>
        <v>0</v>
      </c>
    </row>
    <row r="360" spans="1:15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F360">
        <f>SUMIFS('PICAT-SOC'!I:I,'PICAT-SOC'!A:A,Cost!A360,'PICAT-SOC'!B:B,Cost!B360,'PICAT-SOC'!C:C,Cost!C360,'PICAT-SOC'!D:D,Cost!D360,'PICAT-SOC'!E:E,Cost!E360)</f>
        <v>143</v>
      </c>
      <c r="H360">
        <f>IF(CBS!G:G&gt;-1,CBS!G:G+CBS!C:C,-1)</f>
        <v>143</v>
      </c>
      <c r="I360">
        <f>SUMIFS('PICAT-SOC'!G:G,'PICAT-SOC'!A:A,CBS!A360,'PICAT-SOC'!B:B,CBS!B360,'PICAT-SOC'!C:C,CBS!C360,'PICAT-SOC'!D:D,CBS!D360,'PICAT-SOC'!E:E,CBS!E360)</f>
        <v>143</v>
      </c>
      <c r="J360">
        <f t="shared" si="20"/>
        <v>0</v>
      </c>
      <c r="K360">
        <f t="shared" si="21"/>
        <v>1</v>
      </c>
      <c r="M360">
        <f t="shared" si="22"/>
        <v>0</v>
      </c>
      <c r="O360">
        <f t="shared" si="23"/>
        <v>0</v>
      </c>
    </row>
    <row r="361" spans="1:15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F361">
        <f>SUMIFS('PICAT-SOC'!I:I,'PICAT-SOC'!A:A,Cost!A361,'PICAT-SOC'!B:B,Cost!B361,'PICAT-SOC'!C:C,Cost!C361,'PICAT-SOC'!D:D,Cost!D361,'PICAT-SOC'!E:E,Cost!E361)</f>
        <v>179</v>
      </c>
      <c r="H361">
        <f>IF(CBS!G:G&gt;-1,CBS!G:G+CBS!C:C,-1)</f>
        <v>183</v>
      </c>
      <c r="I361">
        <f>SUMIFS('PICAT-SOC'!G:G,'PICAT-SOC'!A:A,CBS!A361,'PICAT-SOC'!B:B,CBS!B361,'PICAT-SOC'!C:C,CBS!C361,'PICAT-SOC'!D:D,CBS!D361,'PICAT-SOC'!E:E,CBS!E361)</f>
        <v>180</v>
      </c>
      <c r="J361">
        <f t="shared" si="20"/>
        <v>-1</v>
      </c>
      <c r="K361">
        <f t="shared" si="21"/>
        <v>1</v>
      </c>
      <c r="M361">
        <f t="shared" si="22"/>
        <v>4</v>
      </c>
      <c r="O361">
        <f t="shared" si="23"/>
        <v>1</v>
      </c>
    </row>
    <row r="362" spans="1:15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F362">
        <f>SUMIFS('PICAT-SOC'!I:I,'PICAT-SOC'!A:A,Cost!A362,'PICAT-SOC'!B:B,Cost!B362,'PICAT-SOC'!C:C,Cost!C362,'PICAT-SOC'!D:D,Cost!D362,'PICAT-SOC'!E:E,Cost!E362)</f>
        <v>92</v>
      </c>
      <c r="H362">
        <f>IF(CBS!G:G&gt;-1,CBS!G:G+CBS!C:C,-1)</f>
        <v>96</v>
      </c>
      <c r="I362">
        <f>SUMIFS('PICAT-SOC'!G:G,'PICAT-SOC'!A:A,CBS!A362,'PICAT-SOC'!B:B,CBS!B362,'PICAT-SOC'!C:C,CBS!C362,'PICAT-SOC'!D:D,CBS!D362,'PICAT-SOC'!E:E,CBS!E362)</f>
        <v>95</v>
      </c>
      <c r="J362">
        <f t="shared" si="20"/>
        <v>-1</v>
      </c>
      <c r="K362">
        <f t="shared" si="21"/>
        <v>1</v>
      </c>
      <c r="M362">
        <f t="shared" si="22"/>
        <v>4</v>
      </c>
      <c r="O362">
        <f t="shared" si="23"/>
        <v>3</v>
      </c>
    </row>
    <row r="363" spans="1:15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F363">
        <f>SUMIFS('PICAT-SOC'!I:I,'PICAT-SOC'!A:A,Cost!A363,'PICAT-SOC'!B:B,Cost!B363,'PICAT-SOC'!C:C,Cost!C363,'PICAT-SOC'!D:D,Cost!D363,'PICAT-SOC'!E:E,Cost!E363)</f>
        <v>73</v>
      </c>
      <c r="H363">
        <f>IF(CBS!G:G&gt;-1,CBS!G:G+CBS!C:C,-1)</f>
        <v>75</v>
      </c>
      <c r="I363">
        <f>SUMIFS('PICAT-SOC'!G:G,'PICAT-SOC'!A:A,CBS!A363,'PICAT-SOC'!B:B,CBS!B363,'PICAT-SOC'!C:C,CBS!C363,'PICAT-SOC'!D:D,CBS!D363,'PICAT-SOC'!E:E,CBS!E363)</f>
        <v>74</v>
      </c>
      <c r="J363">
        <f t="shared" si="20"/>
        <v>-1</v>
      </c>
      <c r="K363">
        <f t="shared" si="21"/>
        <v>1</v>
      </c>
      <c r="M363">
        <f t="shared" si="22"/>
        <v>2</v>
      </c>
      <c r="O363">
        <f t="shared" si="23"/>
        <v>1</v>
      </c>
    </row>
    <row r="364" spans="1:15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F364">
        <f>SUMIFS('PICAT-SOC'!I:I,'PICAT-SOC'!A:A,Cost!A364,'PICAT-SOC'!B:B,Cost!B364,'PICAT-SOC'!C:C,Cost!C364,'PICAT-SOC'!D:D,Cost!D364,'PICAT-SOC'!E:E,Cost!E364)</f>
        <v>89</v>
      </c>
      <c r="H364">
        <f>IF(CBS!G:G&gt;-1,CBS!G:G+CBS!C:C,-1)</f>
        <v>94</v>
      </c>
      <c r="I364">
        <f>SUMIFS('PICAT-SOC'!G:G,'PICAT-SOC'!A:A,CBS!A364,'PICAT-SOC'!B:B,CBS!B364,'PICAT-SOC'!C:C,CBS!C364,'PICAT-SOC'!D:D,CBS!D364,'PICAT-SOC'!E:E,CBS!E364)</f>
        <v>91</v>
      </c>
      <c r="J364">
        <f t="shared" si="20"/>
        <v>-1</v>
      </c>
      <c r="K364">
        <f t="shared" si="21"/>
        <v>1</v>
      </c>
      <c r="M364">
        <f t="shared" si="22"/>
        <v>5</v>
      </c>
      <c r="O364">
        <f t="shared" si="23"/>
        <v>2</v>
      </c>
    </row>
    <row r="365" spans="1:15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F365">
        <f>SUMIFS('PICAT-SOC'!I:I,'PICAT-SOC'!A:A,Cost!A365,'PICAT-SOC'!B:B,Cost!B365,'PICAT-SOC'!C:C,Cost!C365,'PICAT-SOC'!D:D,Cost!D365,'PICAT-SOC'!E:E,Cost!E365)</f>
        <v>83</v>
      </c>
      <c r="H365">
        <f>IF(CBS!G:G&gt;-1,CBS!G:G+CBS!C:C,-1)</f>
        <v>88</v>
      </c>
      <c r="I365">
        <f>SUMIFS('PICAT-SOC'!G:G,'PICAT-SOC'!A:A,CBS!A365,'PICAT-SOC'!B:B,CBS!B365,'PICAT-SOC'!C:C,CBS!C365,'PICAT-SOC'!D:D,CBS!D365,'PICAT-SOC'!E:E,CBS!E365)</f>
        <v>86</v>
      </c>
      <c r="J365">
        <f t="shared" si="20"/>
        <v>-1</v>
      </c>
      <c r="K365">
        <f t="shared" si="21"/>
        <v>1</v>
      </c>
      <c r="M365">
        <f t="shared" si="22"/>
        <v>5</v>
      </c>
      <c r="O365">
        <f t="shared" si="23"/>
        <v>3</v>
      </c>
    </row>
    <row r="366" spans="1:15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F366">
        <f>SUMIFS('PICAT-SOC'!I:I,'PICAT-SOC'!A:A,Cost!A366,'PICAT-SOC'!B:B,Cost!B366,'PICAT-SOC'!C:C,Cost!C366,'PICAT-SOC'!D:D,Cost!D366,'PICAT-SOC'!E:E,Cost!E366)</f>
        <v>79</v>
      </c>
      <c r="H366">
        <f>IF(CBS!G:G&gt;-1,CBS!G:G+CBS!C:C,-1)</f>
        <v>84</v>
      </c>
      <c r="I366">
        <f>SUMIFS('PICAT-SOC'!G:G,'PICAT-SOC'!A:A,CBS!A366,'PICAT-SOC'!B:B,CBS!B366,'PICAT-SOC'!C:C,CBS!C366,'PICAT-SOC'!D:D,CBS!D366,'PICAT-SOC'!E:E,CBS!E366)</f>
        <v>84</v>
      </c>
      <c r="J366">
        <f t="shared" si="20"/>
        <v>0</v>
      </c>
      <c r="K366">
        <f t="shared" si="21"/>
        <v>1</v>
      </c>
      <c r="M366">
        <f t="shared" si="22"/>
        <v>5</v>
      </c>
      <c r="O366">
        <f t="shared" si="23"/>
        <v>5</v>
      </c>
    </row>
    <row r="367" spans="1:15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F367">
        <f>SUMIFS('PICAT-SOC'!I:I,'PICAT-SOC'!A:A,Cost!A367,'PICAT-SOC'!B:B,Cost!B367,'PICAT-SOC'!C:C,Cost!C367,'PICAT-SOC'!D:D,Cost!D367,'PICAT-SOC'!E:E,Cost!E367)</f>
        <v>169</v>
      </c>
      <c r="H367">
        <f>IF(CBS!G:G&gt;-1,CBS!G:G+CBS!C:C,-1)</f>
        <v>170</v>
      </c>
      <c r="I367">
        <f>SUMIFS('PICAT-SOC'!G:G,'PICAT-SOC'!A:A,CBS!A367,'PICAT-SOC'!B:B,CBS!B367,'PICAT-SOC'!C:C,CBS!C367,'PICAT-SOC'!D:D,CBS!D367,'PICAT-SOC'!E:E,CBS!E367)</f>
        <v>170</v>
      </c>
      <c r="J367">
        <f t="shared" si="20"/>
        <v>0</v>
      </c>
      <c r="K367">
        <f t="shared" si="21"/>
        <v>1</v>
      </c>
      <c r="M367">
        <f t="shared" si="22"/>
        <v>1</v>
      </c>
      <c r="O367">
        <f t="shared" si="23"/>
        <v>1</v>
      </c>
    </row>
    <row r="368" spans="1:15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F368">
        <f>SUMIFS('PICAT-SOC'!I:I,'PICAT-SOC'!A:A,Cost!A368,'PICAT-SOC'!B:B,Cost!B368,'PICAT-SOC'!C:C,Cost!C368,'PICAT-SOC'!D:D,Cost!D368,'PICAT-SOC'!E:E,Cost!E368)</f>
        <v>132</v>
      </c>
      <c r="H368">
        <f>IF(CBS!G:G&gt;-1,CBS!G:G+CBS!C:C,-1)</f>
        <v>134</v>
      </c>
      <c r="I368">
        <f>SUMIFS('PICAT-SOC'!G:G,'PICAT-SOC'!A:A,CBS!A368,'PICAT-SOC'!B:B,CBS!B368,'PICAT-SOC'!C:C,CBS!C368,'PICAT-SOC'!D:D,CBS!D368,'PICAT-SOC'!E:E,CBS!E368)</f>
        <v>134</v>
      </c>
      <c r="J368">
        <f t="shared" si="20"/>
        <v>0</v>
      </c>
      <c r="K368">
        <f t="shared" si="21"/>
        <v>1</v>
      </c>
      <c r="M368">
        <f t="shared" si="22"/>
        <v>2</v>
      </c>
      <c r="O368">
        <f t="shared" si="23"/>
        <v>2</v>
      </c>
    </row>
    <row r="369" spans="1:15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F369">
        <f>SUMIFS('PICAT-SOC'!I:I,'PICAT-SOC'!A:A,Cost!A369,'PICAT-SOC'!B:B,Cost!B369,'PICAT-SOC'!C:C,Cost!C369,'PICAT-SOC'!D:D,Cost!D369,'PICAT-SOC'!E:E,Cost!E369)</f>
        <v>142</v>
      </c>
      <c r="H369">
        <f>IF(CBS!G:G&gt;-1,CBS!G:G+CBS!C:C,-1)</f>
        <v>146</v>
      </c>
      <c r="I369">
        <f>SUMIFS('PICAT-SOC'!G:G,'PICAT-SOC'!A:A,CBS!A369,'PICAT-SOC'!B:B,CBS!B369,'PICAT-SOC'!C:C,CBS!C369,'PICAT-SOC'!D:D,CBS!D369,'PICAT-SOC'!E:E,CBS!E369)</f>
        <v>144</v>
      </c>
      <c r="J369">
        <f t="shared" si="20"/>
        <v>-1</v>
      </c>
      <c r="K369">
        <f t="shared" si="21"/>
        <v>1</v>
      </c>
      <c r="M369">
        <f t="shared" si="22"/>
        <v>4</v>
      </c>
      <c r="O369">
        <f t="shared" si="23"/>
        <v>2</v>
      </c>
    </row>
    <row r="370" spans="1:15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F370">
        <f>SUMIFS('PICAT-SOC'!I:I,'PICAT-SOC'!A:A,Cost!A370,'PICAT-SOC'!B:B,Cost!B370,'PICAT-SOC'!C:C,Cost!C370,'PICAT-SOC'!D:D,Cost!D370,'PICAT-SOC'!E:E,Cost!E370)</f>
        <v>152</v>
      </c>
      <c r="H370">
        <f>IF(CBS!G:G&gt;-1,CBS!G:G+CBS!C:C,-1)</f>
        <v>156</v>
      </c>
      <c r="I370">
        <f>SUMIFS('PICAT-SOC'!G:G,'PICAT-SOC'!A:A,CBS!A370,'PICAT-SOC'!B:B,CBS!B370,'PICAT-SOC'!C:C,CBS!C370,'PICAT-SOC'!D:D,CBS!D370,'PICAT-SOC'!E:E,CBS!E370)</f>
        <v>153</v>
      </c>
      <c r="J370">
        <f t="shared" si="20"/>
        <v>-1</v>
      </c>
      <c r="K370">
        <f t="shared" si="21"/>
        <v>1</v>
      </c>
      <c r="M370">
        <f t="shared" si="22"/>
        <v>4</v>
      </c>
      <c r="O370">
        <f t="shared" si="23"/>
        <v>1</v>
      </c>
    </row>
    <row r="371" spans="1:15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F371">
        <f>SUMIFS('PICAT-SOC'!I:I,'PICAT-SOC'!A:A,Cost!A371,'PICAT-SOC'!B:B,Cost!B371,'PICAT-SOC'!C:C,Cost!C371,'PICAT-SOC'!D:D,Cost!D371,'PICAT-SOC'!E:E,Cost!E371)</f>
        <v>142</v>
      </c>
      <c r="H371">
        <f>IF(CBS!G:G&gt;-1,CBS!G:G+CBS!C:C,-1)</f>
        <v>143</v>
      </c>
      <c r="I371">
        <f>SUMIFS('PICAT-SOC'!G:G,'PICAT-SOC'!A:A,CBS!A371,'PICAT-SOC'!B:B,CBS!B371,'PICAT-SOC'!C:C,CBS!C371,'PICAT-SOC'!D:D,CBS!D371,'PICAT-SOC'!E:E,CBS!E371)</f>
        <v>142</v>
      </c>
      <c r="J371">
        <f t="shared" si="20"/>
        <v>-1</v>
      </c>
      <c r="K371">
        <f t="shared" si="21"/>
        <v>1</v>
      </c>
      <c r="M371">
        <f t="shared" si="22"/>
        <v>1</v>
      </c>
      <c r="O371">
        <f t="shared" si="23"/>
        <v>0</v>
      </c>
    </row>
    <row r="372" spans="1:15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F372">
        <f>SUMIFS('PICAT-SOC'!I:I,'PICAT-SOC'!A:A,Cost!A372,'PICAT-SOC'!B:B,Cost!B372,'PICAT-SOC'!C:C,Cost!C372,'PICAT-SOC'!D:D,Cost!D372,'PICAT-SOC'!E:E,Cost!E372)</f>
        <v>235</v>
      </c>
      <c r="H372">
        <f>IF(CBS!G:G&gt;-1,CBS!G:G+CBS!C:C,-1)</f>
        <v>240</v>
      </c>
      <c r="I372">
        <f>SUMIFS('PICAT-SOC'!G:G,'PICAT-SOC'!A:A,CBS!A372,'PICAT-SOC'!B:B,CBS!B372,'PICAT-SOC'!C:C,CBS!C372,'PICAT-SOC'!D:D,CBS!D372,'PICAT-SOC'!E:E,CBS!E372)</f>
        <v>235</v>
      </c>
      <c r="J372">
        <f t="shared" si="20"/>
        <v>-1</v>
      </c>
      <c r="K372">
        <f t="shared" si="21"/>
        <v>1</v>
      </c>
      <c r="M372">
        <f t="shared" si="22"/>
        <v>5</v>
      </c>
      <c r="O372">
        <f t="shared" si="23"/>
        <v>0</v>
      </c>
    </row>
    <row r="373" spans="1:15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F373">
        <f>SUMIFS('PICAT-SOC'!I:I,'PICAT-SOC'!A:A,Cost!A373,'PICAT-SOC'!B:B,Cost!B373,'PICAT-SOC'!C:C,Cost!C373,'PICAT-SOC'!D:D,Cost!D373,'PICAT-SOC'!E:E,Cost!E373)</f>
        <v>227</v>
      </c>
      <c r="H373">
        <f>IF(CBS!G:G&gt;-1,CBS!G:G+CBS!C:C,-1)</f>
        <v>227</v>
      </c>
      <c r="I373">
        <f>SUMIFS('PICAT-SOC'!G:G,'PICAT-SOC'!A:A,CBS!A373,'PICAT-SOC'!B:B,CBS!B373,'PICAT-SOC'!C:C,CBS!C373,'PICAT-SOC'!D:D,CBS!D373,'PICAT-SOC'!E:E,CBS!E373)</f>
        <v>227</v>
      </c>
      <c r="J373">
        <f t="shared" si="20"/>
        <v>0</v>
      </c>
      <c r="K373">
        <f t="shared" si="21"/>
        <v>1</v>
      </c>
      <c r="M373">
        <f t="shared" si="22"/>
        <v>0</v>
      </c>
      <c r="O373">
        <f t="shared" si="23"/>
        <v>0</v>
      </c>
    </row>
    <row r="374" spans="1:15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F374">
        <f>SUMIFS('PICAT-SOC'!I:I,'PICAT-SOC'!A:A,Cost!A374,'PICAT-SOC'!B:B,Cost!B374,'PICAT-SOC'!C:C,Cost!C374,'PICAT-SOC'!D:D,Cost!D374,'PICAT-SOC'!E:E,Cost!E374)</f>
        <v>217</v>
      </c>
      <c r="H374">
        <f>IF(CBS!G:G&gt;-1,CBS!G:G+CBS!C:C,-1)</f>
        <v>220</v>
      </c>
      <c r="I374">
        <f>SUMIFS('PICAT-SOC'!G:G,'PICAT-SOC'!A:A,CBS!A374,'PICAT-SOC'!B:B,CBS!B374,'PICAT-SOC'!C:C,CBS!C374,'PICAT-SOC'!D:D,CBS!D374,'PICAT-SOC'!E:E,CBS!E374)</f>
        <v>218</v>
      </c>
      <c r="J374">
        <f t="shared" si="20"/>
        <v>-1</v>
      </c>
      <c r="K374">
        <f t="shared" si="21"/>
        <v>1</v>
      </c>
      <c r="M374">
        <f t="shared" si="22"/>
        <v>3</v>
      </c>
      <c r="O374">
        <f t="shared" si="23"/>
        <v>1</v>
      </c>
    </row>
    <row r="375" spans="1:15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F375">
        <f>SUMIFS('PICAT-SOC'!I:I,'PICAT-SOC'!A:A,Cost!A375,'PICAT-SOC'!B:B,Cost!B375,'PICAT-SOC'!C:C,Cost!C375,'PICAT-SOC'!D:D,Cost!D375,'PICAT-SOC'!E:E,Cost!E375)</f>
        <v>224</v>
      </c>
      <c r="H375">
        <f>IF(CBS!G:G&gt;-1,CBS!G:G+CBS!C:C,-1)</f>
        <v>225</v>
      </c>
      <c r="I375">
        <f>SUMIFS('PICAT-SOC'!G:G,'PICAT-SOC'!A:A,CBS!A375,'PICAT-SOC'!B:B,CBS!B375,'PICAT-SOC'!C:C,CBS!C375,'PICAT-SOC'!D:D,CBS!D375,'PICAT-SOC'!E:E,CBS!E375)</f>
        <v>224</v>
      </c>
      <c r="J375">
        <f t="shared" si="20"/>
        <v>-1</v>
      </c>
      <c r="K375">
        <f t="shared" si="21"/>
        <v>1</v>
      </c>
      <c r="M375">
        <f t="shared" si="22"/>
        <v>1</v>
      </c>
      <c r="O375">
        <f t="shared" si="23"/>
        <v>0</v>
      </c>
    </row>
    <row r="376" spans="1:15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F376">
        <f>SUMIFS('PICAT-SOC'!I:I,'PICAT-SOC'!A:A,Cost!A376,'PICAT-SOC'!B:B,Cost!B376,'PICAT-SOC'!C:C,Cost!C376,'PICAT-SOC'!D:D,Cost!D376,'PICAT-SOC'!E:E,Cost!E376)</f>
        <v>274</v>
      </c>
      <c r="H376">
        <f>IF(CBS!G:G&gt;-1,CBS!G:G+CBS!C:C,-1)</f>
        <v>275</v>
      </c>
      <c r="I376">
        <f>SUMIFS('PICAT-SOC'!G:G,'PICAT-SOC'!A:A,CBS!A376,'PICAT-SOC'!B:B,CBS!B376,'PICAT-SOC'!C:C,CBS!C376,'PICAT-SOC'!D:D,CBS!D376,'PICAT-SOC'!E:E,CBS!E376)</f>
        <v>274</v>
      </c>
      <c r="J376">
        <f t="shared" si="20"/>
        <v>-1</v>
      </c>
      <c r="K376">
        <f t="shared" si="21"/>
        <v>1</v>
      </c>
      <c r="M376">
        <f t="shared" si="22"/>
        <v>1</v>
      </c>
      <c r="O376">
        <f t="shared" si="23"/>
        <v>0</v>
      </c>
    </row>
    <row r="377" spans="1:15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F377">
        <f>SUMIFS('PICAT-SOC'!I:I,'PICAT-SOC'!A:A,Cost!A377,'PICAT-SOC'!B:B,Cost!B377,'PICAT-SOC'!C:C,Cost!C377,'PICAT-SOC'!D:D,Cost!D377,'PICAT-SOC'!E:E,Cost!E377)</f>
        <v>117</v>
      </c>
      <c r="H377">
        <f>IF(CBS!G:G&gt;-1,CBS!G:G+CBS!C:C,-1)</f>
        <v>-1</v>
      </c>
      <c r="I377">
        <f>SUMIFS('PICAT-SOC'!G:G,'PICAT-SOC'!A:A,CBS!A377,'PICAT-SOC'!B:B,CBS!B377,'PICAT-SOC'!C:C,CBS!C377,'PICAT-SOC'!D:D,CBS!D377,'PICAT-SOC'!E:E,CBS!E377)</f>
        <v>129</v>
      </c>
      <c r="J377">
        <f t="shared" si="20"/>
        <v>1</v>
      </c>
      <c r="K377">
        <f t="shared" si="21"/>
        <v>0</v>
      </c>
      <c r="M377" t="str">
        <f t="shared" si="22"/>
        <v>-1</v>
      </c>
      <c r="O377">
        <f t="shared" si="23"/>
        <v>12</v>
      </c>
    </row>
    <row r="378" spans="1:15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F378">
        <f>SUMIFS('PICAT-SOC'!I:I,'PICAT-SOC'!A:A,Cost!A378,'PICAT-SOC'!B:B,Cost!B378,'PICAT-SOC'!C:C,Cost!C378,'PICAT-SOC'!D:D,Cost!D378,'PICAT-SOC'!E:E,Cost!E378)</f>
        <v>77</v>
      </c>
      <c r="H378">
        <f>IF(CBS!G:G&gt;-1,CBS!G:G+CBS!C:C,-1)</f>
        <v>89</v>
      </c>
      <c r="I378">
        <f>SUMIFS('PICAT-SOC'!G:G,'PICAT-SOC'!A:A,CBS!A378,'PICAT-SOC'!B:B,CBS!B378,'PICAT-SOC'!C:C,CBS!C378,'PICAT-SOC'!D:D,CBS!D378,'PICAT-SOC'!E:E,CBS!E378)</f>
        <v>88</v>
      </c>
      <c r="J378">
        <f t="shared" si="20"/>
        <v>-1</v>
      </c>
      <c r="K378">
        <f t="shared" si="21"/>
        <v>1</v>
      </c>
      <c r="M378">
        <f t="shared" si="22"/>
        <v>12</v>
      </c>
      <c r="O378">
        <f t="shared" si="23"/>
        <v>11</v>
      </c>
    </row>
    <row r="379" spans="1:15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F379">
        <f>SUMIFS('PICAT-SOC'!I:I,'PICAT-SOC'!A:A,Cost!A379,'PICAT-SOC'!B:B,Cost!B379,'PICAT-SOC'!C:C,Cost!C379,'PICAT-SOC'!D:D,Cost!D379,'PICAT-SOC'!E:E,Cost!E379)</f>
        <v>85</v>
      </c>
      <c r="H379">
        <f>IF(CBS!G:G&gt;-1,CBS!G:G+CBS!C:C,-1)</f>
        <v>85</v>
      </c>
      <c r="I379">
        <f>SUMIFS('PICAT-SOC'!G:G,'PICAT-SOC'!A:A,CBS!A379,'PICAT-SOC'!B:B,CBS!B379,'PICAT-SOC'!C:C,CBS!C379,'PICAT-SOC'!D:D,CBS!D379,'PICAT-SOC'!E:E,CBS!E379)</f>
        <v>85</v>
      </c>
      <c r="J379">
        <f t="shared" si="20"/>
        <v>0</v>
      </c>
      <c r="K379">
        <f t="shared" si="21"/>
        <v>1</v>
      </c>
      <c r="M379">
        <f t="shared" si="22"/>
        <v>0</v>
      </c>
      <c r="O379">
        <f t="shared" si="23"/>
        <v>0</v>
      </c>
    </row>
    <row r="380" spans="1:15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F380">
        <f>SUMIFS('PICAT-SOC'!I:I,'PICAT-SOC'!A:A,Cost!A380,'PICAT-SOC'!B:B,Cost!B380,'PICAT-SOC'!C:C,Cost!C380,'PICAT-SOC'!D:D,Cost!D380,'PICAT-SOC'!E:E,Cost!E380)</f>
        <v>100</v>
      </c>
      <c r="H380">
        <f>IF(CBS!G:G&gt;-1,CBS!G:G+CBS!C:C,-1)</f>
        <v>100</v>
      </c>
      <c r="I380">
        <f>SUMIFS('PICAT-SOC'!G:G,'PICAT-SOC'!A:A,CBS!A380,'PICAT-SOC'!B:B,CBS!B380,'PICAT-SOC'!C:C,CBS!C380,'PICAT-SOC'!D:D,CBS!D380,'PICAT-SOC'!E:E,CBS!E380)</f>
        <v>100</v>
      </c>
      <c r="J380">
        <f t="shared" si="20"/>
        <v>0</v>
      </c>
      <c r="K380">
        <f t="shared" si="21"/>
        <v>1</v>
      </c>
      <c r="M380">
        <f t="shared" si="22"/>
        <v>0</v>
      </c>
      <c r="O380">
        <f t="shared" si="23"/>
        <v>0</v>
      </c>
    </row>
    <row r="381" spans="1:15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F381">
        <f>SUMIFS('PICAT-SOC'!I:I,'PICAT-SOC'!A:A,Cost!A381,'PICAT-SOC'!B:B,Cost!B381,'PICAT-SOC'!C:C,Cost!C381,'PICAT-SOC'!D:D,Cost!D381,'PICAT-SOC'!E:E,Cost!E381)</f>
        <v>88</v>
      </c>
      <c r="H381">
        <f>IF(CBS!G:G&gt;-1,CBS!G:G+CBS!C:C,-1)</f>
        <v>90</v>
      </c>
      <c r="I381">
        <f>SUMIFS('PICAT-SOC'!G:G,'PICAT-SOC'!A:A,CBS!A381,'PICAT-SOC'!B:B,CBS!B381,'PICAT-SOC'!C:C,CBS!C381,'PICAT-SOC'!D:D,CBS!D381,'PICAT-SOC'!E:E,CBS!E381)</f>
        <v>88</v>
      </c>
      <c r="J381">
        <f t="shared" si="20"/>
        <v>-1</v>
      </c>
      <c r="K381">
        <f t="shared" si="21"/>
        <v>1</v>
      </c>
      <c r="M381">
        <f t="shared" si="22"/>
        <v>2</v>
      </c>
      <c r="O381">
        <f t="shared" si="23"/>
        <v>0</v>
      </c>
    </row>
    <row r="382" spans="1:15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F382">
        <f>SUMIFS('PICAT-SOC'!I:I,'PICAT-SOC'!A:A,Cost!A382,'PICAT-SOC'!B:B,Cost!B382,'PICAT-SOC'!C:C,Cost!C382,'PICAT-SOC'!D:D,Cost!D382,'PICAT-SOC'!E:E,Cost!E382)</f>
        <v>154</v>
      </c>
      <c r="H382">
        <f>IF(CBS!G:G&gt;-1,CBS!G:G+CBS!C:C,-1)</f>
        <v>157</v>
      </c>
      <c r="I382">
        <f>SUMIFS('PICAT-SOC'!G:G,'PICAT-SOC'!A:A,CBS!A382,'PICAT-SOC'!B:B,CBS!B382,'PICAT-SOC'!C:C,CBS!C382,'PICAT-SOC'!D:D,CBS!D382,'PICAT-SOC'!E:E,CBS!E382)</f>
        <v>154</v>
      </c>
      <c r="J382">
        <f t="shared" si="20"/>
        <v>-1</v>
      </c>
      <c r="K382">
        <f t="shared" si="21"/>
        <v>1</v>
      </c>
      <c r="M382">
        <f t="shared" si="22"/>
        <v>3</v>
      </c>
      <c r="O382">
        <f t="shared" si="23"/>
        <v>0</v>
      </c>
    </row>
    <row r="383" spans="1:15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F383">
        <f>SUMIFS('PICAT-SOC'!I:I,'PICAT-SOC'!A:A,Cost!A383,'PICAT-SOC'!B:B,Cost!B383,'PICAT-SOC'!C:C,Cost!C383,'PICAT-SOC'!D:D,Cost!D383,'PICAT-SOC'!E:E,Cost!E383)</f>
        <v>155</v>
      </c>
      <c r="H383">
        <f>IF(CBS!G:G&gt;-1,CBS!G:G+CBS!C:C,-1)</f>
        <v>156</v>
      </c>
      <c r="I383">
        <f>SUMIFS('PICAT-SOC'!G:G,'PICAT-SOC'!A:A,CBS!A383,'PICAT-SOC'!B:B,CBS!B383,'PICAT-SOC'!C:C,CBS!C383,'PICAT-SOC'!D:D,CBS!D383,'PICAT-SOC'!E:E,CBS!E383)</f>
        <v>156</v>
      </c>
      <c r="J383">
        <f t="shared" si="20"/>
        <v>0</v>
      </c>
      <c r="K383">
        <f t="shared" si="21"/>
        <v>1</v>
      </c>
      <c r="M383">
        <f t="shared" si="22"/>
        <v>1</v>
      </c>
      <c r="O383">
        <f t="shared" si="23"/>
        <v>1</v>
      </c>
    </row>
    <row r="384" spans="1:15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F384">
        <f>SUMIFS('PICAT-SOC'!I:I,'PICAT-SOC'!A:A,Cost!A384,'PICAT-SOC'!B:B,Cost!B384,'PICAT-SOC'!C:C,Cost!C384,'PICAT-SOC'!D:D,Cost!D384,'PICAT-SOC'!E:E,Cost!E384)</f>
        <v>157</v>
      </c>
      <c r="H384">
        <f>IF(CBS!G:G&gt;-1,CBS!G:G+CBS!C:C,-1)</f>
        <v>162</v>
      </c>
      <c r="I384">
        <f>SUMIFS('PICAT-SOC'!G:G,'PICAT-SOC'!A:A,CBS!A384,'PICAT-SOC'!B:B,CBS!B384,'PICAT-SOC'!C:C,CBS!C384,'PICAT-SOC'!D:D,CBS!D384,'PICAT-SOC'!E:E,CBS!E384)</f>
        <v>160</v>
      </c>
      <c r="J384">
        <f t="shared" si="20"/>
        <v>-1</v>
      </c>
      <c r="K384">
        <f t="shared" si="21"/>
        <v>1</v>
      </c>
      <c r="M384">
        <f t="shared" si="22"/>
        <v>5</v>
      </c>
      <c r="O384">
        <f t="shared" si="23"/>
        <v>3</v>
      </c>
    </row>
    <row r="385" spans="1:15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F385">
        <f>SUMIFS('PICAT-SOC'!I:I,'PICAT-SOC'!A:A,Cost!A385,'PICAT-SOC'!B:B,Cost!B385,'PICAT-SOC'!C:C,Cost!C385,'PICAT-SOC'!D:D,Cost!D385,'PICAT-SOC'!E:E,Cost!E385)</f>
        <v>162</v>
      </c>
      <c r="H385">
        <f>IF(CBS!G:G&gt;-1,CBS!G:G+CBS!C:C,-1)</f>
        <v>172</v>
      </c>
      <c r="I385">
        <f>SUMIFS('PICAT-SOC'!G:G,'PICAT-SOC'!A:A,CBS!A385,'PICAT-SOC'!B:B,CBS!B385,'PICAT-SOC'!C:C,CBS!C385,'PICAT-SOC'!D:D,CBS!D385,'PICAT-SOC'!E:E,CBS!E385)</f>
        <v>171</v>
      </c>
      <c r="J385">
        <f t="shared" si="20"/>
        <v>-1</v>
      </c>
      <c r="K385">
        <f t="shared" si="21"/>
        <v>1</v>
      </c>
      <c r="M385">
        <f t="shared" si="22"/>
        <v>10</v>
      </c>
      <c r="O385">
        <f t="shared" si="23"/>
        <v>9</v>
      </c>
    </row>
    <row r="386" spans="1:15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F386">
        <f>SUMIFS('PICAT-SOC'!I:I,'PICAT-SOC'!A:A,Cost!A386,'PICAT-SOC'!B:B,Cost!B386,'PICAT-SOC'!C:C,Cost!C386,'PICAT-SOC'!D:D,Cost!D386,'PICAT-SOC'!E:E,Cost!E386)</f>
        <v>131</v>
      </c>
      <c r="H386">
        <f>IF(CBS!G:G&gt;-1,CBS!G:G+CBS!C:C,-1)</f>
        <v>133</v>
      </c>
      <c r="I386">
        <f>SUMIFS('PICAT-SOC'!G:G,'PICAT-SOC'!A:A,CBS!A386,'PICAT-SOC'!B:B,CBS!B386,'PICAT-SOC'!C:C,CBS!C386,'PICAT-SOC'!D:D,CBS!D386,'PICAT-SOC'!E:E,CBS!E386)</f>
        <v>132</v>
      </c>
      <c r="J386">
        <f t="shared" si="20"/>
        <v>-1</v>
      </c>
      <c r="K386">
        <f t="shared" si="21"/>
        <v>1</v>
      </c>
      <c r="M386">
        <f t="shared" si="22"/>
        <v>2</v>
      </c>
      <c r="O386">
        <f t="shared" si="23"/>
        <v>1</v>
      </c>
    </row>
    <row r="387" spans="1:15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F387">
        <f>SUMIFS('PICAT-SOC'!I:I,'PICAT-SOC'!A:A,Cost!A387,'PICAT-SOC'!B:B,Cost!B387,'PICAT-SOC'!C:C,Cost!C387,'PICAT-SOC'!D:D,Cost!D387,'PICAT-SOC'!E:E,Cost!E387)</f>
        <v>293</v>
      </c>
      <c r="H387">
        <f>IF(CBS!G:G&gt;-1,CBS!G:G+CBS!C:C,-1)</f>
        <v>301</v>
      </c>
      <c r="I387">
        <f>SUMIFS('PICAT-SOC'!G:G,'PICAT-SOC'!A:A,CBS!A387,'PICAT-SOC'!B:B,CBS!B387,'PICAT-SOC'!C:C,CBS!C387,'PICAT-SOC'!D:D,CBS!D387,'PICAT-SOC'!E:E,CBS!E387)</f>
        <v>293</v>
      </c>
      <c r="J387">
        <f t="shared" ref="J387:J450" si="24">IF(H387&lt;I387,1,IF(I387&lt;H387,-1,0))</f>
        <v>-1</v>
      </c>
      <c r="K387">
        <f t="shared" ref="K387:K450" si="25">IF(AND(H387&gt;0,I387&gt;0),1,0)</f>
        <v>1</v>
      </c>
      <c r="M387">
        <f t="shared" ref="M387:M450" si="26">IF(H387&gt;0,H387-F387,"-1")</f>
        <v>8</v>
      </c>
      <c r="O387">
        <f t="shared" ref="O387:O450" si="27">IF(I387&gt;0,I387-F387,"-1")</f>
        <v>0</v>
      </c>
    </row>
    <row r="388" spans="1:15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F388">
        <f>SUMIFS('PICAT-SOC'!I:I,'PICAT-SOC'!A:A,Cost!A388,'PICAT-SOC'!B:B,Cost!B388,'PICAT-SOC'!C:C,Cost!C388,'PICAT-SOC'!D:D,Cost!D388,'PICAT-SOC'!E:E,Cost!E388)</f>
        <v>258</v>
      </c>
      <c r="H388">
        <f>IF(CBS!G:G&gt;-1,CBS!G:G+CBS!C:C,-1)</f>
        <v>261</v>
      </c>
      <c r="I388">
        <f>SUMIFS('PICAT-SOC'!G:G,'PICAT-SOC'!A:A,CBS!A388,'PICAT-SOC'!B:B,CBS!B388,'PICAT-SOC'!C:C,CBS!C388,'PICAT-SOC'!D:D,CBS!D388,'PICAT-SOC'!E:E,CBS!E388)</f>
        <v>258</v>
      </c>
      <c r="J388">
        <f t="shared" si="24"/>
        <v>-1</v>
      </c>
      <c r="K388">
        <f t="shared" si="25"/>
        <v>1</v>
      </c>
      <c r="M388">
        <f t="shared" si="26"/>
        <v>3</v>
      </c>
      <c r="O388">
        <f t="shared" si="27"/>
        <v>0</v>
      </c>
    </row>
    <row r="389" spans="1:15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F389">
        <f>SUMIFS('PICAT-SOC'!I:I,'PICAT-SOC'!A:A,Cost!A389,'PICAT-SOC'!B:B,Cost!B389,'PICAT-SOC'!C:C,Cost!C389,'PICAT-SOC'!D:D,Cost!D389,'PICAT-SOC'!E:E,Cost!E389)</f>
        <v>288</v>
      </c>
      <c r="H389">
        <f>IF(CBS!G:G&gt;-1,CBS!G:G+CBS!C:C,-1)</f>
        <v>293</v>
      </c>
      <c r="I389">
        <f>SUMIFS('PICAT-SOC'!G:G,'PICAT-SOC'!A:A,CBS!A389,'PICAT-SOC'!B:B,CBS!B389,'PICAT-SOC'!C:C,CBS!C389,'PICAT-SOC'!D:D,CBS!D389,'PICAT-SOC'!E:E,CBS!E389)</f>
        <v>288</v>
      </c>
      <c r="J389">
        <f t="shared" si="24"/>
        <v>-1</v>
      </c>
      <c r="K389">
        <f t="shared" si="25"/>
        <v>1</v>
      </c>
      <c r="M389">
        <f t="shared" si="26"/>
        <v>5</v>
      </c>
      <c r="O389">
        <f t="shared" si="27"/>
        <v>0</v>
      </c>
    </row>
    <row r="390" spans="1:15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F390">
        <f>SUMIFS('PICAT-SOC'!I:I,'PICAT-SOC'!A:A,Cost!A390,'PICAT-SOC'!B:B,Cost!B390,'PICAT-SOC'!C:C,Cost!C390,'PICAT-SOC'!D:D,Cost!D390,'PICAT-SOC'!E:E,Cost!E390)</f>
        <v>276</v>
      </c>
      <c r="H390">
        <f>IF(CBS!G:G&gt;-1,CBS!G:G+CBS!C:C,-1)</f>
        <v>279</v>
      </c>
      <c r="I390">
        <f>SUMIFS('PICAT-SOC'!G:G,'PICAT-SOC'!A:A,CBS!A390,'PICAT-SOC'!B:B,CBS!B390,'PICAT-SOC'!C:C,CBS!C390,'PICAT-SOC'!D:D,CBS!D390,'PICAT-SOC'!E:E,CBS!E390)</f>
        <v>276</v>
      </c>
      <c r="J390">
        <f t="shared" si="24"/>
        <v>-1</v>
      </c>
      <c r="K390">
        <f t="shared" si="25"/>
        <v>1</v>
      </c>
      <c r="M390">
        <f t="shared" si="26"/>
        <v>3</v>
      </c>
      <c r="O390">
        <f t="shared" si="27"/>
        <v>0</v>
      </c>
    </row>
    <row r="391" spans="1:15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F391">
        <f>SUMIFS('PICAT-SOC'!I:I,'PICAT-SOC'!A:A,Cost!A391,'PICAT-SOC'!B:B,Cost!B391,'PICAT-SOC'!C:C,Cost!C391,'PICAT-SOC'!D:D,Cost!D391,'PICAT-SOC'!E:E,Cost!E391)</f>
        <v>250</v>
      </c>
      <c r="H391">
        <f>IF(CBS!G:G&gt;-1,CBS!G:G+CBS!C:C,-1)</f>
        <v>256</v>
      </c>
      <c r="I391">
        <f>SUMIFS('PICAT-SOC'!G:G,'PICAT-SOC'!A:A,CBS!A391,'PICAT-SOC'!B:B,CBS!B391,'PICAT-SOC'!C:C,CBS!C391,'PICAT-SOC'!D:D,CBS!D391,'PICAT-SOC'!E:E,CBS!E391)</f>
        <v>251</v>
      </c>
      <c r="J391">
        <f t="shared" si="24"/>
        <v>-1</v>
      </c>
      <c r="K391">
        <f t="shared" si="25"/>
        <v>1</v>
      </c>
      <c r="M391">
        <f t="shared" si="26"/>
        <v>6</v>
      </c>
      <c r="O391">
        <f t="shared" si="27"/>
        <v>1</v>
      </c>
    </row>
    <row r="392" spans="1:15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F392">
        <f>SUMIFS('PICAT-SOC'!I:I,'PICAT-SOC'!A:A,Cost!A392,'PICAT-SOC'!B:B,Cost!B392,'PICAT-SOC'!C:C,Cost!C392,'PICAT-SOC'!D:D,Cost!D392,'PICAT-SOC'!E:E,Cost!E392)</f>
        <v>120</v>
      </c>
      <c r="H392">
        <f>IF(CBS!G:G&gt;-1,CBS!G:G+CBS!C:C,-1)</f>
        <v>125</v>
      </c>
      <c r="I392">
        <f>SUMIFS('PICAT-SOC'!G:G,'PICAT-SOC'!A:A,CBS!A392,'PICAT-SOC'!B:B,CBS!B392,'PICAT-SOC'!C:C,CBS!C392,'PICAT-SOC'!D:D,CBS!D392,'PICAT-SOC'!E:E,CBS!E392)</f>
        <v>123</v>
      </c>
      <c r="J392">
        <f t="shared" si="24"/>
        <v>-1</v>
      </c>
      <c r="K392">
        <f t="shared" si="25"/>
        <v>1</v>
      </c>
      <c r="M392">
        <f t="shared" si="26"/>
        <v>5</v>
      </c>
      <c r="O392">
        <f t="shared" si="27"/>
        <v>3</v>
      </c>
    </row>
    <row r="393" spans="1:15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F393">
        <f>SUMIFS('PICAT-SOC'!I:I,'PICAT-SOC'!A:A,Cost!A393,'PICAT-SOC'!B:B,Cost!B393,'PICAT-SOC'!C:C,Cost!C393,'PICAT-SOC'!D:D,Cost!D393,'PICAT-SOC'!E:E,Cost!E393)</f>
        <v>112</v>
      </c>
      <c r="H393">
        <f>IF(CBS!G:G&gt;-1,CBS!G:G+CBS!C:C,-1)</f>
        <v>121</v>
      </c>
      <c r="I393">
        <f>SUMIFS('PICAT-SOC'!G:G,'PICAT-SOC'!A:A,CBS!A393,'PICAT-SOC'!B:B,CBS!B393,'PICAT-SOC'!C:C,CBS!C393,'PICAT-SOC'!D:D,CBS!D393,'PICAT-SOC'!E:E,CBS!E393)</f>
        <v>117</v>
      </c>
      <c r="J393">
        <f t="shared" si="24"/>
        <v>-1</v>
      </c>
      <c r="K393">
        <f t="shared" si="25"/>
        <v>1</v>
      </c>
      <c r="M393">
        <f t="shared" si="26"/>
        <v>9</v>
      </c>
      <c r="O393">
        <f t="shared" si="27"/>
        <v>5</v>
      </c>
    </row>
    <row r="394" spans="1:15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F394">
        <f>SUMIFS('PICAT-SOC'!I:I,'PICAT-SOC'!A:A,Cost!A394,'PICAT-SOC'!B:B,Cost!B394,'PICAT-SOC'!C:C,Cost!C394,'PICAT-SOC'!D:D,Cost!D394,'PICAT-SOC'!E:E,Cost!E394)</f>
        <v>121</v>
      </c>
      <c r="H394">
        <f>IF(CBS!G:G&gt;-1,CBS!G:G+CBS!C:C,-1)</f>
        <v>131</v>
      </c>
      <c r="I394">
        <f>SUMIFS('PICAT-SOC'!G:G,'PICAT-SOC'!A:A,CBS!A394,'PICAT-SOC'!B:B,CBS!B394,'PICAT-SOC'!C:C,CBS!C394,'PICAT-SOC'!D:D,CBS!D394,'PICAT-SOC'!E:E,CBS!E394)</f>
        <v>124</v>
      </c>
      <c r="J394">
        <f t="shared" si="24"/>
        <v>-1</v>
      </c>
      <c r="K394">
        <f t="shared" si="25"/>
        <v>1</v>
      </c>
      <c r="M394">
        <f t="shared" si="26"/>
        <v>10</v>
      </c>
      <c r="O394">
        <f t="shared" si="27"/>
        <v>3</v>
      </c>
    </row>
    <row r="395" spans="1:15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F395">
        <f>SUMIFS('PICAT-SOC'!I:I,'PICAT-SOC'!A:A,Cost!A395,'PICAT-SOC'!B:B,Cost!B395,'PICAT-SOC'!C:C,Cost!C395,'PICAT-SOC'!D:D,Cost!D395,'PICAT-SOC'!E:E,Cost!E395)</f>
        <v>127</v>
      </c>
      <c r="H395">
        <f>IF(CBS!G:G&gt;-1,CBS!G:G+CBS!C:C,-1)</f>
        <v>138</v>
      </c>
      <c r="I395">
        <f>SUMIFS('PICAT-SOC'!G:G,'PICAT-SOC'!A:A,CBS!A395,'PICAT-SOC'!B:B,CBS!B395,'PICAT-SOC'!C:C,CBS!C395,'PICAT-SOC'!D:D,CBS!D395,'PICAT-SOC'!E:E,CBS!E395)</f>
        <v>134</v>
      </c>
      <c r="J395">
        <f t="shared" si="24"/>
        <v>-1</v>
      </c>
      <c r="K395">
        <f t="shared" si="25"/>
        <v>1</v>
      </c>
      <c r="M395">
        <f t="shared" si="26"/>
        <v>11</v>
      </c>
      <c r="O395">
        <f t="shared" si="27"/>
        <v>7</v>
      </c>
    </row>
    <row r="396" spans="1:15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F396">
        <f>SUMIFS('PICAT-SOC'!I:I,'PICAT-SOC'!A:A,Cost!A396,'PICAT-SOC'!B:B,Cost!B396,'PICAT-SOC'!C:C,Cost!C396,'PICAT-SOC'!D:D,Cost!D396,'PICAT-SOC'!E:E,Cost!E396)</f>
        <v>104</v>
      </c>
      <c r="H396">
        <f>IF(CBS!G:G&gt;-1,CBS!G:G+CBS!C:C,-1)</f>
        <v>112</v>
      </c>
      <c r="I396">
        <f>SUMIFS('PICAT-SOC'!G:G,'PICAT-SOC'!A:A,CBS!A396,'PICAT-SOC'!B:B,CBS!B396,'PICAT-SOC'!C:C,CBS!C396,'PICAT-SOC'!D:D,CBS!D396,'PICAT-SOC'!E:E,CBS!E396)</f>
        <v>110</v>
      </c>
      <c r="J396">
        <f t="shared" si="24"/>
        <v>-1</v>
      </c>
      <c r="K396">
        <f t="shared" si="25"/>
        <v>1</v>
      </c>
      <c r="M396">
        <f t="shared" si="26"/>
        <v>8</v>
      </c>
      <c r="O396">
        <f t="shared" si="27"/>
        <v>6</v>
      </c>
    </row>
    <row r="397" spans="1:15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F397">
        <f>SUMIFS('PICAT-SOC'!I:I,'PICAT-SOC'!A:A,Cost!A397,'PICAT-SOC'!B:B,Cost!B397,'PICAT-SOC'!C:C,Cost!C397,'PICAT-SOC'!D:D,Cost!D397,'PICAT-SOC'!E:E,Cost!E397)</f>
        <v>229</v>
      </c>
      <c r="H397">
        <f>IF(CBS!G:G&gt;-1,CBS!G:G+CBS!C:C,-1)</f>
        <v>232</v>
      </c>
      <c r="I397">
        <f>SUMIFS('PICAT-SOC'!G:G,'PICAT-SOC'!A:A,CBS!A397,'PICAT-SOC'!B:B,CBS!B397,'PICAT-SOC'!C:C,CBS!C397,'PICAT-SOC'!D:D,CBS!D397,'PICAT-SOC'!E:E,CBS!E397)</f>
        <v>230</v>
      </c>
      <c r="J397">
        <f t="shared" si="24"/>
        <v>-1</v>
      </c>
      <c r="K397">
        <f t="shared" si="25"/>
        <v>1</v>
      </c>
      <c r="M397">
        <f t="shared" si="26"/>
        <v>3</v>
      </c>
      <c r="O397">
        <f t="shared" si="27"/>
        <v>1</v>
      </c>
    </row>
    <row r="398" spans="1:15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F398">
        <f>SUMIFS('PICAT-SOC'!I:I,'PICAT-SOC'!A:A,Cost!A398,'PICAT-SOC'!B:B,Cost!B398,'PICAT-SOC'!C:C,Cost!C398,'PICAT-SOC'!D:D,Cost!D398,'PICAT-SOC'!E:E,Cost!E398)</f>
        <v>193</v>
      </c>
      <c r="H398">
        <f>IF(CBS!G:G&gt;-1,CBS!G:G+CBS!C:C,-1)</f>
        <v>197</v>
      </c>
      <c r="I398">
        <f>SUMIFS('PICAT-SOC'!G:G,'PICAT-SOC'!A:A,CBS!A398,'PICAT-SOC'!B:B,CBS!B398,'PICAT-SOC'!C:C,CBS!C398,'PICAT-SOC'!D:D,CBS!D398,'PICAT-SOC'!E:E,CBS!E398)</f>
        <v>195</v>
      </c>
      <c r="J398">
        <f t="shared" si="24"/>
        <v>-1</v>
      </c>
      <c r="K398">
        <f t="shared" si="25"/>
        <v>1</v>
      </c>
      <c r="M398">
        <f t="shared" si="26"/>
        <v>4</v>
      </c>
      <c r="O398">
        <f t="shared" si="27"/>
        <v>2</v>
      </c>
    </row>
    <row r="399" spans="1:15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F399">
        <f>SUMIFS('PICAT-SOC'!I:I,'PICAT-SOC'!A:A,Cost!A399,'PICAT-SOC'!B:B,Cost!B399,'PICAT-SOC'!C:C,Cost!C399,'PICAT-SOC'!D:D,Cost!D399,'PICAT-SOC'!E:E,Cost!E399)</f>
        <v>189</v>
      </c>
      <c r="H399">
        <f>IF(CBS!G:G&gt;-1,CBS!G:G+CBS!C:C,-1)</f>
        <v>195</v>
      </c>
      <c r="I399">
        <f>SUMIFS('PICAT-SOC'!G:G,'PICAT-SOC'!A:A,CBS!A399,'PICAT-SOC'!B:B,CBS!B399,'PICAT-SOC'!C:C,CBS!C399,'PICAT-SOC'!D:D,CBS!D399,'PICAT-SOC'!E:E,CBS!E399)</f>
        <v>191</v>
      </c>
      <c r="J399">
        <f t="shared" si="24"/>
        <v>-1</v>
      </c>
      <c r="K399">
        <f t="shared" si="25"/>
        <v>1</v>
      </c>
      <c r="M399">
        <f t="shared" si="26"/>
        <v>6</v>
      </c>
      <c r="O399">
        <f t="shared" si="27"/>
        <v>2</v>
      </c>
    </row>
    <row r="400" spans="1:15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F400">
        <f>SUMIFS('PICAT-SOC'!I:I,'PICAT-SOC'!A:A,Cost!A400,'PICAT-SOC'!B:B,Cost!B400,'PICAT-SOC'!C:C,Cost!C400,'PICAT-SOC'!D:D,Cost!D400,'PICAT-SOC'!E:E,Cost!E400)</f>
        <v>230</v>
      </c>
      <c r="H400">
        <f>IF(CBS!G:G&gt;-1,CBS!G:G+CBS!C:C,-1)</f>
        <v>-1</v>
      </c>
      <c r="I400">
        <f>SUMIFS('PICAT-SOC'!G:G,'PICAT-SOC'!A:A,CBS!A400,'PICAT-SOC'!B:B,CBS!B400,'PICAT-SOC'!C:C,CBS!C400,'PICAT-SOC'!D:D,CBS!D400,'PICAT-SOC'!E:E,CBS!E400)</f>
        <v>236</v>
      </c>
      <c r="J400">
        <f t="shared" si="24"/>
        <v>1</v>
      </c>
      <c r="K400">
        <f t="shared" si="25"/>
        <v>0</v>
      </c>
      <c r="M400" t="str">
        <f t="shared" si="26"/>
        <v>-1</v>
      </c>
      <c r="O400">
        <f t="shared" si="27"/>
        <v>6</v>
      </c>
    </row>
    <row r="401" spans="1:15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F401">
        <f>SUMIFS('PICAT-SOC'!I:I,'PICAT-SOC'!A:A,Cost!A401,'PICAT-SOC'!B:B,Cost!B401,'PICAT-SOC'!C:C,Cost!C401,'PICAT-SOC'!D:D,Cost!D401,'PICAT-SOC'!E:E,Cost!E401)</f>
        <v>184</v>
      </c>
      <c r="H401">
        <f>IF(CBS!G:G&gt;-1,CBS!G:G+CBS!C:C,-1)</f>
        <v>185</v>
      </c>
      <c r="I401">
        <f>SUMIFS('PICAT-SOC'!G:G,'PICAT-SOC'!A:A,CBS!A401,'PICAT-SOC'!B:B,CBS!B401,'PICAT-SOC'!C:C,CBS!C401,'PICAT-SOC'!D:D,CBS!D401,'PICAT-SOC'!E:E,CBS!E401)</f>
        <v>184</v>
      </c>
      <c r="J401">
        <f t="shared" si="24"/>
        <v>-1</v>
      </c>
      <c r="K401">
        <f t="shared" si="25"/>
        <v>1</v>
      </c>
      <c r="M401">
        <f t="shared" si="26"/>
        <v>1</v>
      </c>
      <c r="O401">
        <f t="shared" si="27"/>
        <v>0</v>
      </c>
    </row>
    <row r="402" spans="1:15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F402">
        <f>SUMIFS('PICAT-SOC'!I:I,'PICAT-SOC'!A:A,Cost!A402,'PICAT-SOC'!B:B,Cost!B402,'PICAT-SOC'!C:C,Cost!C402,'PICAT-SOC'!D:D,Cost!D402,'PICAT-SOC'!E:E,Cost!E402)</f>
        <v>324</v>
      </c>
      <c r="H402">
        <f>IF(CBS!G:G&gt;-1,CBS!G:G+CBS!C:C,-1)</f>
        <v>330</v>
      </c>
      <c r="I402">
        <f>SUMIFS('PICAT-SOC'!G:G,'PICAT-SOC'!A:A,CBS!A402,'PICAT-SOC'!B:B,CBS!B402,'PICAT-SOC'!C:C,CBS!C402,'PICAT-SOC'!D:D,CBS!D402,'PICAT-SOC'!E:E,CBS!E402)</f>
        <v>325</v>
      </c>
      <c r="J402">
        <f t="shared" si="24"/>
        <v>-1</v>
      </c>
      <c r="K402">
        <f t="shared" si="25"/>
        <v>1</v>
      </c>
      <c r="M402">
        <f t="shared" si="26"/>
        <v>6</v>
      </c>
      <c r="O402">
        <f t="shared" si="27"/>
        <v>1</v>
      </c>
    </row>
    <row r="403" spans="1:15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F403">
        <f>SUMIFS('PICAT-SOC'!I:I,'PICAT-SOC'!A:A,Cost!A403,'PICAT-SOC'!B:B,Cost!B403,'PICAT-SOC'!C:C,Cost!C403,'PICAT-SOC'!D:D,Cost!D403,'PICAT-SOC'!E:E,Cost!E403)</f>
        <v>298</v>
      </c>
      <c r="H403">
        <f>IF(CBS!G:G&gt;-1,CBS!G:G+CBS!C:C,-1)</f>
        <v>298</v>
      </c>
      <c r="I403">
        <f>SUMIFS('PICAT-SOC'!G:G,'PICAT-SOC'!A:A,CBS!A403,'PICAT-SOC'!B:B,CBS!B403,'PICAT-SOC'!C:C,CBS!C403,'PICAT-SOC'!D:D,CBS!D403,'PICAT-SOC'!E:E,CBS!E403)</f>
        <v>298</v>
      </c>
      <c r="J403">
        <f t="shared" si="24"/>
        <v>0</v>
      </c>
      <c r="K403">
        <f t="shared" si="25"/>
        <v>1</v>
      </c>
      <c r="M403">
        <f t="shared" si="26"/>
        <v>0</v>
      </c>
      <c r="O403">
        <f t="shared" si="27"/>
        <v>0</v>
      </c>
    </row>
    <row r="404" spans="1:15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F404">
        <f>SUMIFS('PICAT-SOC'!I:I,'PICAT-SOC'!A:A,Cost!A404,'PICAT-SOC'!B:B,Cost!B404,'PICAT-SOC'!C:C,Cost!C404,'PICAT-SOC'!D:D,Cost!D404,'PICAT-SOC'!E:E,Cost!E404)</f>
        <v>325</v>
      </c>
      <c r="H404">
        <f>IF(CBS!G:G&gt;-1,CBS!G:G+CBS!C:C,-1)</f>
        <v>335</v>
      </c>
      <c r="I404">
        <f>SUMIFS('PICAT-SOC'!G:G,'PICAT-SOC'!A:A,CBS!A404,'PICAT-SOC'!B:B,CBS!B404,'PICAT-SOC'!C:C,CBS!C404,'PICAT-SOC'!D:D,CBS!D404,'PICAT-SOC'!E:E,CBS!E404)</f>
        <v>328</v>
      </c>
      <c r="J404">
        <f t="shared" si="24"/>
        <v>-1</v>
      </c>
      <c r="K404">
        <f t="shared" si="25"/>
        <v>1</v>
      </c>
      <c r="M404">
        <f t="shared" si="26"/>
        <v>10</v>
      </c>
      <c r="O404">
        <f t="shared" si="27"/>
        <v>3</v>
      </c>
    </row>
    <row r="405" spans="1:15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F405">
        <f>SUMIFS('PICAT-SOC'!I:I,'PICAT-SOC'!A:A,Cost!A405,'PICAT-SOC'!B:B,Cost!B405,'PICAT-SOC'!C:C,Cost!C405,'PICAT-SOC'!D:D,Cost!D405,'PICAT-SOC'!E:E,Cost!E405)</f>
        <v>320</v>
      </c>
      <c r="H405">
        <f>IF(CBS!G:G&gt;-1,CBS!G:G+CBS!C:C,-1)</f>
        <v>322</v>
      </c>
      <c r="I405">
        <f>SUMIFS('PICAT-SOC'!G:G,'PICAT-SOC'!A:A,CBS!A405,'PICAT-SOC'!B:B,CBS!B405,'PICAT-SOC'!C:C,CBS!C405,'PICAT-SOC'!D:D,CBS!D405,'PICAT-SOC'!E:E,CBS!E405)</f>
        <v>320</v>
      </c>
      <c r="J405">
        <f t="shared" si="24"/>
        <v>-1</v>
      </c>
      <c r="K405">
        <f t="shared" si="25"/>
        <v>1</v>
      </c>
      <c r="M405">
        <f t="shared" si="26"/>
        <v>2</v>
      </c>
      <c r="O405">
        <f t="shared" si="27"/>
        <v>0</v>
      </c>
    </row>
    <row r="406" spans="1:15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F406">
        <f>SUMIFS('PICAT-SOC'!I:I,'PICAT-SOC'!A:A,Cost!A406,'PICAT-SOC'!B:B,Cost!B406,'PICAT-SOC'!C:C,Cost!C406,'PICAT-SOC'!D:D,Cost!D406,'PICAT-SOC'!E:E,Cost!E406)</f>
        <v>345</v>
      </c>
      <c r="H406">
        <f>IF(CBS!G:G&gt;-1,CBS!G:G+CBS!C:C,-1)</f>
        <v>346</v>
      </c>
      <c r="I406">
        <f>SUMIFS('PICAT-SOC'!G:G,'PICAT-SOC'!A:A,CBS!A406,'PICAT-SOC'!B:B,CBS!B406,'PICAT-SOC'!C:C,CBS!C406,'PICAT-SOC'!D:D,CBS!D406,'PICAT-SOC'!E:E,CBS!E406)</f>
        <v>345</v>
      </c>
      <c r="J406">
        <f t="shared" si="24"/>
        <v>-1</v>
      </c>
      <c r="K406">
        <f t="shared" si="25"/>
        <v>1</v>
      </c>
      <c r="M406">
        <f t="shared" si="26"/>
        <v>1</v>
      </c>
      <c r="O406">
        <f t="shared" si="27"/>
        <v>0</v>
      </c>
    </row>
    <row r="407" spans="1:15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F407">
        <f>SUMIFS('PICAT-SOC'!I:I,'PICAT-SOC'!A:A,Cost!A407,'PICAT-SOC'!B:B,Cost!B407,'PICAT-SOC'!C:C,Cost!C407,'PICAT-SOC'!D:D,Cost!D407,'PICAT-SOC'!E:E,Cost!E407)</f>
        <v>144</v>
      </c>
      <c r="H407">
        <f>IF(CBS!G:G&gt;-1,CBS!G:G+CBS!C:C,-1)</f>
        <v>-1</v>
      </c>
      <c r="I407">
        <f>SUMIFS('PICAT-SOC'!G:G,'PICAT-SOC'!A:A,CBS!A407,'PICAT-SOC'!B:B,CBS!B407,'PICAT-SOC'!C:C,CBS!C407,'PICAT-SOC'!D:D,CBS!D407,'PICAT-SOC'!E:E,CBS!E407)</f>
        <v>165</v>
      </c>
      <c r="J407">
        <f t="shared" si="24"/>
        <v>1</v>
      </c>
      <c r="K407">
        <f t="shared" si="25"/>
        <v>0</v>
      </c>
      <c r="M407" t="str">
        <f t="shared" si="26"/>
        <v>-1</v>
      </c>
      <c r="O407">
        <f t="shared" si="27"/>
        <v>21</v>
      </c>
    </row>
    <row r="408" spans="1:15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F408">
        <f>SUMIFS('PICAT-SOC'!I:I,'PICAT-SOC'!A:A,Cost!A408,'PICAT-SOC'!B:B,Cost!B408,'PICAT-SOC'!C:C,Cost!C408,'PICAT-SOC'!D:D,Cost!D408,'PICAT-SOC'!E:E,Cost!E408)</f>
        <v>120</v>
      </c>
      <c r="H408">
        <f>IF(CBS!G:G&gt;-1,CBS!G:G+CBS!C:C,-1)</f>
        <v>-1</v>
      </c>
      <c r="I408">
        <f>SUMIFS('PICAT-SOC'!G:G,'PICAT-SOC'!A:A,CBS!A408,'PICAT-SOC'!B:B,CBS!B408,'PICAT-SOC'!C:C,CBS!C408,'PICAT-SOC'!D:D,CBS!D408,'PICAT-SOC'!E:E,CBS!E408)</f>
        <v>132</v>
      </c>
      <c r="J408">
        <f t="shared" si="24"/>
        <v>1</v>
      </c>
      <c r="K408">
        <f t="shared" si="25"/>
        <v>0</v>
      </c>
      <c r="M408" t="str">
        <f t="shared" si="26"/>
        <v>-1</v>
      </c>
      <c r="O408">
        <f t="shared" si="27"/>
        <v>12</v>
      </c>
    </row>
    <row r="409" spans="1:15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F409">
        <f>SUMIFS('PICAT-SOC'!I:I,'PICAT-SOC'!A:A,Cost!A409,'PICAT-SOC'!B:B,Cost!B409,'PICAT-SOC'!C:C,Cost!C409,'PICAT-SOC'!D:D,Cost!D409,'PICAT-SOC'!E:E,Cost!E409)</f>
        <v>119</v>
      </c>
      <c r="H409">
        <f>IF(CBS!G:G&gt;-1,CBS!G:G+CBS!C:C,-1)</f>
        <v>127</v>
      </c>
      <c r="I409">
        <f>SUMIFS('PICAT-SOC'!G:G,'PICAT-SOC'!A:A,CBS!A409,'PICAT-SOC'!B:B,CBS!B409,'PICAT-SOC'!C:C,CBS!C409,'PICAT-SOC'!D:D,CBS!D409,'PICAT-SOC'!E:E,CBS!E409)</f>
        <v>123</v>
      </c>
      <c r="J409">
        <f t="shared" si="24"/>
        <v>-1</v>
      </c>
      <c r="K409">
        <f t="shared" si="25"/>
        <v>1</v>
      </c>
      <c r="M409">
        <f t="shared" si="26"/>
        <v>8</v>
      </c>
      <c r="O409">
        <f t="shared" si="27"/>
        <v>4</v>
      </c>
    </row>
    <row r="410" spans="1:15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F410">
        <f>SUMIFS('PICAT-SOC'!I:I,'PICAT-SOC'!A:A,Cost!A410,'PICAT-SOC'!B:B,Cost!B410,'PICAT-SOC'!C:C,Cost!C410,'PICAT-SOC'!D:D,Cost!D410,'PICAT-SOC'!E:E,Cost!E410)</f>
        <v>129</v>
      </c>
      <c r="H410">
        <f>IF(CBS!G:G&gt;-1,CBS!G:G+CBS!C:C,-1)</f>
        <v>130</v>
      </c>
      <c r="I410">
        <f>SUMIFS('PICAT-SOC'!G:G,'PICAT-SOC'!A:A,CBS!A410,'PICAT-SOC'!B:B,CBS!B410,'PICAT-SOC'!C:C,CBS!C410,'PICAT-SOC'!D:D,CBS!D410,'PICAT-SOC'!E:E,CBS!E410)</f>
        <v>129</v>
      </c>
      <c r="J410">
        <f t="shared" si="24"/>
        <v>-1</v>
      </c>
      <c r="K410">
        <f t="shared" si="25"/>
        <v>1</v>
      </c>
      <c r="M410">
        <f t="shared" si="26"/>
        <v>1</v>
      </c>
      <c r="O410">
        <f t="shared" si="27"/>
        <v>0</v>
      </c>
    </row>
    <row r="411" spans="1:15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F411">
        <f>SUMIFS('PICAT-SOC'!I:I,'PICAT-SOC'!A:A,Cost!A411,'PICAT-SOC'!B:B,Cost!B411,'PICAT-SOC'!C:C,Cost!C411,'PICAT-SOC'!D:D,Cost!D411,'PICAT-SOC'!E:E,Cost!E411)</f>
        <v>119</v>
      </c>
      <c r="H411">
        <f>IF(CBS!G:G&gt;-1,CBS!G:G+CBS!C:C,-1)</f>
        <v>129</v>
      </c>
      <c r="I411">
        <f>SUMIFS('PICAT-SOC'!G:G,'PICAT-SOC'!A:A,CBS!A411,'PICAT-SOC'!B:B,CBS!B411,'PICAT-SOC'!C:C,CBS!C411,'PICAT-SOC'!D:D,CBS!D411,'PICAT-SOC'!E:E,CBS!E411)</f>
        <v>122</v>
      </c>
      <c r="J411">
        <f t="shared" si="24"/>
        <v>-1</v>
      </c>
      <c r="K411">
        <f t="shared" si="25"/>
        <v>1</v>
      </c>
      <c r="M411">
        <f t="shared" si="26"/>
        <v>10</v>
      </c>
      <c r="O411">
        <f t="shared" si="27"/>
        <v>3</v>
      </c>
    </row>
    <row r="412" spans="1:15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F412">
        <f>SUMIFS('PICAT-SOC'!I:I,'PICAT-SOC'!A:A,Cost!A412,'PICAT-SOC'!B:B,Cost!B412,'PICAT-SOC'!C:C,Cost!C412,'PICAT-SOC'!D:D,Cost!D412,'PICAT-SOC'!E:E,Cost!E412)</f>
        <v>226</v>
      </c>
      <c r="H412">
        <f>IF(CBS!G:G&gt;-1,CBS!G:G+CBS!C:C,-1)</f>
        <v>238</v>
      </c>
      <c r="I412">
        <f>SUMIFS('PICAT-SOC'!G:G,'PICAT-SOC'!A:A,CBS!A412,'PICAT-SOC'!B:B,CBS!B412,'PICAT-SOC'!C:C,CBS!C412,'PICAT-SOC'!D:D,CBS!D412,'PICAT-SOC'!E:E,CBS!E412)</f>
        <v>230</v>
      </c>
      <c r="J412">
        <f t="shared" si="24"/>
        <v>-1</v>
      </c>
      <c r="K412">
        <f t="shared" si="25"/>
        <v>1</v>
      </c>
      <c r="M412">
        <f t="shared" si="26"/>
        <v>12</v>
      </c>
      <c r="O412">
        <f t="shared" si="27"/>
        <v>4</v>
      </c>
    </row>
    <row r="413" spans="1:15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F413">
        <f>SUMIFS('PICAT-SOC'!I:I,'PICAT-SOC'!A:A,Cost!A413,'PICAT-SOC'!B:B,Cost!B413,'PICAT-SOC'!C:C,Cost!C413,'PICAT-SOC'!D:D,Cost!D413,'PICAT-SOC'!E:E,Cost!E413)</f>
        <v>221</v>
      </c>
      <c r="H413">
        <f>IF(CBS!G:G&gt;-1,CBS!G:G+CBS!C:C,-1)</f>
        <v>227</v>
      </c>
      <c r="I413">
        <f>SUMIFS('PICAT-SOC'!G:G,'PICAT-SOC'!A:A,CBS!A413,'PICAT-SOC'!B:B,CBS!B413,'PICAT-SOC'!C:C,CBS!C413,'PICAT-SOC'!D:D,CBS!D413,'PICAT-SOC'!E:E,CBS!E413)</f>
        <v>226</v>
      </c>
      <c r="J413">
        <f t="shared" si="24"/>
        <v>-1</v>
      </c>
      <c r="K413">
        <f t="shared" si="25"/>
        <v>1</v>
      </c>
      <c r="M413">
        <f t="shared" si="26"/>
        <v>6</v>
      </c>
      <c r="O413">
        <f t="shared" si="27"/>
        <v>5</v>
      </c>
    </row>
    <row r="414" spans="1:15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F414">
        <f>SUMIFS('PICAT-SOC'!I:I,'PICAT-SOC'!A:A,Cost!A414,'PICAT-SOC'!B:B,Cost!B414,'PICAT-SOC'!C:C,Cost!C414,'PICAT-SOC'!D:D,Cost!D414,'PICAT-SOC'!E:E,Cost!E414)</f>
        <v>212</v>
      </c>
      <c r="H414">
        <f>IF(CBS!G:G&gt;-1,CBS!G:G+CBS!C:C,-1)</f>
        <v>220</v>
      </c>
      <c r="I414">
        <f>SUMIFS('PICAT-SOC'!G:G,'PICAT-SOC'!A:A,CBS!A414,'PICAT-SOC'!B:B,CBS!B414,'PICAT-SOC'!C:C,CBS!C414,'PICAT-SOC'!D:D,CBS!D414,'PICAT-SOC'!E:E,CBS!E414)</f>
        <v>218</v>
      </c>
      <c r="J414">
        <f t="shared" si="24"/>
        <v>-1</v>
      </c>
      <c r="K414">
        <f t="shared" si="25"/>
        <v>1</v>
      </c>
      <c r="M414">
        <f t="shared" si="26"/>
        <v>8</v>
      </c>
      <c r="O414">
        <f t="shared" si="27"/>
        <v>6</v>
      </c>
    </row>
    <row r="415" spans="1:15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F415">
        <f>SUMIFS('PICAT-SOC'!I:I,'PICAT-SOC'!A:A,Cost!A415,'PICAT-SOC'!B:B,Cost!B415,'PICAT-SOC'!C:C,Cost!C415,'PICAT-SOC'!D:D,Cost!D415,'PICAT-SOC'!E:E,Cost!E415)</f>
        <v>237</v>
      </c>
      <c r="H415">
        <f>IF(CBS!G:G&gt;-1,CBS!G:G+CBS!C:C,-1)</f>
        <v>-1</v>
      </c>
      <c r="I415">
        <f>SUMIFS('PICAT-SOC'!G:G,'PICAT-SOC'!A:A,CBS!A415,'PICAT-SOC'!B:B,CBS!B415,'PICAT-SOC'!C:C,CBS!C415,'PICAT-SOC'!D:D,CBS!D415,'PICAT-SOC'!E:E,CBS!E415)</f>
        <v>260</v>
      </c>
      <c r="J415">
        <f t="shared" si="24"/>
        <v>1</v>
      </c>
      <c r="K415">
        <f t="shared" si="25"/>
        <v>0</v>
      </c>
      <c r="M415" t="str">
        <f t="shared" si="26"/>
        <v>-1</v>
      </c>
      <c r="O415">
        <f t="shared" si="27"/>
        <v>23</v>
      </c>
    </row>
    <row r="416" spans="1:15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F416">
        <f>SUMIFS('PICAT-SOC'!I:I,'PICAT-SOC'!A:A,Cost!A416,'PICAT-SOC'!B:B,Cost!B416,'PICAT-SOC'!C:C,Cost!C416,'PICAT-SOC'!D:D,Cost!D416,'PICAT-SOC'!E:E,Cost!E416)</f>
        <v>182</v>
      </c>
      <c r="H416">
        <f>IF(CBS!G:G&gt;-1,CBS!G:G+CBS!C:C,-1)</f>
        <v>184</v>
      </c>
      <c r="I416">
        <f>SUMIFS('PICAT-SOC'!G:G,'PICAT-SOC'!A:A,CBS!A416,'PICAT-SOC'!B:B,CBS!B416,'PICAT-SOC'!C:C,CBS!C416,'PICAT-SOC'!D:D,CBS!D416,'PICAT-SOC'!E:E,CBS!E416)</f>
        <v>183</v>
      </c>
      <c r="J416">
        <f t="shared" si="24"/>
        <v>-1</v>
      </c>
      <c r="K416">
        <f t="shared" si="25"/>
        <v>1</v>
      </c>
      <c r="M416">
        <f t="shared" si="26"/>
        <v>2</v>
      </c>
      <c r="O416">
        <f t="shared" si="27"/>
        <v>1</v>
      </c>
    </row>
    <row r="417" spans="1:15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F417">
        <f>SUMIFS('PICAT-SOC'!I:I,'PICAT-SOC'!A:A,Cost!A417,'PICAT-SOC'!B:B,Cost!B417,'PICAT-SOC'!C:C,Cost!C417,'PICAT-SOC'!D:D,Cost!D417,'PICAT-SOC'!E:E,Cost!E417)</f>
        <v>335</v>
      </c>
      <c r="H417">
        <f>IF(CBS!G:G&gt;-1,CBS!G:G+CBS!C:C,-1)</f>
        <v>-1</v>
      </c>
      <c r="I417">
        <f>SUMIFS('PICAT-SOC'!G:G,'PICAT-SOC'!A:A,CBS!A417,'PICAT-SOC'!B:B,CBS!B417,'PICAT-SOC'!C:C,CBS!C417,'PICAT-SOC'!D:D,CBS!D417,'PICAT-SOC'!E:E,CBS!E417)</f>
        <v>342</v>
      </c>
      <c r="J417">
        <f t="shared" si="24"/>
        <v>1</v>
      </c>
      <c r="K417">
        <f t="shared" si="25"/>
        <v>0</v>
      </c>
      <c r="M417" t="str">
        <f t="shared" si="26"/>
        <v>-1</v>
      </c>
      <c r="O417">
        <f t="shared" si="27"/>
        <v>7</v>
      </c>
    </row>
    <row r="418" spans="1:15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F418">
        <f>SUMIFS('PICAT-SOC'!I:I,'PICAT-SOC'!A:A,Cost!A418,'PICAT-SOC'!B:B,Cost!B418,'PICAT-SOC'!C:C,Cost!C418,'PICAT-SOC'!D:D,Cost!D418,'PICAT-SOC'!E:E,Cost!E418)</f>
        <v>288</v>
      </c>
      <c r="H418">
        <f>IF(CBS!G:G&gt;-1,CBS!G:G+CBS!C:C,-1)</f>
        <v>291</v>
      </c>
      <c r="I418">
        <f>SUMIFS('PICAT-SOC'!G:G,'PICAT-SOC'!A:A,CBS!A418,'PICAT-SOC'!B:B,CBS!B418,'PICAT-SOC'!C:C,CBS!C418,'PICAT-SOC'!D:D,CBS!D418,'PICAT-SOC'!E:E,CBS!E418)</f>
        <v>288</v>
      </c>
      <c r="J418">
        <f t="shared" si="24"/>
        <v>-1</v>
      </c>
      <c r="K418">
        <f t="shared" si="25"/>
        <v>1</v>
      </c>
      <c r="M418">
        <f t="shared" si="26"/>
        <v>3</v>
      </c>
      <c r="O418">
        <f t="shared" si="27"/>
        <v>0</v>
      </c>
    </row>
    <row r="419" spans="1:15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F419">
        <f>SUMIFS('PICAT-SOC'!I:I,'PICAT-SOC'!A:A,Cost!A419,'PICAT-SOC'!B:B,Cost!B419,'PICAT-SOC'!C:C,Cost!C419,'PICAT-SOC'!D:D,Cost!D419,'PICAT-SOC'!E:E,Cost!E419)</f>
        <v>373</v>
      </c>
      <c r="H419">
        <f>IF(CBS!G:G&gt;-1,CBS!G:G+CBS!C:C,-1)</f>
        <v>384</v>
      </c>
      <c r="I419">
        <f>SUMIFS('PICAT-SOC'!G:G,'PICAT-SOC'!A:A,CBS!A419,'PICAT-SOC'!B:B,CBS!B419,'PICAT-SOC'!C:C,CBS!C419,'PICAT-SOC'!D:D,CBS!D419,'PICAT-SOC'!E:E,CBS!E419)</f>
        <v>373</v>
      </c>
      <c r="J419">
        <f t="shared" si="24"/>
        <v>-1</v>
      </c>
      <c r="K419">
        <f t="shared" si="25"/>
        <v>1</v>
      </c>
      <c r="M419">
        <f t="shared" si="26"/>
        <v>11</v>
      </c>
      <c r="O419">
        <f t="shared" si="27"/>
        <v>0</v>
      </c>
    </row>
    <row r="420" spans="1:15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F420">
        <f>SUMIFS('PICAT-SOC'!I:I,'PICAT-SOC'!A:A,Cost!A420,'PICAT-SOC'!B:B,Cost!B420,'PICAT-SOC'!C:C,Cost!C420,'PICAT-SOC'!D:D,Cost!D420,'PICAT-SOC'!E:E,Cost!E420)</f>
        <v>388</v>
      </c>
      <c r="H420">
        <f>IF(CBS!G:G&gt;-1,CBS!G:G+CBS!C:C,-1)</f>
        <v>-1</v>
      </c>
      <c r="I420">
        <f>SUMIFS('PICAT-SOC'!G:G,'PICAT-SOC'!A:A,CBS!A420,'PICAT-SOC'!B:B,CBS!B420,'PICAT-SOC'!C:C,CBS!C420,'PICAT-SOC'!D:D,CBS!D420,'PICAT-SOC'!E:E,CBS!E420)</f>
        <v>397</v>
      </c>
      <c r="J420">
        <f t="shared" si="24"/>
        <v>1</v>
      </c>
      <c r="K420">
        <f t="shared" si="25"/>
        <v>0</v>
      </c>
      <c r="M420" t="str">
        <f t="shared" si="26"/>
        <v>-1</v>
      </c>
      <c r="O420">
        <f t="shared" si="27"/>
        <v>9</v>
      </c>
    </row>
    <row r="421" spans="1:15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F421">
        <f>SUMIFS('PICAT-SOC'!I:I,'PICAT-SOC'!A:A,Cost!A421,'PICAT-SOC'!B:B,Cost!B421,'PICAT-SOC'!C:C,Cost!C421,'PICAT-SOC'!D:D,Cost!D421,'PICAT-SOC'!E:E,Cost!E421)</f>
        <v>294</v>
      </c>
      <c r="H421">
        <f>IF(CBS!G:G&gt;-1,CBS!G:G+CBS!C:C,-1)</f>
        <v>303</v>
      </c>
      <c r="I421">
        <f>SUMIFS('PICAT-SOC'!G:G,'PICAT-SOC'!A:A,CBS!A421,'PICAT-SOC'!B:B,CBS!B421,'PICAT-SOC'!C:C,CBS!C421,'PICAT-SOC'!D:D,CBS!D421,'PICAT-SOC'!E:E,CBS!E421)</f>
        <v>295</v>
      </c>
      <c r="J421">
        <f t="shared" si="24"/>
        <v>-1</v>
      </c>
      <c r="K421">
        <f t="shared" si="25"/>
        <v>1</v>
      </c>
      <c r="M421">
        <f t="shared" si="26"/>
        <v>9</v>
      </c>
      <c r="O421">
        <f t="shared" si="27"/>
        <v>1</v>
      </c>
    </row>
    <row r="422" spans="1:15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F422">
        <f>SUMIFS('PICAT-SOC'!I:I,'PICAT-SOC'!A:A,Cost!A422,'PICAT-SOC'!B:B,Cost!B422,'PICAT-SOC'!C:C,Cost!C422,'PICAT-SOC'!D:D,Cost!D422,'PICAT-SOC'!E:E,Cost!E422)</f>
        <v>152</v>
      </c>
      <c r="H422">
        <f>IF(CBS!G:G&gt;-1,CBS!G:G+CBS!C:C,-1)</f>
        <v>166</v>
      </c>
      <c r="I422">
        <f>SUMIFS('PICAT-SOC'!G:G,'PICAT-SOC'!A:A,CBS!A422,'PICAT-SOC'!B:B,CBS!B422,'PICAT-SOC'!C:C,CBS!C422,'PICAT-SOC'!D:D,CBS!D422,'PICAT-SOC'!E:E,CBS!E422)</f>
        <v>160</v>
      </c>
      <c r="J422">
        <f t="shared" si="24"/>
        <v>-1</v>
      </c>
      <c r="K422">
        <f t="shared" si="25"/>
        <v>1</v>
      </c>
      <c r="M422">
        <f t="shared" si="26"/>
        <v>14</v>
      </c>
      <c r="O422">
        <f t="shared" si="27"/>
        <v>8</v>
      </c>
    </row>
    <row r="423" spans="1:15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F423">
        <f>SUMIFS('PICAT-SOC'!I:I,'PICAT-SOC'!A:A,Cost!A423,'PICAT-SOC'!B:B,Cost!B423,'PICAT-SOC'!C:C,Cost!C423,'PICAT-SOC'!D:D,Cost!D423,'PICAT-SOC'!E:E,Cost!E423)</f>
        <v>147</v>
      </c>
      <c r="H423">
        <f>IF(CBS!G:G&gt;-1,CBS!G:G+CBS!C:C,-1)</f>
        <v>160</v>
      </c>
      <c r="I423">
        <f>SUMIFS('PICAT-SOC'!G:G,'PICAT-SOC'!A:A,CBS!A423,'PICAT-SOC'!B:B,CBS!B423,'PICAT-SOC'!C:C,CBS!C423,'PICAT-SOC'!D:D,CBS!D423,'PICAT-SOC'!E:E,CBS!E423)</f>
        <v>155</v>
      </c>
      <c r="J423">
        <f t="shared" si="24"/>
        <v>-1</v>
      </c>
      <c r="K423">
        <f t="shared" si="25"/>
        <v>1</v>
      </c>
      <c r="M423">
        <f t="shared" si="26"/>
        <v>13</v>
      </c>
      <c r="O423">
        <f t="shared" si="27"/>
        <v>8</v>
      </c>
    </row>
    <row r="424" spans="1:15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F424">
        <f>SUMIFS('PICAT-SOC'!I:I,'PICAT-SOC'!A:A,Cost!A424,'PICAT-SOC'!B:B,Cost!B424,'PICAT-SOC'!C:C,Cost!C424,'PICAT-SOC'!D:D,Cost!D424,'PICAT-SOC'!E:E,Cost!E424)</f>
        <v>159</v>
      </c>
      <c r="H424">
        <f>IF(CBS!G:G&gt;-1,CBS!G:G+CBS!C:C,-1)</f>
        <v>-1</v>
      </c>
      <c r="I424">
        <f>SUMIFS('PICAT-SOC'!G:G,'PICAT-SOC'!A:A,CBS!A424,'PICAT-SOC'!B:B,CBS!B424,'PICAT-SOC'!C:C,CBS!C424,'PICAT-SOC'!D:D,CBS!D424,'PICAT-SOC'!E:E,CBS!E424)</f>
        <v>167</v>
      </c>
      <c r="J424">
        <f t="shared" si="24"/>
        <v>1</v>
      </c>
      <c r="K424">
        <f t="shared" si="25"/>
        <v>0</v>
      </c>
      <c r="M424" t="str">
        <f t="shared" si="26"/>
        <v>-1</v>
      </c>
      <c r="O424">
        <f t="shared" si="27"/>
        <v>8</v>
      </c>
    </row>
    <row r="425" spans="1:15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F425">
        <f>SUMIFS('PICAT-SOC'!I:I,'PICAT-SOC'!A:A,Cost!A425,'PICAT-SOC'!B:B,Cost!B425,'PICAT-SOC'!C:C,Cost!C425,'PICAT-SOC'!D:D,Cost!D425,'PICAT-SOC'!E:E,Cost!E425)</f>
        <v>159</v>
      </c>
      <c r="H425">
        <f>IF(CBS!G:G&gt;-1,CBS!G:G+CBS!C:C,-1)</f>
        <v>-1</v>
      </c>
      <c r="I425">
        <f>SUMIFS('PICAT-SOC'!G:G,'PICAT-SOC'!A:A,CBS!A425,'PICAT-SOC'!B:B,CBS!B425,'PICAT-SOC'!C:C,CBS!C425,'PICAT-SOC'!D:D,CBS!D425,'PICAT-SOC'!E:E,CBS!E425)</f>
        <v>168</v>
      </c>
      <c r="J425">
        <f t="shared" si="24"/>
        <v>1</v>
      </c>
      <c r="K425">
        <f t="shared" si="25"/>
        <v>0</v>
      </c>
      <c r="M425" t="str">
        <f t="shared" si="26"/>
        <v>-1</v>
      </c>
      <c r="O425">
        <f t="shared" si="27"/>
        <v>9</v>
      </c>
    </row>
    <row r="426" spans="1:15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F426">
        <f>SUMIFS('PICAT-SOC'!I:I,'PICAT-SOC'!A:A,Cost!A426,'PICAT-SOC'!B:B,Cost!B426,'PICAT-SOC'!C:C,Cost!C426,'PICAT-SOC'!D:D,Cost!D426,'PICAT-SOC'!E:E,Cost!E426)</f>
        <v>122</v>
      </c>
      <c r="H426">
        <f>IF(CBS!G:G&gt;-1,CBS!G:G+CBS!C:C,-1)</f>
        <v>137</v>
      </c>
      <c r="I426">
        <f>SUMIFS('PICAT-SOC'!G:G,'PICAT-SOC'!A:A,CBS!A426,'PICAT-SOC'!B:B,CBS!B426,'PICAT-SOC'!C:C,CBS!C426,'PICAT-SOC'!D:D,CBS!D426,'PICAT-SOC'!E:E,CBS!E426)</f>
        <v>135</v>
      </c>
      <c r="J426">
        <f t="shared" si="24"/>
        <v>-1</v>
      </c>
      <c r="K426">
        <f t="shared" si="25"/>
        <v>1</v>
      </c>
      <c r="M426">
        <f t="shared" si="26"/>
        <v>15</v>
      </c>
      <c r="O426">
        <f t="shared" si="27"/>
        <v>13</v>
      </c>
    </row>
    <row r="427" spans="1:15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F427">
        <f>SUMIFS('PICAT-SOC'!I:I,'PICAT-SOC'!A:A,Cost!A427,'PICAT-SOC'!B:B,Cost!B427,'PICAT-SOC'!C:C,Cost!C427,'PICAT-SOC'!D:D,Cost!D427,'PICAT-SOC'!E:E,Cost!E427)</f>
        <v>301</v>
      </c>
      <c r="H427">
        <f>IF(CBS!G:G&gt;-1,CBS!G:G+CBS!C:C,-1)</f>
        <v>308</v>
      </c>
      <c r="I427">
        <f>SUMIFS('PICAT-SOC'!G:G,'PICAT-SOC'!A:A,CBS!A427,'PICAT-SOC'!B:B,CBS!B427,'PICAT-SOC'!C:C,CBS!C427,'PICAT-SOC'!D:D,CBS!D427,'PICAT-SOC'!E:E,CBS!E427)</f>
        <v>302</v>
      </c>
      <c r="J427">
        <f t="shared" si="24"/>
        <v>-1</v>
      </c>
      <c r="K427">
        <f t="shared" si="25"/>
        <v>1</v>
      </c>
      <c r="M427">
        <f t="shared" si="26"/>
        <v>7</v>
      </c>
      <c r="O427">
        <f t="shared" si="27"/>
        <v>1</v>
      </c>
    </row>
    <row r="428" spans="1:15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F428">
        <f>SUMIFS('PICAT-SOC'!I:I,'PICAT-SOC'!A:A,Cost!A428,'PICAT-SOC'!B:B,Cost!B428,'PICAT-SOC'!C:C,Cost!C428,'PICAT-SOC'!D:D,Cost!D428,'PICAT-SOC'!E:E,Cost!E428)</f>
        <v>238</v>
      </c>
      <c r="H428">
        <f>IF(CBS!G:G&gt;-1,CBS!G:G+CBS!C:C,-1)</f>
        <v>245</v>
      </c>
      <c r="I428">
        <f>SUMIFS('PICAT-SOC'!G:G,'PICAT-SOC'!A:A,CBS!A428,'PICAT-SOC'!B:B,CBS!B428,'PICAT-SOC'!C:C,CBS!C428,'PICAT-SOC'!D:D,CBS!D428,'PICAT-SOC'!E:E,CBS!E428)</f>
        <v>241</v>
      </c>
      <c r="J428">
        <f t="shared" si="24"/>
        <v>-1</v>
      </c>
      <c r="K428">
        <f t="shared" si="25"/>
        <v>1</v>
      </c>
      <c r="M428">
        <f t="shared" si="26"/>
        <v>7</v>
      </c>
      <c r="O428">
        <f t="shared" si="27"/>
        <v>3</v>
      </c>
    </row>
    <row r="429" spans="1:15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F429">
        <f>SUMIFS('PICAT-SOC'!I:I,'PICAT-SOC'!A:A,Cost!A429,'PICAT-SOC'!B:B,Cost!B429,'PICAT-SOC'!C:C,Cost!C429,'PICAT-SOC'!D:D,Cost!D429,'PICAT-SOC'!E:E,Cost!E429)</f>
        <v>232</v>
      </c>
      <c r="H429">
        <f>IF(CBS!G:G&gt;-1,CBS!G:G+CBS!C:C,-1)</f>
        <v>239</v>
      </c>
      <c r="I429">
        <f>SUMIFS('PICAT-SOC'!G:G,'PICAT-SOC'!A:A,CBS!A429,'PICAT-SOC'!B:B,CBS!B429,'PICAT-SOC'!C:C,CBS!C429,'PICAT-SOC'!D:D,CBS!D429,'PICAT-SOC'!E:E,CBS!E429)</f>
        <v>235</v>
      </c>
      <c r="J429">
        <f t="shared" si="24"/>
        <v>-1</v>
      </c>
      <c r="K429">
        <f t="shared" si="25"/>
        <v>1</v>
      </c>
      <c r="M429">
        <f t="shared" si="26"/>
        <v>7</v>
      </c>
      <c r="O429">
        <f t="shared" si="27"/>
        <v>3</v>
      </c>
    </row>
    <row r="430" spans="1:15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F430">
        <f>SUMIFS('PICAT-SOC'!I:I,'PICAT-SOC'!A:A,Cost!A430,'PICAT-SOC'!B:B,Cost!B430,'PICAT-SOC'!C:C,Cost!C430,'PICAT-SOC'!D:D,Cost!D430,'PICAT-SOC'!E:E,Cost!E430)</f>
        <v>280</v>
      </c>
      <c r="H430">
        <f>IF(CBS!G:G&gt;-1,CBS!G:G+CBS!C:C,-1)</f>
        <v>-1</v>
      </c>
      <c r="I430">
        <f>SUMIFS('PICAT-SOC'!G:G,'PICAT-SOC'!A:A,CBS!A430,'PICAT-SOC'!B:B,CBS!B430,'PICAT-SOC'!C:C,CBS!C430,'PICAT-SOC'!D:D,CBS!D430,'PICAT-SOC'!E:E,CBS!E430)</f>
        <v>292</v>
      </c>
      <c r="J430">
        <f t="shared" si="24"/>
        <v>1</v>
      </c>
      <c r="K430">
        <f t="shared" si="25"/>
        <v>0</v>
      </c>
      <c r="M430" t="str">
        <f t="shared" si="26"/>
        <v>-1</v>
      </c>
      <c r="O430">
        <f t="shared" si="27"/>
        <v>12</v>
      </c>
    </row>
    <row r="431" spans="1:15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F431">
        <f>SUMIFS('PICAT-SOC'!I:I,'PICAT-SOC'!A:A,Cost!A431,'PICAT-SOC'!B:B,Cost!B431,'PICAT-SOC'!C:C,Cost!C431,'PICAT-SOC'!D:D,Cost!D431,'PICAT-SOC'!E:E,Cost!E431)</f>
        <v>226</v>
      </c>
      <c r="H431">
        <f>IF(CBS!G:G&gt;-1,CBS!G:G+CBS!C:C,-1)</f>
        <v>229</v>
      </c>
      <c r="I431">
        <f>SUMIFS('PICAT-SOC'!G:G,'PICAT-SOC'!A:A,CBS!A431,'PICAT-SOC'!B:B,CBS!B431,'PICAT-SOC'!C:C,CBS!C431,'PICAT-SOC'!D:D,CBS!D431,'PICAT-SOC'!E:E,CBS!E431)</f>
        <v>227</v>
      </c>
      <c r="J431">
        <f t="shared" si="24"/>
        <v>-1</v>
      </c>
      <c r="K431">
        <f t="shared" si="25"/>
        <v>1</v>
      </c>
      <c r="M431">
        <f t="shared" si="26"/>
        <v>3</v>
      </c>
      <c r="O431">
        <f t="shared" si="27"/>
        <v>1</v>
      </c>
    </row>
    <row r="432" spans="1:15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F432">
        <f>SUMIFS('PICAT-SOC'!I:I,'PICAT-SOC'!A:A,Cost!A432,'PICAT-SOC'!B:B,Cost!B432,'PICAT-SOC'!C:C,Cost!C432,'PICAT-SOC'!D:D,Cost!D432,'PICAT-SOC'!E:E,Cost!E432)</f>
        <v>372</v>
      </c>
      <c r="H432">
        <f>IF(CBS!G:G&gt;-1,CBS!G:G+CBS!C:C,-1)</f>
        <v>378</v>
      </c>
      <c r="I432">
        <f>SUMIFS('PICAT-SOC'!G:G,'PICAT-SOC'!A:A,CBS!A432,'PICAT-SOC'!B:B,CBS!B432,'PICAT-SOC'!C:C,CBS!C432,'PICAT-SOC'!D:D,CBS!D432,'PICAT-SOC'!E:E,CBS!E432)</f>
        <v>373</v>
      </c>
      <c r="J432">
        <f t="shared" si="24"/>
        <v>-1</v>
      </c>
      <c r="K432">
        <f t="shared" si="25"/>
        <v>1</v>
      </c>
      <c r="M432">
        <f t="shared" si="26"/>
        <v>6</v>
      </c>
      <c r="O432">
        <f t="shared" si="27"/>
        <v>1</v>
      </c>
    </row>
    <row r="433" spans="1:15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F433">
        <f>SUMIFS('PICAT-SOC'!I:I,'PICAT-SOC'!A:A,Cost!A433,'PICAT-SOC'!B:B,Cost!B433,'PICAT-SOC'!C:C,Cost!C433,'PICAT-SOC'!D:D,Cost!D433,'PICAT-SOC'!E:E,Cost!E433)</f>
        <v>383</v>
      </c>
      <c r="H433">
        <f>IF(CBS!G:G&gt;-1,CBS!G:G+CBS!C:C,-1)</f>
        <v>393</v>
      </c>
      <c r="I433">
        <f>SUMIFS('PICAT-SOC'!G:G,'PICAT-SOC'!A:A,CBS!A433,'PICAT-SOC'!B:B,CBS!B433,'PICAT-SOC'!C:C,CBS!C433,'PICAT-SOC'!D:D,CBS!D433,'PICAT-SOC'!E:E,CBS!E433)</f>
        <v>389</v>
      </c>
      <c r="J433">
        <f t="shared" si="24"/>
        <v>-1</v>
      </c>
      <c r="K433">
        <f t="shared" si="25"/>
        <v>1</v>
      </c>
      <c r="M433">
        <f t="shared" si="26"/>
        <v>10</v>
      </c>
      <c r="O433">
        <f t="shared" si="27"/>
        <v>6</v>
      </c>
    </row>
    <row r="434" spans="1:15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F434">
        <f>SUMIFS('PICAT-SOC'!I:I,'PICAT-SOC'!A:A,Cost!A434,'PICAT-SOC'!B:B,Cost!B434,'PICAT-SOC'!C:C,Cost!C434,'PICAT-SOC'!D:D,Cost!D434,'PICAT-SOC'!E:E,Cost!E434)</f>
        <v>382</v>
      </c>
      <c r="H434">
        <f>IF(CBS!G:G&gt;-1,CBS!G:G+CBS!C:C,-1)</f>
        <v>392</v>
      </c>
      <c r="I434">
        <f>SUMIFS('PICAT-SOC'!G:G,'PICAT-SOC'!A:A,CBS!A434,'PICAT-SOC'!B:B,CBS!B434,'PICAT-SOC'!C:C,CBS!C434,'PICAT-SOC'!D:D,CBS!D434,'PICAT-SOC'!E:E,CBS!E434)</f>
        <v>385</v>
      </c>
      <c r="J434">
        <f t="shared" si="24"/>
        <v>-1</v>
      </c>
      <c r="K434">
        <f t="shared" si="25"/>
        <v>1</v>
      </c>
      <c r="M434">
        <f t="shared" si="26"/>
        <v>10</v>
      </c>
      <c r="O434">
        <f t="shared" si="27"/>
        <v>3</v>
      </c>
    </row>
    <row r="435" spans="1:15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F435">
        <f>SUMIFS('PICAT-SOC'!I:I,'PICAT-SOC'!A:A,Cost!A435,'PICAT-SOC'!B:B,Cost!B435,'PICAT-SOC'!C:C,Cost!C435,'PICAT-SOC'!D:D,Cost!D435,'PICAT-SOC'!E:E,Cost!E435)</f>
        <v>399</v>
      </c>
      <c r="H435">
        <f>IF(CBS!G:G&gt;-1,CBS!G:G+CBS!C:C,-1)</f>
        <v>406</v>
      </c>
      <c r="I435">
        <f>SUMIFS('PICAT-SOC'!G:G,'PICAT-SOC'!A:A,CBS!A435,'PICAT-SOC'!B:B,CBS!B435,'PICAT-SOC'!C:C,CBS!C435,'PICAT-SOC'!D:D,CBS!D435,'PICAT-SOC'!E:E,CBS!E435)</f>
        <v>401</v>
      </c>
      <c r="J435">
        <f t="shared" si="24"/>
        <v>-1</v>
      </c>
      <c r="K435">
        <f t="shared" si="25"/>
        <v>1</v>
      </c>
      <c r="M435">
        <f t="shared" si="26"/>
        <v>7</v>
      </c>
      <c r="O435">
        <f t="shared" si="27"/>
        <v>2</v>
      </c>
    </row>
    <row r="436" spans="1:15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F436">
        <f>SUMIFS('PICAT-SOC'!I:I,'PICAT-SOC'!A:A,Cost!A436,'PICAT-SOC'!B:B,Cost!B436,'PICAT-SOC'!C:C,Cost!C436,'PICAT-SOC'!D:D,Cost!D436,'PICAT-SOC'!E:E,Cost!E436)</f>
        <v>468</v>
      </c>
      <c r="H436">
        <f>IF(CBS!G:G&gt;-1,CBS!G:G+CBS!C:C,-1)</f>
        <v>469</v>
      </c>
      <c r="I436">
        <f>SUMIFS('PICAT-SOC'!G:G,'PICAT-SOC'!A:A,CBS!A436,'PICAT-SOC'!B:B,CBS!B436,'PICAT-SOC'!C:C,CBS!C436,'PICAT-SOC'!D:D,CBS!D436,'PICAT-SOC'!E:E,CBS!E436)</f>
        <v>468</v>
      </c>
      <c r="J436">
        <f t="shared" si="24"/>
        <v>-1</v>
      </c>
      <c r="K436">
        <f t="shared" si="25"/>
        <v>1</v>
      </c>
      <c r="M436">
        <f t="shared" si="26"/>
        <v>1</v>
      </c>
      <c r="O436">
        <f t="shared" si="27"/>
        <v>0</v>
      </c>
    </row>
    <row r="437" spans="1:15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F437">
        <f>SUMIFS('PICAT-SOC'!I:I,'PICAT-SOC'!A:A,Cost!A437,'PICAT-SOC'!B:B,Cost!B437,'PICAT-SOC'!C:C,Cost!C437,'PICAT-SOC'!D:D,Cost!D437,'PICAT-SOC'!E:E,Cost!E437)</f>
        <v>170</v>
      </c>
      <c r="H437">
        <f>IF(CBS!G:G&gt;-1,CBS!G:G+CBS!C:C,-1)</f>
        <v>-1</v>
      </c>
      <c r="I437">
        <f>SUMIFS('PICAT-SOC'!G:G,'PICAT-SOC'!A:A,CBS!A437,'PICAT-SOC'!B:B,CBS!B437,'PICAT-SOC'!C:C,CBS!C437,'PICAT-SOC'!D:D,CBS!D437,'PICAT-SOC'!E:E,CBS!E437)</f>
        <v>193</v>
      </c>
      <c r="J437">
        <f t="shared" si="24"/>
        <v>1</v>
      </c>
      <c r="K437">
        <f t="shared" si="25"/>
        <v>0</v>
      </c>
      <c r="M437" t="str">
        <f t="shared" si="26"/>
        <v>-1</v>
      </c>
      <c r="O437">
        <f t="shared" si="27"/>
        <v>23</v>
      </c>
    </row>
    <row r="438" spans="1:15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F438">
        <f>SUMIFS('PICAT-SOC'!I:I,'PICAT-SOC'!A:A,Cost!A438,'PICAT-SOC'!B:B,Cost!B438,'PICAT-SOC'!C:C,Cost!C438,'PICAT-SOC'!D:D,Cost!D438,'PICAT-SOC'!E:E,Cost!E438)</f>
        <v>145</v>
      </c>
      <c r="H438">
        <f>IF(CBS!G:G&gt;-1,CBS!G:G+CBS!C:C,-1)</f>
        <v>-1</v>
      </c>
      <c r="I438">
        <f>SUMIFS('PICAT-SOC'!G:G,'PICAT-SOC'!A:A,CBS!A438,'PICAT-SOC'!B:B,CBS!B438,'PICAT-SOC'!C:C,CBS!C438,'PICAT-SOC'!D:D,CBS!D438,'PICAT-SOC'!E:E,CBS!E438)</f>
        <v>164</v>
      </c>
      <c r="J438">
        <f t="shared" si="24"/>
        <v>1</v>
      </c>
      <c r="K438">
        <f t="shared" si="25"/>
        <v>0</v>
      </c>
      <c r="M438" t="str">
        <f t="shared" si="26"/>
        <v>-1</v>
      </c>
      <c r="O438">
        <f t="shared" si="27"/>
        <v>19</v>
      </c>
    </row>
    <row r="439" spans="1:15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F439">
        <f>SUMIFS('PICAT-SOC'!I:I,'PICAT-SOC'!A:A,Cost!A439,'PICAT-SOC'!B:B,Cost!B439,'PICAT-SOC'!C:C,Cost!C439,'PICAT-SOC'!D:D,Cost!D439,'PICAT-SOC'!E:E,Cost!E439)</f>
        <v>189</v>
      </c>
      <c r="H439">
        <f>IF(CBS!G:G&gt;-1,CBS!G:G+CBS!C:C,-1)</f>
        <v>-1</v>
      </c>
      <c r="I439">
        <f>SUMIFS('PICAT-SOC'!G:G,'PICAT-SOC'!A:A,CBS!A439,'PICAT-SOC'!B:B,CBS!B439,'PICAT-SOC'!C:C,CBS!C439,'PICAT-SOC'!D:D,CBS!D439,'PICAT-SOC'!E:E,CBS!E439)</f>
        <v>199</v>
      </c>
      <c r="J439">
        <f t="shared" si="24"/>
        <v>1</v>
      </c>
      <c r="K439">
        <f t="shared" si="25"/>
        <v>0</v>
      </c>
      <c r="M439" t="str">
        <f t="shared" si="26"/>
        <v>-1</v>
      </c>
      <c r="O439">
        <f t="shared" si="27"/>
        <v>10</v>
      </c>
    </row>
    <row r="440" spans="1:15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F440">
        <f>SUMIFS('PICAT-SOC'!I:I,'PICAT-SOC'!A:A,Cost!A440,'PICAT-SOC'!B:B,Cost!B440,'PICAT-SOC'!C:C,Cost!C440,'PICAT-SOC'!D:D,Cost!D440,'PICAT-SOC'!E:E,Cost!E440)</f>
        <v>165</v>
      </c>
      <c r="H440">
        <f>IF(CBS!G:G&gt;-1,CBS!G:G+CBS!C:C,-1)</f>
        <v>174</v>
      </c>
      <c r="I440">
        <f>SUMIFS('PICAT-SOC'!G:G,'PICAT-SOC'!A:A,CBS!A440,'PICAT-SOC'!B:B,CBS!B440,'PICAT-SOC'!C:C,CBS!C440,'PICAT-SOC'!D:D,CBS!D440,'PICAT-SOC'!E:E,CBS!E440)</f>
        <v>169</v>
      </c>
      <c r="J440">
        <f t="shared" si="24"/>
        <v>-1</v>
      </c>
      <c r="K440">
        <f t="shared" si="25"/>
        <v>1</v>
      </c>
      <c r="M440">
        <f t="shared" si="26"/>
        <v>9</v>
      </c>
      <c r="O440">
        <f t="shared" si="27"/>
        <v>4</v>
      </c>
    </row>
    <row r="441" spans="1:15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F441">
        <f>SUMIFS('PICAT-SOC'!I:I,'PICAT-SOC'!A:A,Cost!A441,'PICAT-SOC'!B:B,Cost!B441,'PICAT-SOC'!C:C,Cost!C441,'PICAT-SOC'!D:D,Cost!D441,'PICAT-SOC'!E:E,Cost!E441)</f>
        <v>160</v>
      </c>
      <c r="H441">
        <f>IF(CBS!G:G&gt;-1,CBS!G:G+CBS!C:C,-1)</f>
        <v>176</v>
      </c>
      <c r="I441">
        <f>SUMIFS('PICAT-SOC'!G:G,'PICAT-SOC'!A:A,CBS!A441,'PICAT-SOC'!B:B,CBS!B441,'PICAT-SOC'!C:C,CBS!C441,'PICAT-SOC'!D:D,CBS!D441,'PICAT-SOC'!E:E,CBS!E441)</f>
        <v>164</v>
      </c>
      <c r="J441">
        <f t="shared" si="24"/>
        <v>-1</v>
      </c>
      <c r="K441">
        <f t="shared" si="25"/>
        <v>1</v>
      </c>
      <c r="M441">
        <f t="shared" si="26"/>
        <v>16</v>
      </c>
      <c r="O441">
        <f t="shared" si="27"/>
        <v>4</v>
      </c>
    </row>
    <row r="442" spans="1:15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F442">
        <f>SUMIFS('PICAT-SOC'!I:I,'PICAT-SOC'!A:A,Cost!A442,'PICAT-SOC'!B:B,Cost!B442,'PICAT-SOC'!C:C,Cost!C442,'PICAT-SOC'!D:D,Cost!D442,'PICAT-SOC'!E:E,Cost!E442)</f>
        <v>285</v>
      </c>
      <c r="H442">
        <f>IF(CBS!G:G&gt;-1,CBS!G:G+CBS!C:C,-1)</f>
        <v>-1</v>
      </c>
      <c r="I442">
        <f>SUMIFS('PICAT-SOC'!G:G,'PICAT-SOC'!A:A,CBS!A442,'PICAT-SOC'!B:B,CBS!B442,'PICAT-SOC'!C:C,CBS!C442,'PICAT-SOC'!D:D,CBS!D442,'PICAT-SOC'!E:E,CBS!E442)</f>
        <v>296</v>
      </c>
      <c r="J442">
        <f t="shared" si="24"/>
        <v>1</v>
      </c>
      <c r="K442">
        <f t="shared" si="25"/>
        <v>0</v>
      </c>
      <c r="M442" t="str">
        <f t="shared" si="26"/>
        <v>-1</v>
      </c>
      <c r="O442">
        <f t="shared" si="27"/>
        <v>11</v>
      </c>
    </row>
    <row r="443" spans="1:15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F443">
        <f>SUMIFS('PICAT-SOC'!I:I,'PICAT-SOC'!A:A,Cost!A443,'PICAT-SOC'!B:B,Cost!B443,'PICAT-SOC'!C:C,Cost!C443,'PICAT-SOC'!D:D,Cost!D443,'PICAT-SOC'!E:E,Cost!E443)</f>
        <v>279</v>
      </c>
      <c r="H443">
        <f>IF(CBS!G:G&gt;-1,CBS!G:G+CBS!C:C,-1)</f>
        <v>293</v>
      </c>
      <c r="I443">
        <f>SUMIFS('PICAT-SOC'!G:G,'PICAT-SOC'!A:A,CBS!A443,'PICAT-SOC'!B:B,CBS!B443,'PICAT-SOC'!C:C,CBS!C443,'PICAT-SOC'!D:D,CBS!D443,'PICAT-SOC'!E:E,CBS!E443)</f>
        <v>286</v>
      </c>
      <c r="J443">
        <f t="shared" si="24"/>
        <v>-1</v>
      </c>
      <c r="K443">
        <f t="shared" si="25"/>
        <v>1</v>
      </c>
      <c r="M443">
        <f t="shared" si="26"/>
        <v>14</v>
      </c>
      <c r="O443">
        <f t="shared" si="27"/>
        <v>7</v>
      </c>
    </row>
    <row r="444" spans="1:15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F444">
        <f>SUMIFS('PICAT-SOC'!I:I,'PICAT-SOC'!A:A,Cost!A444,'PICAT-SOC'!B:B,Cost!B444,'PICAT-SOC'!C:C,Cost!C444,'PICAT-SOC'!D:D,Cost!D444,'PICAT-SOC'!E:E,Cost!E444)</f>
        <v>260</v>
      </c>
      <c r="H444">
        <f>IF(CBS!G:G&gt;-1,CBS!G:G+CBS!C:C,-1)</f>
        <v>273</v>
      </c>
      <c r="I444">
        <f>SUMIFS('PICAT-SOC'!G:G,'PICAT-SOC'!A:A,CBS!A444,'PICAT-SOC'!B:B,CBS!B444,'PICAT-SOC'!C:C,CBS!C444,'PICAT-SOC'!D:D,CBS!D444,'PICAT-SOC'!E:E,CBS!E444)</f>
        <v>268</v>
      </c>
      <c r="J444">
        <f t="shared" si="24"/>
        <v>-1</v>
      </c>
      <c r="K444">
        <f t="shared" si="25"/>
        <v>1</v>
      </c>
      <c r="M444">
        <f t="shared" si="26"/>
        <v>13</v>
      </c>
      <c r="O444">
        <f t="shared" si="27"/>
        <v>8</v>
      </c>
    </row>
    <row r="445" spans="1:15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F445">
        <f>SUMIFS('PICAT-SOC'!I:I,'PICAT-SOC'!A:A,Cost!A445,'PICAT-SOC'!B:B,Cost!B445,'PICAT-SOC'!C:C,Cost!C445,'PICAT-SOC'!D:D,Cost!D445,'PICAT-SOC'!E:E,Cost!E445)</f>
        <v>254</v>
      </c>
      <c r="H445">
        <f>IF(CBS!G:G&gt;-1,CBS!G:G+CBS!C:C,-1)</f>
        <v>-1</v>
      </c>
      <c r="I445">
        <f>SUMIFS('PICAT-SOC'!G:G,'PICAT-SOC'!A:A,CBS!A445,'PICAT-SOC'!B:B,CBS!B445,'PICAT-SOC'!C:C,CBS!C445,'PICAT-SOC'!D:D,CBS!D445,'PICAT-SOC'!E:E,CBS!E445)</f>
        <v>281</v>
      </c>
      <c r="J445">
        <f t="shared" si="24"/>
        <v>1</v>
      </c>
      <c r="K445">
        <f t="shared" si="25"/>
        <v>0</v>
      </c>
      <c r="M445" t="str">
        <f t="shared" si="26"/>
        <v>-1</v>
      </c>
      <c r="O445">
        <f t="shared" si="27"/>
        <v>27</v>
      </c>
    </row>
    <row r="446" spans="1:15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F446">
        <f>SUMIFS('PICAT-SOC'!I:I,'PICAT-SOC'!A:A,Cost!A446,'PICAT-SOC'!B:B,Cost!B446,'PICAT-SOC'!C:C,Cost!C446,'PICAT-SOC'!D:D,Cost!D446,'PICAT-SOC'!E:E,Cost!E446)</f>
        <v>220</v>
      </c>
      <c r="H446">
        <f>IF(CBS!G:G&gt;-1,CBS!G:G+CBS!C:C,-1)</f>
        <v>228</v>
      </c>
      <c r="I446">
        <f>SUMIFS('PICAT-SOC'!G:G,'PICAT-SOC'!A:A,CBS!A446,'PICAT-SOC'!B:B,CBS!B446,'PICAT-SOC'!C:C,CBS!C446,'PICAT-SOC'!D:D,CBS!D446,'PICAT-SOC'!E:E,CBS!E446)</f>
        <v>222</v>
      </c>
      <c r="J446">
        <f t="shared" si="24"/>
        <v>-1</v>
      </c>
      <c r="K446">
        <f t="shared" si="25"/>
        <v>1</v>
      </c>
      <c r="M446">
        <f t="shared" si="26"/>
        <v>8</v>
      </c>
      <c r="O446">
        <f t="shared" si="27"/>
        <v>2</v>
      </c>
    </row>
    <row r="447" spans="1:15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F447">
        <f>SUMIFS('PICAT-SOC'!I:I,'PICAT-SOC'!A:A,Cost!A447,'PICAT-SOC'!B:B,Cost!B447,'PICAT-SOC'!C:C,Cost!C447,'PICAT-SOC'!D:D,Cost!D447,'PICAT-SOC'!E:E,Cost!E447)</f>
        <v>414</v>
      </c>
      <c r="H447">
        <f>IF(CBS!G:G&gt;-1,CBS!G:G+CBS!C:C,-1)</f>
        <v>-1</v>
      </c>
      <c r="I447">
        <f>SUMIFS('PICAT-SOC'!G:G,'PICAT-SOC'!A:A,CBS!A447,'PICAT-SOC'!B:B,CBS!B447,'PICAT-SOC'!C:C,CBS!C447,'PICAT-SOC'!D:D,CBS!D447,'PICAT-SOC'!E:E,CBS!E447)</f>
        <v>421</v>
      </c>
      <c r="J447">
        <f t="shared" si="24"/>
        <v>1</v>
      </c>
      <c r="K447">
        <f t="shared" si="25"/>
        <v>0</v>
      </c>
      <c r="M447" t="str">
        <f t="shared" si="26"/>
        <v>-1</v>
      </c>
      <c r="O447">
        <f t="shared" si="27"/>
        <v>7</v>
      </c>
    </row>
    <row r="448" spans="1:15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F448">
        <f>SUMIFS('PICAT-SOC'!I:I,'PICAT-SOC'!A:A,Cost!A448,'PICAT-SOC'!B:B,Cost!B448,'PICAT-SOC'!C:C,Cost!C448,'PICAT-SOC'!D:D,Cost!D448,'PICAT-SOC'!E:E,Cost!E448)</f>
        <v>397</v>
      </c>
      <c r="H448">
        <f>IF(CBS!G:G&gt;-1,CBS!G:G+CBS!C:C,-1)</f>
        <v>-1</v>
      </c>
      <c r="I448">
        <f>SUMIFS('PICAT-SOC'!G:G,'PICAT-SOC'!A:A,CBS!A448,'PICAT-SOC'!B:B,CBS!B448,'PICAT-SOC'!C:C,CBS!C448,'PICAT-SOC'!D:D,CBS!D448,'PICAT-SOC'!E:E,CBS!E448)</f>
        <v>403</v>
      </c>
      <c r="J448">
        <f t="shared" si="24"/>
        <v>1</v>
      </c>
      <c r="K448">
        <f t="shared" si="25"/>
        <v>0</v>
      </c>
      <c r="M448" t="str">
        <f t="shared" si="26"/>
        <v>-1</v>
      </c>
      <c r="O448">
        <f t="shared" si="27"/>
        <v>6</v>
      </c>
    </row>
    <row r="449" spans="1:15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F449">
        <f>SUMIFS('PICAT-SOC'!I:I,'PICAT-SOC'!A:A,Cost!A449,'PICAT-SOC'!B:B,Cost!B449,'PICAT-SOC'!C:C,Cost!C449,'PICAT-SOC'!D:D,Cost!D449,'PICAT-SOC'!E:E,Cost!E449)</f>
        <v>466</v>
      </c>
      <c r="H449">
        <f>IF(CBS!G:G&gt;-1,CBS!G:G+CBS!C:C,-1)</f>
        <v>483</v>
      </c>
      <c r="I449">
        <f>SUMIFS('PICAT-SOC'!G:G,'PICAT-SOC'!A:A,CBS!A449,'PICAT-SOC'!B:B,CBS!B449,'PICAT-SOC'!C:C,CBS!C449,'PICAT-SOC'!D:D,CBS!D449,'PICAT-SOC'!E:E,CBS!E449)</f>
        <v>466</v>
      </c>
      <c r="J449">
        <f t="shared" si="24"/>
        <v>-1</v>
      </c>
      <c r="K449">
        <f t="shared" si="25"/>
        <v>1</v>
      </c>
      <c r="M449">
        <f t="shared" si="26"/>
        <v>17</v>
      </c>
      <c r="O449">
        <f t="shared" si="27"/>
        <v>0</v>
      </c>
    </row>
    <row r="450" spans="1:15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F450">
        <f>SUMIFS('PICAT-SOC'!I:I,'PICAT-SOC'!A:A,Cost!A450,'PICAT-SOC'!B:B,Cost!B450,'PICAT-SOC'!C:C,Cost!C450,'PICAT-SOC'!D:D,Cost!D450,'PICAT-SOC'!E:E,Cost!E450)</f>
        <v>467</v>
      </c>
      <c r="H450">
        <f>IF(CBS!G:G&gt;-1,CBS!G:G+CBS!C:C,-1)</f>
        <v>-1</v>
      </c>
      <c r="I450">
        <f>SUMIFS('PICAT-SOC'!G:G,'PICAT-SOC'!A:A,CBS!A450,'PICAT-SOC'!B:B,CBS!B450,'PICAT-SOC'!C:C,CBS!C450,'PICAT-SOC'!D:D,CBS!D450,'PICAT-SOC'!E:E,CBS!E450)</f>
        <v>481</v>
      </c>
      <c r="J450">
        <f t="shared" si="24"/>
        <v>1</v>
      </c>
      <c r="K450">
        <f t="shared" si="25"/>
        <v>0</v>
      </c>
      <c r="M450" t="str">
        <f t="shared" si="26"/>
        <v>-1</v>
      </c>
      <c r="O450">
        <f t="shared" si="27"/>
        <v>14</v>
      </c>
    </row>
    <row r="451" spans="1:15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F451">
        <f>SUMIFS('PICAT-SOC'!I:I,'PICAT-SOC'!A:A,Cost!A451,'PICAT-SOC'!B:B,Cost!B451,'PICAT-SOC'!C:C,Cost!C451,'PICAT-SOC'!D:D,Cost!D451,'PICAT-SOC'!E:E,Cost!E451)</f>
        <v>400</v>
      </c>
      <c r="H451">
        <f>IF(CBS!G:G&gt;-1,CBS!G:G+CBS!C:C,-1)</f>
        <v>-1</v>
      </c>
      <c r="I451">
        <f>SUMIFS('PICAT-SOC'!G:G,'PICAT-SOC'!A:A,CBS!A451,'PICAT-SOC'!B:B,CBS!B451,'PICAT-SOC'!C:C,CBS!C451,'PICAT-SOC'!D:D,CBS!D451,'PICAT-SOC'!E:E,CBS!E451)</f>
        <v>402</v>
      </c>
      <c r="J451">
        <f t="shared" ref="J451:J514" si="28">IF(H451&lt;I451,1,IF(I451&lt;H451,-1,0))</f>
        <v>1</v>
      </c>
      <c r="K451">
        <f t="shared" ref="K451:K514" si="29">IF(AND(H451&gt;0,I451&gt;0),1,0)</f>
        <v>0</v>
      </c>
      <c r="M451" t="str">
        <f t="shared" ref="M451:M514" si="30">IF(H451&gt;0,H451-F451,"-1")</f>
        <v>-1</v>
      </c>
      <c r="O451">
        <f t="shared" ref="O451:O514" si="31">IF(I451&gt;0,I451-F451,"-1")</f>
        <v>2</v>
      </c>
    </row>
    <row r="452" spans="1:15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F452">
        <f>SUMIFS('PICAT-SOC'!I:I,'PICAT-SOC'!A:A,Cost!A452,'PICAT-SOC'!B:B,Cost!B452,'PICAT-SOC'!C:C,Cost!C452,'PICAT-SOC'!D:D,Cost!D452,'PICAT-SOC'!E:E,Cost!E452)</f>
        <v>182</v>
      </c>
      <c r="H452">
        <f>IF(CBS!G:G&gt;-1,CBS!G:G+CBS!C:C,-1)</f>
        <v>-1</v>
      </c>
      <c r="I452">
        <f>SUMIFS('PICAT-SOC'!G:G,'PICAT-SOC'!A:A,CBS!A452,'PICAT-SOC'!B:B,CBS!B452,'PICAT-SOC'!C:C,CBS!C452,'PICAT-SOC'!D:D,CBS!D452,'PICAT-SOC'!E:E,CBS!E452)</f>
        <v>193</v>
      </c>
      <c r="J452">
        <f t="shared" si="28"/>
        <v>1</v>
      </c>
      <c r="K452">
        <f t="shared" si="29"/>
        <v>0</v>
      </c>
      <c r="M452" t="str">
        <f t="shared" si="30"/>
        <v>-1</v>
      </c>
      <c r="O452">
        <f t="shared" si="31"/>
        <v>11</v>
      </c>
    </row>
    <row r="453" spans="1:15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F453">
        <f>SUMIFS('PICAT-SOC'!I:I,'PICAT-SOC'!A:A,Cost!A453,'PICAT-SOC'!B:B,Cost!B453,'PICAT-SOC'!C:C,Cost!C453,'PICAT-SOC'!D:D,Cost!D453,'PICAT-SOC'!E:E,Cost!E453)</f>
        <v>170</v>
      </c>
      <c r="H453">
        <f>IF(CBS!G:G&gt;-1,CBS!G:G+CBS!C:C,-1)</f>
        <v>-1</v>
      </c>
      <c r="I453">
        <f>SUMIFS('PICAT-SOC'!G:G,'PICAT-SOC'!A:A,CBS!A453,'PICAT-SOC'!B:B,CBS!B453,'PICAT-SOC'!C:C,CBS!C453,'PICAT-SOC'!D:D,CBS!D453,'PICAT-SOC'!E:E,CBS!E453)</f>
        <v>182</v>
      </c>
      <c r="J453">
        <f t="shared" si="28"/>
        <v>1</v>
      </c>
      <c r="K453">
        <f t="shared" si="29"/>
        <v>0</v>
      </c>
      <c r="M453" t="str">
        <f t="shared" si="30"/>
        <v>-1</v>
      </c>
      <c r="O453">
        <f t="shared" si="31"/>
        <v>12</v>
      </c>
    </row>
    <row r="454" spans="1:15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F454">
        <f>SUMIFS('PICAT-SOC'!I:I,'PICAT-SOC'!A:A,Cost!A454,'PICAT-SOC'!B:B,Cost!B454,'PICAT-SOC'!C:C,Cost!C454,'PICAT-SOC'!D:D,Cost!D454,'PICAT-SOC'!E:E,Cost!E454)</f>
        <v>176</v>
      </c>
      <c r="H454">
        <f>IF(CBS!G:G&gt;-1,CBS!G:G+CBS!C:C,-1)</f>
        <v>-1</v>
      </c>
      <c r="I454">
        <f>SUMIFS('PICAT-SOC'!G:G,'PICAT-SOC'!A:A,CBS!A454,'PICAT-SOC'!B:B,CBS!B454,'PICAT-SOC'!C:C,CBS!C454,'PICAT-SOC'!D:D,CBS!D454,'PICAT-SOC'!E:E,CBS!E454)</f>
        <v>188</v>
      </c>
      <c r="J454">
        <f t="shared" si="28"/>
        <v>1</v>
      </c>
      <c r="K454">
        <f t="shared" si="29"/>
        <v>0</v>
      </c>
      <c r="M454" t="str">
        <f t="shared" si="30"/>
        <v>-1</v>
      </c>
      <c r="O454">
        <f t="shared" si="31"/>
        <v>12</v>
      </c>
    </row>
    <row r="455" spans="1:15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F455">
        <f>SUMIFS('PICAT-SOC'!I:I,'PICAT-SOC'!A:A,Cost!A455,'PICAT-SOC'!B:B,Cost!B455,'PICAT-SOC'!C:C,Cost!C455,'PICAT-SOC'!D:D,Cost!D455,'PICAT-SOC'!E:E,Cost!E455)</f>
        <v>193</v>
      </c>
      <c r="H455">
        <f>IF(CBS!G:G&gt;-1,CBS!G:G+CBS!C:C,-1)</f>
        <v>-1</v>
      </c>
      <c r="I455">
        <f>SUMIFS('PICAT-SOC'!G:G,'PICAT-SOC'!A:A,CBS!A455,'PICAT-SOC'!B:B,CBS!B455,'PICAT-SOC'!C:C,CBS!C455,'PICAT-SOC'!D:D,CBS!D455,'PICAT-SOC'!E:E,CBS!E455)</f>
        <v>205</v>
      </c>
      <c r="J455">
        <f t="shared" si="28"/>
        <v>1</v>
      </c>
      <c r="K455">
        <f t="shared" si="29"/>
        <v>0</v>
      </c>
      <c r="M455" t="str">
        <f t="shared" si="30"/>
        <v>-1</v>
      </c>
      <c r="O455">
        <f t="shared" si="31"/>
        <v>12</v>
      </c>
    </row>
    <row r="456" spans="1:15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F456">
        <f>SUMIFS('PICAT-SOC'!I:I,'PICAT-SOC'!A:A,Cost!A456,'PICAT-SOC'!B:B,Cost!B456,'PICAT-SOC'!C:C,Cost!C456,'PICAT-SOC'!D:D,Cost!D456,'PICAT-SOC'!E:E,Cost!E456)</f>
        <v>152</v>
      </c>
      <c r="H456">
        <f>IF(CBS!G:G&gt;-1,CBS!G:G+CBS!C:C,-1)</f>
        <v>169</v>
      </c>
      <c r="I456">
        <f>SUMIFS('PICAT-SOC'!G:G,'PICAT-SOC'!A:A,CBS!A456,'PICAT-SOC'!B:B,CBS!B456,'PICAT-SOC'!C:C,CBS!C456,'PICAT-SOC'!D:D,CBS!D456,'PICAT-SOC'!E:E,CBS!E456)</f>
        <v>166</v>
      </c>
      <c r="J456">
        <f t="shared" si="28"/>
        <v>-1</v>
      </c>
      <c r="K456">
        <f t="shared" si="29"/>
        <v>1</v>
      </c>
      <c r="M456">
        <f t="shared" si="30"/>
        <v>17</v>
      </c>
      <c r="O456">
        <f t="shared" si="31"/>
        <v>14</v>
      </c>
    </row>
    <row r="457" spans="1:15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F457">
        <f>SUMIFS('PICAT-SOC'!I:I,'PICAT-SOC'!A:A,Cost!A457,'PICAT-SOC'!B:B,Cost!B457,'PICAT-SOC'!C:C,Cost!C457,'PICAT-SOC'!D:D,Cost!D457,'PICAT-SOC'!E:E,Cost!E457)</f>
        <v>348</v>
      </c>
      <c r="H457">
        <f>IF(CBS!G:G&gt;-1,CBS!G:G+CBS!C:C,-1)</f>
        <v>360</v>
      </c>
      <c r="I457">
        <f>SUMIFS('PICAT-SOC'!G:G,'PICAT-SOC'!A:A,CBS!A457,'PICAT-SOC'!B:B,CBS!B457,'PICAT-SOC'!C:C,CBS!C457,'PICAT-SOC'!D:D,CBS!D457,'PICAT-SOC'!E:E,CBS!E457)</f>
        <v>349</v>
      </c>
      <c r="J457">
        <f t="shared" si="28"/>
        <v>-1</v>
      </c>
      <c r="K457">
        <f t="shared" si="29"/>
        <v>1</v>
      </c>
      <c r="M457">
        <f t="shared" si="30"/>
        <v>12</v>
      </c>
      <c r="O457">
        <f t="shared" si="31"/>
        <v>1</v>
      </c>
    </row>
    <row r="458" spans="1:15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F458">
        <f>SUMIFS('PICAT-SOC'!I:I,'PICAT-SOC'!A:A,Cost!A458,'PICAT-SOC'!B:B,Cost!B458,'PICAT-SOC'!C:C,Cost!C458,'PICAT-SOC'!D:D,Cost!D458,'PICAT-SOC'!E:E,Cost!E458)</f>
        <v>284</v>
      </c>
      <c r="H458">
        <f>IF(CBS!G:G&gt;-1,CBS!G:G+CBS!C:C,-1)</f>
        <v>297</v>
      </c>
      <c r="I458">
        <f>SUMIFS('PICAT-SOC'!G:G,'PICAT-SOC'!A:A,CBS!A458,'PICAT-SOC'!B:B,CBS!B458,'PICAT-SOC'!C:C,CBS!C458,'PICAT-SOC'!D:D,CBS!D458,'PICAT-SOC'!E:E,CBS!E458)</f>
        <v>290</v>
      </c>
      <c r="J458">
        <f t="shared" si="28"/>
        <v>-1</v>
      </c>
      <c r="K458">
        <f t="shared" si="29"/>
        <v>1</v>
      </c>
      <c r="M458">
        <f t="shared" si="30"/>
        <v>13</v>
      </c>
      <c r="O458">
        <f t="shared" si="31"/>
        <v>6</v>
      </c>
    </row>
    <row r="459" spans="1:15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F459">
        <f>SUMIFS('PICAT-SOC'!I:I,'PICAT-SOC'!A:A,Cost!A459,'PICAT-SOC'!B:B,Cost!B459,'PICAT-SOC'!C:C,Cost!C459,'PICAT-SOC'!D:D,Cost!D459,'PICAT-SOC'!E:E,Cost!E459)</f>
        <v>284</v>
      </c>
      <c r="H459">
        <f>IF(CBS!G:G&gt;-1,CBS!G:G+CBS!C:C,-1)</f>
        <v>293</v>
      </c>
      <c r="I459">
        <f>SUMIFS('PICAT-SOC'!G:G,'PICAT-SOC'!A:A,CBS!A459,'PICAT-SOC'!B:B,CBS!B459,'PICAT-SOC'!C:C,CBS!C459,'PICAT-SOC'!D:D,CBS!D459,'PICAT-SOC'!E:E,CBS!E459)</f>
        <v>288</v>
      </c>
      <c r="J459">
        <f t="shared" si="28"/>
        <v>-1</v>
      </c>
      <c r="K459">
        <f t="shared" si="29"/>
        <v>1</v>
      </c>
      <c r="M459">
        <f t="shared" si="30"/>
        <v>9</v>
      </c>
      <c r="O459">
        <f t="shared" si="31"/>
        <v>4</v>
      </c>
    </row>
    <row r="460" spans="1:15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F460">
        <f>SUMIFS('PICAT-SOC'!I:I,'PICAT-SOC'!A:A,Cost!A460,'PICAT-SOC'!B:B,Cost!B460,'PICAT-SOC'!C:C,Cost!C460,'PICAT-SOC'!D:D,Cost!D460,'PICAT-SOC'!E:E,Cost!E460)</f>
        <v>326</v>
      </c>
      <c r="H460">
        <f>IF(CBS!G:G&gt;-1,CBS!G:G+CBS!C:C,-1)</f>
        <v>-1</v>
      </c>
      <c r="I460">
        <f>SUMIFS('PICAT-SOC'!G:G,'PICAT-SOC'!A:A,CBS!A460,'PICAT-SOC'!B:B,CBS!B460,'PICAT-SOC'!C:C,CBS!C460,'PICAT-SOC'!D:D,CBS!D460,'PICAT-SOC'!E:E,CBS!E460)</f>
        <v>347</v>
      </c>
      <c r="J460">
        <f t="shared" si="28"/>
        <v>1</v>
      </c>
      <c r="K460">
        <f t="shared" si="29"/>
        <v>0</v>
      </c>
      <c r="M460" t="str">
        <f t="shared" si="30"/>
        <v>-1</v>
      </c>
      <c r="O460">
        <f t="shared" si="31"/>
        <v>21</v>
      </c>
    </row>
    <row r="461" spans="1:15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F461">
        <f>SUMIFS('PICAT-SOC'!I:I,'PICAT-SOC'!A:A,Cost!A461,'PICAT-SOC'!B:B,Cost!B461,'PICAT-SOC'!C:C,Cost!C461,'PICAT-SOC'!D:D,Cost!D461,'PICAT-SOC'!E:E,Cost!E461)</f>
        <v>290</v>
      </c>
      <c r="H461">
        <f>IF(CBS!G:G&gt;-1,CBS!G:G+CBS!C:C,-1)</f>
        <v>298</v>
      </c>
      <c r="I461">
        <f>SUMIFS('PICAT-SOC'!G:G,'PICAT-SOC'!A:A,CBS!A461,'PICAT-SOC'!B:B,CBS!B461,'PICAT-SOC'!C:C,CBS!C461,'PICAT-SOC'!D:D,CBS!D461,'PICAT-SOC'!E:E,CBS!E461)</f>
        <v>293</v>
      </c>
      <c r="J461">
        <f t="shared" si="28"/>
        <v>-1</v>
      </c>
      <c r="K461">
        <f t="shared" si="29"/>
        <v>1</v>
      </c>
      <c r="M461">
        <f t="shared" si="30"/>
        <v>8</v>
      </c>
      <c r="O461">
        <f t="shared" si="31"/>
        <v>3</v>
      </c>
    </row>
    <row r="462" spans="1:15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F462">
        <f>SUMIFS('PICAT-SOC'!I:I,'PICAT-SOC'!A:A,Cost!A462,'PICAT-SOC'!B:B,Cost!B462,'PICAT-SOC'!C:C,Cost!C462,'PICAT-SOC'!D:D,Cost!D462,'PICAT-SOC'!E:E,Cost!E462)</f>
        <v>415</v>
      </c>
      <c r="H462">
        <f>IF(CBS!G:G&gt;-1,CBS!G:G+CBS!C:C,-1)</f>
        <v>425</v>
      </c>
      <c r="I462">
        <f>SUMIFS('PICAT-SOC'!G:G,'PICAT-SOC'!A:A,CBS!A462,'PICAT-SOC'!B:B,CBS!B462,'PICAT-SOC'!C:C,CBS!C462,'PICAT-SOC'!D:D,CBS!D462,'PICAT-SOC'!E:E,CBS!E462)</f>
        <v>418</v>
      </c>
      <c r="J462">
        <f t="shared" si="28"/>
        <v>-1</v>
      </c>
      <c r="K462">
        <f t="shared" si="29"/>
        <v>1</v>
      </c>
      <c r="M462">
        <f t="shared" si="30"/>
        <v>10</v>
      </c>
      <c r="O462">
        <f t="shared" si="31"/>
        <v>3</v>
      </c>
    </row>
    <row r="463" spans="1:15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F463">
        <f>SUMIFS('PICAT-SOC'!I:I,'PICAT-SOC'!A:A,Cost!A463,'PICAT-SOC'!B:B,Cost!B463,'PICAT-SOC'!C:C,Cost!C463,'PICAT-SOC'!D:D,Cost!D463,'PICAT-SOC'!E:E,Cost!E463)</f>
        <v>478</v>
      </c>
      <c r="H463">
        <f>IF(CBS!G:G&gt;-1,CBS!G:G+CBS!C:C,-1)</f>
        <v>-1</v>
      </c>
      <c r="I463">
        <f>SUMIFS('PICAT-SOC'!G:G,'PICAT-SOC'!A:A,CBS!A463,'PICAT-SOC'!B:B,CBS!B463,'PICAT-SOC'!C:C,CBS!C463,'PICAT-SOC'!D:D,CBS!D463,'PICAT-SOC'!E:E,CBS!E463)</f>
        <v>485</v>
      </c>
      <c r="J463">
        <f t="shared" si="28"/>
        <v>1</v>
      </c>
      <c r="K463">
        <f t="shared" si="29"/>
        <v>0</v>
      </c>
      <c r="M463" t="str">
        <f t="shared" si="30"/>
        <v>-1</v>
      </c>
      <c r="O463">
        <f t="shared" si="31"/>
        <v>7</v>
      </c>
    </row>
    <row r="464" spans="1:15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F464">
        <f>SUMIFS('PICAT-SOC'!I:I,'PICAT-SOC'!A:A,Cost!A464,'PICAT-SOC'!B:B,Cost!B464,'PICAT-SOC'!C:C,Cost!C464,'PICAT-SOC'!D:D,Cost!D464,'PICAT-SOC'!E:E,Cost!E464)</f>
        <v>435</v>
      </c>
      <c r="H464">
        <f>IF(CBS!G:G&gt;-1,CBS!G:G+CBS!C:C,-1)</f>
        <v>445</v>
      </c>
      <c r="I464">
        <f>SUMIFS('PICAT-SOC'!G:G,'PICAT-SOC'!A:A,CBS!A464,'PICAT-SOC'!B:B,CBS!B464,'PICAT-SOC'!C:C,CBS!C464,'PICAT-SOC'!D:D,CBS!D464,'PICAT-SOC'!E:E,CBS!E464)</f>
        <v>438</v>
      </c>
      <c r="J464">
        <f t="shared" si="28"/>
        <v>-1</v>
      </c>
      <c r="K464">
        <f t="shared" si="29"/>
        <v>1</v>
      </c>
      <c r="M464">
        <f t="shared" si="30"/>
        <v>10</v>
      </c>
      <c r="O464">
        <f t="shared" si="31"/>
        <v>3</v>
      </c>
    </row>
    <row r="465" spans="1:15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F465">
        <f>SUMIFS('PICAT-SOC'!I:I,'PICAT-SOC'!A:A,Cost!A465,'PICAT-SOC'!B:B,Cost!B465,'PICAT-SOC'!C:C,Cost!C465,'PICAT-SOC'!D:D,Cost!D465,'PICAT-SOC'!E:E,Cost!E465)</f>
        <v>493</v>
      </c>
      <c r="H465">
        <f>IF(CBS!G:G&gt;-1,CBS!G:G+CBS!C:C,-1)</f>
        <v>-1</v>
      </c>
      <c r="I465">
        <f>SUMIFS('PICAT-SOC'!G:G,'PICAT-SOC'!A:A,CBS!A465,'PICAT-SOC'!B:B,CBS!B465,'PICAT-SOC'!C:C,CBS!C465,'PICAT-SOC'!D:D,CBS!D465,'PICAT-SOC'!E:E,CBS!E465)</f>
        <v>496</v>
      </c>
      <c r="J465">
        <f t="shared" si="28"/>
        <v>1</v>
      </c>
      <c r="K465">
        <f t="shared" si="29"/>
        <v>0</v>
      </c>
      <c r="M465" t="str">
        <f t="shared" si="30"/>
        <v>-1</v>
      </c>
      <c r="O465">
        <f t="shared" si="31"/>
        <v>3</v>
      </c>
    </row>
    <row r="466" spans="1:15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F466">
        <f>SUMIFS('PICAT-SOC'!I:I,'PICAT-SOC'!A:A,Cost!A466,'PICAT-SOC'!B:B,Cost!B466,'PICAT-SOC'!C:C,Cost!C466,'PICAT-SOC'!D:D,Cost!D466,'PICAT-SOC'!E:E,Cost!E466)</f>
        <v>530</v>
      </c>
      <c r="H466">
        <f>IF(CBS!G:G&gt;-1,CBS!G:G+CBS!C:C,-1)</f>
        <v>533</v>
      </c>
      <c r="I466">
        <f>SUMIFS('PICAT-SOC'!G:G,'PICAT-SOC'!A:A,CBS!A466,'PICAT-SOC'!B:B,CBS!B466,'PICAT-SOC'!C:C,CBS!C466,'PICAT-SOC'!D:D,CBS!D466,'PICAT-SOC'!E:E,CBS!E466)</f>
        <v>530</v>
      </c>
      <c r="J466">
        <f t="shared" si="28"/>
        <v>-1</v>
      </c>
      <c r="K466">
        <f t="shared" si="29"/>
        <v>1</v>
      </c>
      <c r="M466">
        <f t="shared" si="30"/>
        <v>3</v>
      </c>
      <c r="O466">
        <f t="shared" si="31"/>
        <v>0</v>
      </c>
    </row>
    <row r="467" spans="1:15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F467">
        <f>SUMIFS('PICAT-SOC'!I:I,'PICAT-SOC'!A:A,Cost!A467,'PICAT-SOC'!B:B,Cost!B467,'PICAT-SOC'!C:C,Cost!C467,'PICAT-SOC'!D:D,Cost!D467,'PICAT-SOC'!E:E,Cost!E467)</f>
        <v>204</v>
      </c>
      <c r="H467">
        <f>IF(CBS!G:G&gt;-1,CBS!G:G+CBS!C:C,-1)</f>
        <v>-1</v>
      </c>
      <c r="I467">
        <f>SUMIFS('PICAT-SOC'!G:G,'PICAT-SOC'!A:A,CBS!A467,'PICAT-SOC'!B:B,CBS!B467,'PICAT-SOC'!C:C,CBS!C467,'PICAT-SOC'!D:D,CBS!D467,'PICAT-SOC'!E:E,CBS!E467)</f>
        <v>231</v>
      </c>
      <c r="J467">
        <f t="shared" si="28"/>
        <v>1</v>
      </c>
      <c r="K467">
        <f t="shared" si="29"/>
        <v>0</v>
      </c>
      <c r="M467" t="str">
        <f t="shared" si="30"/>
        <v>-1</v>
      </c>
      <c r="O467">
        <f t="shared" si="31"/>
        <v>27</v>
      </c>
    </row>
    <row r="468" spans="1:15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F468">
        <f>SUMIFS('PICAT-SOC'!I:I,'PICAT-SOC'!A:A,Cost!A468,'PICAT-SOC'!B:B,Cost!B468,'PICAT-SOC'!C:C,Cost!C468,'PICAT-SOC'!D:D,Cost!D468,'PICAT-SOC'!E:E,Cost!E468)</f>
        <v>175</v>
      </c>
      <c r="H468">
        <f>IF(CBS!G:G&gt;-1,CBS!G:G+CBS!C:C,-1)</f>
        <v>-1</v>
      </c>
      <c r="I468">
        <f>SUMIFS('PICAT-SOC'!G:G,'PICAT-SOC'!A:A,CBS!A468,'PICAT-SOC'!B:B,CBS!B468,'PICAT-SOC'!C:C,CBS!C468,'PICAT-SOC'!D:D,CBS!D468,'PICAT-SOC'!E:E,CBS!E468)</f>
        <v>203</v>
      </c>
      <c r="J468">
        <f t="shared" si="28"/>
        <v>1</v>
      </c>
      <c r="K468">
        <f t="shared" si="29"/>
        <v>0</v>
      </c>
      <c r="M468" t="str">
        <f t="shared" si="30"/>
        <v>-1</v>
      </c>
      <c r="O468">
        <f t="shared" si="31"/>
        <v>28</v>
      </c>
    </row>
    <row r="469" spans="1:15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F469">
        <f>SUMIFS('PICAT-SOC'!I:I,'PICAT-SOC'!A:A,Cost!A469,'PICAT-SOC'!B:B,Cost!B469,'PICAT-SOC'!C:C,Cost!C469,'PICAT-SOC'!D:D,Cost!D469,'PICAT-SOC'!E:E,Cost!E469)</f>
        <v>232</v>
      </c>
      <c r="H469">
        <f>IF(CBS!G:G&gt;-1,CBS!G:G+CBS!C:C,-1)</f>
        <v>-1</v>
      </c>
      <c r="I469">
        <f>SUMIFS('PICAT-SOC'!G:G,'PICAT-SOC'!A:A,CBS!A469,'PICAT-SOC'!B:B,CBS!B469,'PICAT-SOC'!C:C,CBS!C469,'PICAT-SOC'!D:D,CBS!D469,'PICAT-SOC'!E:E,CBS!E469)</f>
        <v>260</v>
      </c>
      <c r="J469">
        <f t="shared" si="28"/>
        <v>1</v>
      </c>
      <c r="K469">
        <f t="shared" si="29"/>
        <v>0</v>
      </c>
      <c r="M469" t="str">
        <f t="shared" si="30"/>
        <v>-1</v>
      </c>
      <c r="O469">
        <f t="shared" si="31"/>
        <v>28</v>
      </c>
    </row>
    <row r="470" spans="1:15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F470">
        <f>SUMIFS('PICAT-SOC'!I:I,'PICAT-SOC'!A:A,Cost!A470,'PICAT-SOC'!B:B,Cost!B470,'PICAT-SOC'!C:C,Cost!C470,'PICAT-SOC'!D:D,Cost!D470,'PICAT-SOC'!E:E,Cost!E470)</f>
        <v>208</v>
      </c>
      <c r="H470">
        <f>IF(CBS!G:G&gt;-1,CBS!G:G+CBS!C:C,-1)</f>
        <v>-1</v>
      </c>
      <c r="I470">
        <f>SUMIFS('PICAT-SOC'!G:G,'PICAT-SOC'!A:A,CBS!A470,'PICAT-SOC'!B:B,CBS!B470,'PICAT-SOC'!C:C,CBS!C470,'PICAT-SOC'!D:D,CBS!D470,'PICAT-SOC'!E:E,CBS!E470)</f>
        <v>221</v>
      </c>
      <c r="J470">
        <f t="shared" si="28"/>
        <v>1</v>
      </c>
      <c r="K470">
        <f t="shared" si="29"/>
        <v>0</v>
      </c>
      <c r="M470" t="str">
        <f t="shared" si="30"/>
        <v>-1</v>
      </c>
      <c r="O470">
        <f t="shared" si="31"/>
        <v>13</v>
      </c>
    </row>
    <row r="471" spans="1:15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F471">
        <f>SUMIFS('PICAT-SOC'!I:I,'PICAT-SOC'!A:A,Cost!A471,'PICAT-SOC'!B:B,Cost!B471,'PICAT-SOC'!C:C,Cost!C471,'PICAT-SOC'!D:D,Cost!D471,'PICAT-SOC'!E:E,Cost!E471)</f>
        <v>187</v>
      </c>
      <c r="H471">
        <f>IF(CBS!G:G&gt;-1,CBS!G:G+CBS!C:C,-1)</f>
        <v>-1</v>
      </c>
      <c r="I471">
        <f>SUMIFS('PICAT-SOC'!G:G,'PICAT-SOC'!A:A,CBS!A471,'PICAT-SOC'!B:B,CBS!B471,'PICAT-SOC'!C:C,CBS!C471,'PICAT-SOC'!D:D,CBS!D471,'PICAT-SOC'!E:E,CBS!E471)</f>
        <v>194</v>
      </c>
      <c r="J471">
        <f t="shared" si="28"/>
        <v>1</v>
      </c>
      <c r="K471">
        <f t="shared" si="29"/>
        <v>0</v>
      </c>
      <c r="M471" t="str">
        <f t="shared" si="30"/>
        <v>-1</v>
      </c>
      <c r="O471">
        <f t="shared" si="31"/>
        <v>7</v>
      </c>
    </row>
    <row r="472" spans="1:15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F472">
        <f>SUMIFS('PICAT-SOC'!I:I,'PICAT-SOC'!A:A,Cost!A472,'PICAT-SOC'!B:B,Cost!B472,'PICAT-SOC'!C:C,Cost!C472,'PICAT-SOC'!D:D,Cost!D472,'PICAT-SOC'!E:E,Cost!E472)</f>
        <v>325</v>
      </c>
      <c r="H472">
        <f>IF(CBS!G:G&gt;-1,CBS!G:G+CBS!C:C,-1)</f>
        <v>-1</v>
      </c>
      <c r="I472">
        <f>SUMIFS('PICAT-SOC'!G:G,'PICAT-SOC'!A:A,CBS!A472,'PICAT-SOC'!B:B,CBS!B472,'PICAT-SOC'!C:C,CBS!C472,'PICAT-SOC'!D:D,CBS!D472,'PICAT-SOC'!E:E,CBS!E472)</f>
        <v>339</v>
      </c>
      <c r="J472">
        <f t="shared" si="28"/>
        <v>1</v>
      </c>
      <c r="K472">
        <f t="shared" si="29"/>
        <v>0</v>
      </c>
      <c r="M472" t="str">
        <f t="shared" si="30"/>
        <v>-1</v>
      </c>
      <c r="O472">
        <f t="shared" si="31"/>
        <v>14</v>
      </c>
    </row>
    <row r="473" spans="1:15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F473">
        <f>SUMIFS('PICAT-SOC'!I:I,'PICAT-SOC'!A:A,Cost!A473,'PICAT-SOC'!B:B,Cost!B473,'PICAT-SOC'!C:C,Cost!C473,'PICAT-SOC'!D:D,Cost!D473,'PICAT-SOC'!E:E,Cost!E473)</f>
        <v>359</v>
      </c>
      <c r="H473">
        <f>IF(CBS!G:G&gt;-1,CBS!G:G+CBS!C:C,-1)</f>
        <v>-1</v>
      </c>
      <c r="I473">
        <f>SUMIFS('PICAT-SOC'!G:G,'PICAT-SOC'!A:A,CBS!A473,'PICAT-SOC'!B:B,CBS!B473,'PICAT-SOC'!C:C,CBS!C473,'PICAT-SOC'!D:D,CBS!D473,'PICAT-SOC'!E:E,CBS!E473)</f>
        <v>372</v>
      </c>
      <c r="J473">
        <f t="shared" si="28"/>
        <v>1</v>
      </c>
      <c r="K473">
        <f t="shared" si="29"/>
        <v>0</v>
      </c>
      <c r="M473" t="str">
        <f t="shared" si="30"/>
        <v>-1</v>
      </c>
      <c r="O473">
        <f t="shared" si="31"/>
        <v>13</v>
      </c>
    </row>
    <row r="474" spans="1:15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F474">
        <f>SUMIFS('PICAT-SOC'!I:I,'PICAT-SOC'!A:A,Cost!A474,'PICAT-SOC'!B:B,Cost!B474,'PICAT-SOC'!C:C,Cost!C474,'PICAT-SOC'!D:D,Cost!D474,'PICAT-SOC'!E:E,Cost!E474)</f>
        <v>327</v>
      </c>
      <c r="H474">
        <f>IF(CBS!G:G&gt;-1,CBS!G:G+CBS!C:C,-1)</f>
        <v>-1</v>
      </c>
      <c r="I474">
        <f>SUMIFS('PICAT-SOC'!G:G,'PICAT-SOC'!A:A,CBS!A474,'PICAT-SOC'!B:B,CBS!B474,'PICAT-SOC'!C:C,CBS!C474,'PICAT-SOC'!D:D,CBS!D474,'PICAT-SOC'!E:E,CBS!E474)</f>
        <v>336</v>
      </c>
      <c r="J474">
        <f t="shared" si="28"/>
        <v>1</v>
      </c>
      <c r="K474">
        <f t="shared" si="29"/>
        <v>0</v>
      </c>
      <c r="M474" t="str">
        <f t="shared" si="30"/>
        <v>-1</v>
      </c>
      <c r="O474">
        <f t="shared" si="31"/>
        <v>9</v>
      </c>
    </row>
    <row r="475" spans="1:15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F475">
        <f>SUMIFS('PICAT-SOC'!I:I,'PICAT-SOC'!A:A,Cost!A475,'PICAT-SOC'!B:B,Cost!B475,'PICAT-SOC'!C:C,Cost!C475,'PICAT-SOC'!D:D,Cost!D475,'PICAT-SOC'!E:E,Cost!E475)</f>
        <v>318</v>
      </c>
      <c r="H475">
        <f>IF(CBS!G:G&gt;-1,CBS!G:G+CBS!C:C,-1)</f>
        <v>-1</v>
      </c>
      <c r="I475">
        <f>SUMIFS('PICAT-SOC'!G:G,'PICAT-SOC'!A:A,CBS!A475,'PICAT-SOC'!B:B,CBS!B475,'PICAT-SOC'!C:C,CBS!C475,'PICAT-SOC'!D:D,CBS!D475,'PICAT-SOC'!E:E,CBS!E475)</f>
        <v>0</v>
      </c>
      <c r="J475">
        <f t="shared" si="28"/>
        <v>1</v>
      </c>
      <c r="K475">
        <f t="shared" si="29"/>
        <v>0</v>
      </c>
      <c r="M475" t="str">
        <f t="shared" si="30"/>
        <v>-1</v>
      </c>
      <c r="O475" t="str">
        <f t="shared" si="31"/>
        <v>-1</v>
      </c>
    </row>
    <row r="476" spans="1:15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F476">
        <f>SUMIFS('PICAT-SOC'!I:I,'PICAT-SOC'!A:A,Cost!A476,'PICAT-SOC'!B:B,Cost!B476,'PICAT-SOC'!C:C,Cost!C476,'PICAT-SOC'!D:D,Cost!D476,'PICAT-SOC'!E:E,Cost!E476)</f>
        <v>251</v>
      </c>
      <c r="H476">
        <f>IF(CBS!G:G&gt;-1,CBS!G:G+CBS!C:C,-1)</f>
        <v>261</v>
      </c>
      <c r="I476">
        <f>SUMIFS('PICAT-SOC'!G:G,'PICAT-SOC'!A:A,CBS!A476,'PICAT-SOC'!B:B,CBS!B476,'PICAT-SOC'!C:C,CBS!C476,'PICAT-SOC'!D:D,CBS!D476,'PICAT-SOC'!E:E,CBS!E476)</f>
        <v>255</v>
      </c>
      <c r="J476">
        <f t="shared" si="28"/>
        <v>-1</v>
      </c>
      <c r="K476">
        <f t="shared" si="29"/>
        <v>1</v>
      </c>
      <c r="M476">
        <f t="shared" si="30"/>
        <v>10</v>
      </c>
      <c r="O476">
        <f t="shared" si="31"/>
        <v>4</v>
      </c>
    </row>
    <row r="477" spans="1:15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F477">
        <f>SUMIFS('PICAT-SOC'!I:I,'PICAT-SOC'!A:A,Cost!A477,'PICAT-SOC'!B:B,Cost!B477,'PICAT-SOC'!C:C,Cost!C477,'PICAT-SOC'!D:D,Cost!D477,'PICAT-SOC'!E:E,Cost!E477)</f>
        <v>476</v>
      </c>
      <c r="H477">
        <f>IF(CBS!G:G&gt;-1,CBS!G:G+CBS!C:C,-1)</f>
        <v>-1</v>
      </c>
      <c r="I477">
        <f>SUMIFS('PICAT-SOC'!G:G,'PICAT-SOC'!A:A,CBS!A477,'PICAT-SOC'!B:B,CBS!B477,'PICAT-SOC'!C:C,CBS!C477,'PICAT-SOC'!D:D,CBS!D477,'PICAT-SOC'!E:E,CBS!E477)</f>
        <v>483</v>
      </c>
      <c r="J477">
        <f t="shared" si="28"/>
        <v>1</v>
      </c>
      <c r="K477">
        <f t="shared" si="29"/>
        <v>0</v>
      </c>
      <c r="M477" t="str">
        <f t="shared" si="30"/>
        <v>-1</v>
      </c>
      <c r="O477">
        <f t="shared" si="31"/>
        <v>7</v>
      </c>
    </row>
    <row r="478" spans="1:15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F478">
        <f>SUMIFS('PICAT-SOC'!I:I,'PICAT-SOC'!A:A,Cost!A478,'PICAT-SOC'!B:B,Cost!B478,'PICAT-SOC'!C:C,Cost!C478,'PICAT-SOC'!D:D,Cost!D478,'PICAT-SOC'!E:E,Cost!E478)</f>
        <v>511</v>
      </c>
      <c r="H478">
        <f>IF(CBS!G:G&gt;-1,CBS!G:G+CBS!C:C,-1)</f>
        <v>-1</v>
      </c>
      <c r="I478">
        <f>SUMIFS('PICAT-SOC'!G:G,'PICAT-SOC'!A:A,CBS!A478,'PICAT-SOC'!B:B,CBS!B478,'PICAT-SOC'!C:C,CBS!C478,'PICAT-SOC'!D:D,CBS!D478,'PICAT-SOC'!E:E,CBS!E478)</f>
        <v>524</v>
      </c>
      <c r="J478">
        <f t="shared" si="28"/>
        <v>1</v>
      </c>
      <c r="K478">
        <f t="shared" si="29"/>
        <v>0</v>
      </c>
      <c r="M478" t="str">
        <f t="shared" si="30"/>
        <v>-1</v>
      </c>
      <c r="O478">
        <f t="shared" si="31"/>
        <v>13</v>
      </c>
    </row>
    <row r="479" spans="1:15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F479">
        <f>SUMIFS('PICAT-SOC'!I:I,'PICAT-SOC'!A:A,Cost!A479,'PICAT-SOC'!B:B,Cost!B479,'PICAT-SOC'!C:C,Cost!C479,'PICAT-SOC'!D:D,Cost!D479,'PICAT-SOC'!E:E,Cost!E479)</f>
        <v>572</v>
      </c>
      <c r="H479">
        <f>IF(CBS!G:G&gt;-1,CBS!G:G+CBS!C:C,-1)</f>
        <v>592</v>
      </c>
      <c r="I479">
        <f>SUMIFS('PICAT-SOC'!G:G,'PICAT-SOC'!A:A,CBS!A479,'PICAT-SOC'!B:B,CBS!B479,'PICAT-SOC'!C:C,CBS!C479,'PICAT-SOC'!D:D,CBS!D479,'PICAT-SOC'!E:E,CBS!E479)</f>
        <v>572</v>
      </c>
      <c r="J479">
        <f t="shared" si="28"/>
        <v>-1</v>
      </c>
      <c r="K479">
        <f t="shared" si="29"/>
        <v>1</v>
      </c>
      <c r="M479">
        <f t="shared" si="30"/>
        <v>20</v>
      </c>
      <c r="O479">
        <f t="shared" si="31"/>
        <v>0</v>
      </c>
    </row>
    <row r="480" spans="1:15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F480">
        <f>SUMIFS('PICAT-SOC'!I:I,'PICAT-SOC'!A:A,Cost!A480,'PICAT-SOC'!B:B,Cost!B480,'PICAT-SOC'!C:C,Cost!C480,'PICAT-SOC'!D:D,Cost!D480,'PICAT-SOC'!E:E,Cost!E480)</f>
        <v>562</v>
      </c>
      <c r="H480">
        <f>IF(CBS!G:G&gt;-1,CBS!G:G+CBS!C:C,-1)</f>
        <v>-1</v>
      </c>
      <c r="I480">
        <f>SUMIFS('PICAT-SOC'!G:G,'PICAT-SOC'!A:A,CBS!A480,'PICAT-SOC'!B:B,CBS!B480,'PICAT-SOC'!C:C,CBS!C480,'PICAT-SOC'!D:D,CBS!D480,'PICAT-SOC'!E:E,CBS!E480)</f>
        <v>0</v>
      </c>
      <c r="J480">
        <f t="shared" si="28"/>
        <v>1</v>
      </c>
      <c r="K480">
        <f t="shared" si="29"/>
        <v>0</v>
      </c>
      <c r="M480" t="str">
        <f t="shared" si="30"/>
        <v>-1</v>
      </c>
      <c r="O480" t="str">
        <f t="shared" si="31"/>
        <v>-1</v>
      </c>
    </row>
    <row r="481" spans="1:15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F481">
        <f>SUMIFS('PICAT-SOC'!I:I,'PICAT-SOC'!A:A,Cost!A481,'PICAT-SOC'!B:B,Cost!B481,'PICAT-SOC'!C:C,Cost!C481,'PICAT-SOC'!D:D,Cost!D481,'PICAT-SOC'!E:E,Cost!E481)</f>
        <v>459</v>
      </c>
      <c r="H481">
        <f>IF(CBS!G:G&gt;-1,CBS!G:G+CBS!C:C,-1)</f>
        <v>-1</v>
      </c>
      <c r="I481">
        <f>SUMIFS('PICAT-SOC'!G:G,'PICAT-SOC'!A:A,CBS!A481,'PICAT-SOC'!B:B,CBS!B481,'PICAT-SOC'!C:C,CBS!C481,'PICAT-SOC'!D:D,CBS!D481,'PICAT-SOC'!E:E,CBS!E481)</f>
        <v>461</v>
      </c>
      <c r="J481">
        <f t="shared" si="28"/>
        <v>1</v>
      </c>
      <c r="K481">
        <f t="shared" si="29"/>
        <v>0</v>
      </c>
      <c r="M481" t="str">
        <f t="shared" si="30"/>
        <v>-1</v>
      </c>
      <c r="O481">
        <f t="shared" si="31"/>
        <v>2</v>
      </c>
    </row>
    <row r="482" spans="1:15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F482">
        <f>SUMIFS('PICAT-SOC'!I:I,'PICAT-SOC'!A:A,Cost!A482,'PICAT-SOC'!B:B,Cost!B482,'PICAT-SOC'!C:C,Cost!C482,'PICAT-SOC'!D:D,Cost!D482,'PICAT-SOC'!E:E,Cost!E482)</f>
        <v>206</v>
      </c>
      <c r="H482">
        <f>IF(CBS!G:G&gt;-1,CBS!G:G+CBS!C:C,-1)</f>
        <v>-1</v>
      </c>
      <c r="I482">
        <f>SUMIFS('PICAT-SOC'!G:G,'PICAT-SOC'!A:A,CBS!A482,'PICAT-SOC'!B:B,CBS!B482,'PICAT-SOC'!C:C,CBS!C482,'PICAT-SOC'!D:D,CBS!D482,'PICAT-SOC'!E:E,CBS!E482)</f>
        <v>219</v>
      </c>
      <c r="J482">
        <f t="shared" si="28"/>
        <v>1</v>
      </c>
      <c r="K482">
        <f t="shared" si="29"/>
        <v>0</v>
      </c>
      <c r="M482" t="str">
        <f t="shared" si="30"/>
        <v>-1</v>
      </c>
      <c r="O482">
        <f t="shared" si="31"/>
        <v>13</v>
      </c>
    </row>
    <row r="483" spans="1:15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F483">
        <f>SUMIFS('PICAT-SOC'!I:I,'PICAT-SOC'!A:A,Cost!A483,'PICAT-SOC'!B:B,Cost!B483,'PICAT-SOC'!C:C,Cost!C483,'PICAT-SOC'!D:D,Cost!D483,'PICAT-SOC'!E:E,Cost!E483)</f>
        <v>195</v>
      </c>
      <c r="H483">
        <f>IF(CBS!G:G&gt;-1,CBS!G:G+CBS!C:C,-1)</f>
        <v>-1</v>
      </c>
      <c r="I483">
        <f>SUMIFS('PICAT-SOC'!G:G,'PICAT-SOC'!A:A,CBS!A483,'PICAT-SOC'!B:B,CBS!B483,'PICAT-SOC'!C:C,CBS!C483,'PICAT-SOC'!D:D,CBS!D483,'PICAT-SOC'!E:E,CBS!E483)</f>
        <v>216</v>
      </c>
      <c r="J483">
        <f t="shared" si="28"/>
        <v>1</v>
      </c>
      <c r="K483">
        <f t="shared" si="29"/>
        <v>0</v>
      </c>
      <c r="M483" t="str">
        <f t="shared" si="30"/>
        <v>-1</v>
      </c>
      <c r="O483">
        <f t="shared" si="31"/>
        <v>21</v>
      </c>
    </row>
    <row r="484" spans="1:15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F484">
        <f>SUMIFS('PICAT-SOC'!I:I,'PICAT-SOC'!A:A,Cost!A484,'PICAT-SOC'!B:B,Cost!B484,'PICAT-SOC'!C:C,Cost!C484,'PICAT-SOC'!D:D,Cost!D484,'PICAT-SOC'!E:E,Cost!E484)</f>
        <v>198</v>
      </c>
      <c r="H484">
        <f>IF(CBS!G:G&gt;-1,CBS!G:G+CBS!C:C,-1)</f>
        <v>-1</v>
      </c>
      <c r="I484">
        <f>SUMIFS('PICAT-SOC'!G:G,'PICAT-SOC'!A:A,CBS!A484,'PICAT-SOC'!B:B,CBS!B484,'PICAT-SOC'!C:C,CBS!C484,'PICAT-SOC'!D:D,CBS!D484,'PICAT-SOC'!E:E,CBS!E484)</f>
        <v>216</v>
      </c>
      <c r="J484">
        <f t="shared" si="28"/>
        <v>1</v>
      </c>
      <c r="K484">
        <f t="shared" si="29"/>
        <v>0</v>
      </c>
      <c r="M484" t="str">
        <f t="shared" si="30"/>
        <v>-1</v>
      </c>
      <c r="O484">
        <f t="shared" si="31"/>
        <v>18</v>
      </c>
    </row>
    <row r="485" spans="1:15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F485">
        <f>SUMIFS('PICAT-SOC'!I:I,'PICAT-SOC'!A:A,Cost!A485,'PICAT-SOC'!B:B,Cost!B485,'PICAT-SOC'!C:C,Cost!C485,'PICAT-SOC'!D:D,Cost!D485,'PICAT-SOC'!E:E,Cost!E485)</f>
        <v>219</v>
      </c>
      <c r="H485">
        <f>IF(CBS!G:G&gt;-1,CBS!G:G+CBS!C:C,-1)</f>
        <v>-1</v>
      </c>
      <c r="I485">
        <f>SUMIFS('PICAT-SOC'!G:G,'PICAT-SOC'!A:A,CBS!A485,'PICAT-SOC'!B:B,CBS!B485,'PICAT-SOC'!C:C,CBS!C485,'PICAT-SOC'!D:D,CBS!D485,'PICAT-SOC'!E:E,CBS!E485)</f>
        <v>238</v>
      </c>
      <c r="J485">
        <f t="shared" si="28"/>
        <v>1</v>
      </c>
      <c r="K485">
        <f t="shared" si="29"/>
        <v>0</v>
      </c>
      <c r="M485" t="str">
        <f t="shared" si="30"/>
        <v>-1</v>
      </c>
      <c r="O485">
        <f t="shared" si="31"/>
        <v>19</v>
      </c>
    </row>
    <row r="486" spans="1:15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F486">
        <f>SUMIFS('PICAT-SOC'!I:I,'PICAT-SOC'!A:A,Cost!A486,'PICAT-SOC'!B:B,Cost!B486,'PICAT-SOC'!C:C,Cost!C486,'PICAT-SOC'!D:D,Cost!D486,'PICAT-SOC'!E:E,Cost!E486)</f>
        <v>177</v>
      </c>
      <c r="H486">
        <f>IF(CBS!G:G&gt;-1,CBS!G:G+CBS!C:C,-1)</f>
        <v>-1</v>
      </c>
      <c r="I486">
        <f>SUMIFS('PICAT-SOC'!G:G,'PICAT-SOC'!A:A,CBS!A486,'PICAT-SOC'!B:B,CBS!B486,'PICAT-SOC'!C:C,CBS!C486,'PICAT-SOC'!D:D,CBS!D486,'PICAT-SOC'!E:E,CBS!E486)</f>
        <v>194</v>
      </c>
      <c r="J486">
        <f t="shared" si="28"/>
        <v>1</v>
      </c>
      <c r="K486">
        <f t="shared" si="29"/>
        <v>0</v>
      </c>
      <c r="M486" t="str">
        <f t="shared" si="30"/>
        <v>-1</v>
      </c>
      <c r="O486">
        <f t="shared" si="31"/>
        <v>17</v>
      </c>
    </row>
    <row r="487" spans="1:15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F487">
        <f>SUMIFS('PICAT-SOC'!I:I,'PICAT-SOC'!A:A,Cost!A487,'PICAT-SOC'!B:B,Cost!B487,'PICAT-SOC'!C:C,Cost!C487,'PICAT-SOC'!D:D,Cost!D487,'PICAT-SOC'!E:E,Cost!E487)</f>
        <v>382</v>
      </c>
      <c r="H487">
        <f>IF(CBS!G:G&gt;-1,CBS!G:G+CBS!C:C,-1)</f>
        <v>-1</v>
      </c>
      <c r="I487">
        <f>SUMIFS('PICAT-SOC'!G:G,'PICAT-SOC'!A:A,CBS!A487,'PICAT-SOC'!B:B,CBS!B487,'PICAT-SOC'!C:C,CBS!C487,'PICAT-SOC'!D:D,CBS!D487,'PICAT-SOC'!E:E,CBS!E487)</f>
        <v>384</v>
      </c>
      <c r="J487">
        <f t="shared" si="28"/>
        <v>1</v>
      </c>
      <c r="K487">
        <f t="shared" si="29"/>
        <v>0</v>
      </c>
      <c r="M487" t="str">
        <f t="shared" si="30"/>
        <v>-1</v>
      </c>
      <c r="O487">
        <f t="shared" si="31"/>
        <v>2</v>
      </c>
    </row>
    <row r="488" spans="1:15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F488">
        <f>SUMIFS('PICAT-SOC'!I:I,'PICAT-SOC'!A:A,Cost!A488,'PICAT-SOC'!B:B,Cost!B488,'PICAT-SOC'!C:C,Cost!C488,'PICAT-SOC'!D:D,Cost!D488,'PICAT-SOC'!E:E,Cost!E488)</f>
        <v>330</v>
      </c>
      <c r="H488">
        <f>IF(CBS!G:G&gt;-1,CBS!G:G+CBS!C:C,-1)</f>
        <v>343</v>
      </c>
      <c r="I488">
        <f>SUMIFS('PICAT-SOC'!G:G,'PICAT-SOC'!A:A,CBS!A488,'PICAT-SOC'!B:B,CBS!B488,'PICAT-SOC'!C:C,CBS!C488,'PICAT-SOC'!D:D,CBS!D488,'PICAT-SOC'!E:E,CBS!E488)</f>
        <v>336</v>
      </c>
      <c r="J488">
        <f t="shared" si="28"/>
        <v>-1</v>
      </c>
      <c r="K488">
        <f t="shared" si="29"/>
        <v>1</v>
      </c>
      <c r="M488">
        <f t="shared" si="30"/>
        <v>13</v>
      </c>
      <c r="O488">
        <f t="shared" si="31"/>
        <v>6</v>
      </c>
    </row>
    <row r="489" spans="1:15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F489">
        <f>SUMIFS('PICAT-SOC'!I:I,'PICAT-SOC'!A:A,Cost!A489,'PICAT-SOC'!B:B,Cost!B489,'PICAT-SOC'!C:C,Cost!C489,'PICAT-SOC'!D:D,Cost!D489,'PICAT-SOC'!E:E,Cost!E489)</f>
        <v>343</v>
      </c>
      <c r="H489">
        <f>IF(CBS!G:G&gt;-1,CBS!G:G+CBS!C:C,-1)</f>
        <v>-1</v>
      </c>
      <c r="I489">
        <f>SUMIFS('PICAT-SOC'!G:G,'PICAT-SOC'!A:A,CBS!A489,'PICAT-SOC'!B:B,CBS!B489,'PICAT-SOC'!C:C,CBS!C489,'PICAT-SOC'!D:D,CBS!D489,'PICAT-SOC'!E:E,CBS!E489)</f>
        <v>350</v>
      </c>
      <c r="J489">
        <f t="shared" si="28"/>
        <v>1</v>
      </c>
      <c r="K489">
        <f t="shared" si="29"/>
        <v>0</v>
      </c>
      <c r="M489" t="str">
        <f t="shared" si="30"/>
        <v>-1</v>
      </c>
      <c r="O489">
        <f t="shared" si="31"/>
        <v>7</v>
      </c>
    </row>
    <row r="490" spans="1:15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F490">
        <f>SUMIFS('PICAT-SOC'!I:I,'PICAT-SOC'!A:A,Cost!A490,'PICAT-SOC'!B:B,Cost!B490,'PICAT-SOC'!C:C,Cost!C490,'PICAT-SOC'!D:D,Cost!D490,'PICAT-SOC'!E:E,Cost!E490)</f>
        <v>380</v>
      </c>
      <c r="H490">
        <f>IF(CBS!G:G&gt;-1,CBS!G:G+CBS!C:C,-1)</f>
        <v>-1</v>
      </c>
      <c r="I490">
        <f>SUMIFS('PICAT-SOC'!G:G,'PICAT-SOC'!A:A,CBS!A490,'PICAT-SOC'!B:B,CBS!B490,'PICAT-SOC'!C:C,CBS!C490,'PICAT-SOC'!D:D,CBS!D490,'PICAT-SOC'!E:E,CBS!E490)</f>
        <v>402</v>
      </c>
      <c r="J490">
        <f t="shared" si="28"/>
        <v>1</v>
      </c>
      <c r="K490">
        <f t="shared" si="29"/>
        <v>0</v>
      </c>
      <c r="M490" t="str">
        <f t="shared" si="30"/>
        <v>-1</v>
      </c>
      <c r="O490">
        <f t="shared" si="31"/>
        <v>22</v>
      </c>
    </row>
    <row r="491" spans="1:15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F491">
        <f>SUMIFS('PICAT-SOC'!I:I,'PICAT-SOC'!A:A,Cost!A491,'PICAT-SOC'!B:B,Cost!B491,'PICAT-SOC'!C:C,Cost!C491,'PICAT-SOC'!D:D,Cost!D491,'PICAT-SOC'!E:E,Cost!E491)</f>
        <v>324</v>
      </c>
      <c r="H491">
        <f>IF(CBS!G:G&gt;-1,CBS!G:G+CBS!C:C,-1)</f>
        <v>333</v>
      </c>
      <c r="I491">
        <f>SUMIFS('PICAT-SOC'!G:G,'PICAT-SOC'!A:A,CBS!A491,'PICAT-SOC'!B:B,CBS!B491,'PICAT-SOC'!C:C,CBS!C491,'PICAT-SOC'!D:D,CBS!D491,'PICAT-SOC'!E:E,CBS!E491)</f>
        <v>328</v>
      </c>
      <c r="J491">
        <f t="shared" si="28"/>
        <v>-1</v>
      </c>
      <c r="K491">
        <f t="shared" si="29"/>
        <v>1</v>
      </c>
      <c r="M491">
        <f t="shared" si="30"/>
        <v>9</v>
      </c>
      <c r="O491">
        <f t="shared" si="31"/>
        <v>4</v>
      </c>
    </row>
    <row r="492" spans="1:15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F492">
        <f>SUMIFS('PICAT-SOC'!I:I,'PICAT-SOC'!A:A,Cost!A492,'PICAT-SOC'!B:B,Cost!B492,'PICAT-SOC'!C:C,Cost!C492,'PICAT-SOC'!D:D,Cost!D492,'PICAT-SOC'!E:E,Cost!E492)</f>
        <v>466</v>
      </c>
      <c r="H492">
        <f>IF(CBS!G:G&gt;-1,CBS!G:G+CBS!C:C,-1)</f>
        <v>480</v>
      </c>
      <c r="I492">
        <f>SUMIFS('PICAT-SOC'!G:G,'PICAT-SOC'!A:A,CBS!A492,'PICAT-SOC'!B:B,CBS!B492,'PICAT-SOC'!C:C,CBS!C492,'PICAT-SOC'!D:D,CBS!D492,'PICAT-SOC'!E:E,CBS!E492)</f>
        <v>469</v>
      </c>
      <c r="J492">
        <f t="shared" si="28"/>
        <v>-1</v>
      </c>
      <c r="K492">
        <f t="shared" si="29"/>
        <v>1</v>
      </c>
      <c r="M492">
        <f t="shared" si="30"/>
        <v>14</v>
      </c>
      <c r="O492">
        <f t="shared" si="31"/>
        <v>3</v>
      </c>
    </row>
    <row r="493" spans="1:15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F493">
        <f>SUMIFS('PICAT-SOC'!I:I,'PICAT-SOC'!A:A,Cost!A493,'PICAT-SOC'!B:B,Cost!B493,'PICAT-SOC'!C:C,Cost!C493,'PICAT-SOC'!D:D,Cost!D493,'PICAT-SOC'!E:E,Cost!E493)</f>
        <v>578</v>
      </c>
      <c r="H493">
        <f>IF(CBS!G:G&gt;-1,CBS!G:G+CBS!C:C,-1)</f>
        <v>-1</v>
      </c>
      <c r="I493">
        <f>SUMIFS('PICAT-SOC'!G:G,'PICAT-SOC'!A:A,CBS!A493,'PICAT-SOC'!B:B,CBS!B493,'PICAT-SOC'!C:C,CBS!C493,'PICAT-SOC'!D:D,CBS!D493,'PICAT-SOC'!E:E,CBS!E493)</f>
        <v>587</v>
      </c>
      <c r="J493">
        <f t="shared" si="28"/>
        <v>1</v>
      </c>
      <c r="K493">
        <f t="shared" si="29"/>
        <v>0</v>
      </c>
      <c r="M493" t="str">
        <f t="shared" si="30"/>
        <v>-1</v>
      </c>
      <c r="O493">
        <f t="shared" si="31"/>
        <v>9</v>
      </c>
    </row>
    <row r="494" spans="1:15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F494">
        <f>SUMIFS('PICAT-SOC'!I:I,'PICAT-SOC'!A:A,Cost!A494,'PICAT-SOC'!B:B,Cost!B494,'PICAT-SOC'!C:C,Cost!C494,'PICAT-SOC'!D:D,Cost!D494,'PICAT-SOC'!E:E,Cost!E494)</f>
        <v>487</v>
      </c>
      <c r="H494">
        <f>IF(CBS!G:G&gt;-1,CBS!G:G+CBS!C:C,-1)</f>
        <v>-1</v>
      </c>
      <c r="I494">
        <f>SUMIFS('PICAT-SOC'!G:G,'PICAT-SOC'!A:A,CBS!A494,'PICAT-SOC'!B:B,CBS!B494,'PICAT-SOC'!C:C,CBS!C494,'PICAT-SOC'!D:D,CBS!D494,'PICAT-SOC'!E:E,CBS!E494)</f>
        <v>493</v>
      </c>
      <c r="J494">
        <f t="shared" si="28"/>
        <v>1</v>
      </c>
      <c r="K494">
        <f t="shared" si="29"/>
        <v>0</v>
      </c>
      <c r="M494" t="str">
        <f t="shared" si="30"/>
        <v>-1</v>
      </c>
      <c r="O494">
        <f t="shared" si="31"/>
        <v>6</v>
      </c>
    </row>
    <row r="495" spans="1:15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F495">
        <f>SUMIFS('PICAT-SOC'!I:I,'PICAT-SOC'!A:A,Cost!A495,'PICAT-SOC'!B:B,Cost!B495,'PICAT-SOC'!C:C,Cost!C495,'PICAT-SOC'!D:D,Cost!D495,'PICAT-SOC'!E:E,Cost!E495)</f>
        <v>561</v>
      </c>
      <c r="H495">
        <f>IF(CBS!G:G&gt;-1,CBS!G:G+CBS!C:C,-1)</f>
        <v>-1</v>
      </c>
      <c r="I495">
        <f>SUMIFS('PICAT-SOC'!G:G,'PICAT-SOC'!A:A,CBS!A495,'PICAT-SOC'!B:B,CBS!B495,'PICAT-SOC'!C:C,CBS!C495,'PICAT-SOC'!D:D,CBS!D495,'PICAT-SOC'!E:E,CBS!E495)</f>
        <v>564</v>
      </c>
      <c r="J495">
        <f t="shared" si="28"/>
        <v>1</v>
      </c>
      <c r="K495">
        <f t="shared" si="29"/>
        <v>0</v>
      </c>
      <c r="M495" t="str">
        <f t="shared" si="30"/>
        <v>-1</v>
      </c>
      <c r="O495">
        <f t="shared" si="31"/>
        <v>3</v>
      </c>
    </row>
    <row r="496" spans="1:15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F496">
        <f>SUMIFS('PICAT-SOC'!I:I,'PICAT-SOC'!A:A,Cost!A496,'PICAT-SOC'!B:B,Cost!B496,'PICAT-SOC'!C:C,Cost!C496,'PICAT-SOC'!D:D,Cost!D496,'PICAT-SOC'!E:E,Cost!E496)</f>
        <v>612</v>
      </c>
      <c r="H496">
        <f>IF(CBS!G:G&gt;-1,CBS!G:G+CBS!C:C,-1)</f>
        <v>619</v>
      </c>
      <c r="I496">
        <f>SUMIFS('PICAT-SOC'!G:G,'PICAT-SOC'!A:A,CBS!A496,'PICAT-SOC'!B:B,CBS!B496,'PICAT-SOC'!C:C,CBS!C496,'PICAT-SOC'!D:D,CBS!D496,'PICAT-SOC'!E:E,CBS!E496)</f>
        <v>614</v>
      </c>
      <c r="J496">
        <f t="shared" si="28"/>
        <v>-1</v>
      </c>
      <c r="K496">
        <f t="shared" si="29"/>
        <v>1</v>
      </c>
      <c r="M496">
        <f t="shared" si="30"/>
        <v>7</v>
      </c>
      <c r="O496">
        <f t="shared" si="31"/>
        <v>2</v>
      </c>
    </row>
    <row r="497" spans="1:15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F497">
        <f>SUMIFS('PICAT-SOC'!I:I,'PICAT-SOC'!A:A,Cost!A497,'PICAT-SOC'!B:B,Cost!B497,'PICAT-SOC'!C:C,Cost!C497,'PICAT-SOC'!D:D,Cost!D497,'PICAT-SOC'!E:E,Cost!E497)</f>
        <v>239</v>
      </c>
      <c r="H497">
        <f>IF(CBS!G:G&gt;-1,CBS!G:G+CBS!C:C,-1)</f>
        <v>-1</v>
      </c>
      <c r="I497">
        <f>SUMIFS('PICAT-SOC'!G:G,'PICAT-SOC'!A:A,CBS!A497,'PICAT-SOC'!B:B,CBS!B497,'PICAT-SOC'!C:C,CBS!C497,'PICAT-SOC'!D:D,CBS!D497,'PICAT-SOC'!E:E,CBS!E497)</f>
        <v>0</v>
      </c>
      <c r="J497">
        <f t="shared" si="28"/>
        <v>1</v>
      </c>
      <c r="K497">
        <f t="shared" si="29"/>
        <v>0</v>
      </c>
      <c r="M497" t="str">
        <f t="shared" si="30"/>
        <v>-1</v>
      </c>
      <c r="O497" t="str">
        <f t="shared" si="31"/>
        <v>-1</v>
      </c>
    </row>
    <row r="498" spans="1:15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F498">
        <f>SUMIFS('PICAT-SOC'!I:I,'PICAT-SOC'!A:A,Cost!A498,'PICAT-SOC'!B:B,Cost!B498,'PICAT-SOC'!C:C,Cost!C498,'PICAT-SOC'!D:D,Cost!D498,'PICAT-SOC'!E:E,Cost!E498)</f>
        <v>199</v>
      </c>
      <c r="H498">
        <f>IF(CBS!G:G&gt;-1,CBS!G:G+CBS!C:C,-1)</f>
        <v>-1</v>
      </c>
      <c r="I498">
        <f>SUMIFS('PICAT-SOC'!G:G,'PICAT-SOC'!A:A,CBS!A498,'PICAT-SOC'!B:B,CBS!B498,'PICAT-SOC'!C:C,CBS!C498,'PICAT-SOC'!D:D,CBS!D498,'PICAT-SOC'!E:E,CBS!E498)</f>
        <v>235</v>
      </c>
      <c r="J498">
        <f t="shared" si="28"/>
        <v>1</v>
      </c>
      <c r="K498">
        <f t="shared" si="29"/>
        <v>0</v>
      </c>
      <c r="M498" t="str">
        <f t="shared" si="30"/>
        <v>-1</v>
      </c>
      <c r="O498">
        <f t="shared" si="31"/>
        <v>36</v>
      </c>
    </row>
    <row r="499" spans="1:15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F499">
        <f>SUMIFS('PICAT-SOC'!I:I,'PICAT-SOC'!A:A,Cost!A499,'PICAT-SOC'!B:B,Cost!B499,'PICAT-SOC'!C:C,Cost!C499,'PICAT-SOC'!D:D,Cost!D499,'PICAT-SOC'!E:E,Cost!E499)</f>
        <v>268</v>
      </c>
      <c r="H499">
        <f>IF(CBS!G:G&gt;-1,CBS!G:G+CBS!C:C,-1)</f>
        <v>-1</v>
      </c>
      <c r="I499">
        <f>SUMIFS('PICAT-SOC'!G:G,'PICAT-SOC'!A:A,CBS!A499,'PICAT-SOC'!B:B,CBS!B499,'PICAT-SOC'!C:C,CBS!C499,'PICAT-SOC'!D:D,CBS!D499,'PICAT-SOC'!E:E,CBS!E499)</f>
        <v>308</v>
      </c>
      <c r="J499">
        <f t="shared" si="28"/>
        <v>1</v>
      </c>
      <c r="K499">
        <f t="shared" si="29"/>
        <v>0</v>
      </c>
      <c r="M499" t="str">
        <f t="shared" si="30"/>
        <v>-1</v>
      </c>
      <c r="O499">
        <f t="shared" si="31"/>
        <v>40</v>
      </c>
    </row>
    <row r="500" spans="1:15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F500">
        <f>SUMIFS('PICAT-SOC'!I:I,'PICAT-SOC'!A:A,Cost!A500,'PICAT-SOC'!B:B,Cost!B500,'PICAT-SOC'!C:C,Cost!C500,'PICAT-SOC'!D:D,Cost!D500,'PICAT-SOC'!E:E,Cost!E500)</f>
        <v>231</v>
      </c>
      <c r="H500">
        <f>IF(CBS!G:G&gt;-1,CBS!G:G+CBS!C:C,-1)</f>
        <v>-1</v>
      </c>
      <c r="I500">
        <f>SUMIFS('PICAT-SOC'!G:G,'PICAT-SOC'!A:A,CBS!A500,'PICAT-SOC'!B:B,CBS!B500,'PICAT-SOC'!C:C,CBS!C500,'PICAT-SOC'!D:D,CBS!D500,'PICAT-SOC'!E:E,CBS!E500)</f>
        <v>269</v>
      </c>
      <c r="J500">
        <f t="shared" si="28"/>
        <v>1</v>
      </c>
      <c r="K500">
        <f t="shared" si="29"/>
        <v>0</v>
      </c>
      <c r="M500" t="str">
        <f t="shared" si="30"/>
        <v>-1</v>
      </c>
      <c r="O500">
        <f t="shared" si="31"/>
        <v>38</v>
      </c>
    </row>
    <row r="501" spans="1:15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F501">
        <f>SUMIFS('PICAT-SOC'!I:I,'PICAT-SOC'!A:A,Cost!A501,'PICAT-SOC'!B:B,Cost!B501,'PICAT-SOC'!C:C,Cost!C501,'PICAT-SOC'!D:D,Cost!D501,'PICAT-SOC'!E:E,Cost!E501)</f>
        <v>216</v>
      </c>
      <c r="H501">
        <f>IF(CBS!G:G&gt;-1,CBS!G:G+CBS!C:C,-1)</f>
        <v>-1</v>
      </c>
      <c r="I501">
        <f>SUMIFS('PICAT-SOC'!G:G,'PICAT-SOC'!A:A,CBS!A501,'PICAT-SOC'!B:B,CBS!B501,'PICAT-SOC'!C:C,CBS!C501,'PICAT-SOC'!D:D,CBS!D501,'PICAT-SOC'!E:E,CBS!E501)</f>
        <v>234</v>
      </c>
      <c r="J501">
        <f t="shared" si="28"/>
        <v>1</v>
      </c>
      <c r="K501">
        <f t="shared" si="29"/>
        <v>0</v>
      </c>
      <c r="M501" t="str">
        <f t="shared" si="30"/>
        <v>-1</v>
      </c>
      <c r="O501">
        <f t="shared" si="31"/>
        <v>18</v>
      </c>
    </row>
    <row r="502" spans="1:15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F502">
        <f>SUMIFS('PICAT-SOC'!I:I,'PICAT-SOC'!A:A,Cost!A502,'PICAT-SOC'!B:B,Cost!B502,'PICAT-SOC'!C:C,Cost!C502,'PICAT-SOC'!D:D,Cost!D502,'PICAT-SOC'!E:E,Cost!E502)</f>
        <v>368</v>
      </c>
      <c r="H502">
        <f>IF(CBS!G:G&gt;-1,CBS!G:G+CBS!C:C,-1)</f>
        <v>-1</v>
      </c>
      <c r="I502">
        <f>SUMIFS('PICAT-SOC'!G:G,'PICAT-SOC'!A:A,CBS!A502,'PICAT-SOC'!B:B,CBS!B502,'PICAT-SOC'!C:C,CBS!C502,'PICAT-SOC'!D:D,CBS!D502,'PICAT-SOC'!E:E,CBS!E502)</f>
        <v>385</v>
      </c>
      <c r="J502">
        <f t="shared" si="28"/>
        <v>1</v>
      </c>
      <c r="K502">
        <f t="shared" si="29"/>
        <v>0</v>
      </c>
      <c r="M502" t="str">
        <f t="shared" si="30"/>
        <v>-1</v>
      </c>
      <c r="O502">
        <f t="shared" si="31"/>
        <v>17</v>
      </c>
    </row>
    <row r="503" spans="1:15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F503">
        <f>SUMIFS('PICAT-SOC'!I:I,'PICAT-SOC'!A:A,Cost!A503,'PICAT-SOC'!B:B,Cost!B503,'PICAT-SOC'!C:C,Cost!C503,'PICAT-SOC'!D:D,Cost!D503,'PICAT-SOC'!E:E,Cost!E503)</f>
        <v>419</v>
      </c>
      <c r="H503">
        <f>IF(CBS!G:G&gt;-1,CBS!G:G+CBS!C:C,-1)</f>
        <v>-1</v>
      </c>
      <c r="I503">
        <f>SUMIFS('PICAT-SOC'!G:G,'PICAT-SOC'!A:A,CBS!A503,'PICAT-SOC'!B:B,CBS!B503,'PICAT-SOC'!C:C,CBS!C503,'PICAT-SOC'!D:D,CBS!D503,'PICAT-SOC'!E:E,CBS!E503)</f>
        <v>442</v>
      </c>
      <c r="J503">
        <f t="shared" si="28"/>
        <v>1</v>
      </c>
      <c r="K503">
        <f t="shared" si="29"/>
        <v>0</v>
      </c>
      <c r="M503" t="str">
        <f t="shared" si="30"/>
        <v>-1</v>
      </c>
      <c r="O503">
        <f t="shared" si="31"/>
        <v>23</v>
      </c>
    </row>
    <row r="504" spans="1:15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F504">
        <f>SUMIFS('PICAT-SOC'!I:I,'PICAT-SOC'!A:A,Cost!A504,'PICAT-SOC'!B:B,Cost!B504,'PICAT-SOC'!C:C,Cost!C504,'PICAT-SOC'!D:D,Cost!D504,'PICAT-SOC'!E:E,Cost!E504)</f>
        <v>400</v>
      </c>
      <c r="H504">
        <f>IF(CBS!G:G&gt;-1,CBS!G:G+CBS!C:C,-1)</f>
        <v>-1</v>
      </c>
      <c r="I504">
        <f>SUMIFS('PICAT-SOC'!G:G,'PICAT-SOC'!A:A,CBS!A504,'PICAT-SOC'!B:B,CBS!B504,'PICAT-SOC'!C:C,CBS!C504,'PICAT-SOC'!D:D,CBS!D504,'PICAT-SOC'!E:E,CBS!E504)</f>
        <v>415</v>
      </c>
      <c r="J504">
        <f t="shared" si="28"/>
        <v>1</v>
      </c>
      <c r="K504">
        <f t="shared" si="29"/>
        <v>0</v>
      </c>
      <c r="M504" t="str">
        <f t="shared" si="30"/>
        <v>-1</v>
      </c>
      <c r="O504">
        <f t="shared" si="31"/>
        <v>15</v>
      </c>
    </row>
    <row r="505" spans="1:15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F505">
        <f>SUMIFS('PICAT-SOC'!I:I,'PICAT-SOC'!A:A,Cost!A505,'PICAT-SOC'!B:B,Cost!B505,'PICAT-SOC'!C:C,Cost!C505,'PICAT-SOC'!D:D,Cost!D505,'PICAT-SOC'!E:E,Cost!E505)</f>
        <v>375</v>
      </c>
      <c r="H505">
        <f>IF(CBS!G:G&gt;-1,CBS!G:G+CBS!C:C,-1)</f>
        <v>-1</v>
      </c>
      <c r="I505">
        <f>SUMIFS('PICAT-SOC'!G:G,'PICAT-SOC'!A:A,CBS!A505,'PICAT-SOC'!B:B,CBS!B505,'PICAT-SOC'!C:C,CBS!C505,'PICAT-SOC'!D:D,CBS!D505,'PICAT-SOC'!E:E,CBS!E505)</f>
        <v>0</v>
      </c>
      <c r="J505">
        <f t="shared" si="28"/>
        <v>1</v>
      </c>
      <c r="K505">
        <f t="shared" si="29"/>
        <v>0</v>
      </c>
      <c r="M505" t="str">
        <f t="shared" si="30"/>
        <v>-1</v>
      </c>
      <c r="O505" t="str">
        <f t="shared" si="31"/>
        <v>-1</v>
      </c>
    </row>
    <row r="506" spans="1:15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F506">
        <f>SUMIFS('PICAT-SOC'!I:I,'PICAT-SOC'!A:A,Cost!A506,'PICAT-SOC'!B:B,Cost!B506,'PICAT-SOC'!C:C,Cost!C506,'PICAT-SOC'!D:D,Cost!D506,'PICAT-SOC'!E:E,Cost!E506)</f>
        <v>282</v>
      </c>
      <c r="H506">
        <f>IF(CBS!G:G&gt;-1,CBS!G:G+CBS!C:C,-1)</f>
        <v>296</v>
      </c>
      <c r="I506">
        <f>SUMIFS('PICAT-SOC'!G:G,'PICAT-SOC'!A:A,CBS!A506,'PICAT-SOC'!B:B,CBS!B506,'PICAT-SOC'!C:C,CBS!C506,'PICAT-SOC'!D:D,CBS!D506,'PICAT-SOC'!E:E,CBS!E506)</f>
        <v>289</v>
      </c>
      <c r="J506">
        <f t="shared" si="28"/>
        <v>-1</v>
      </c>
      <c r="K506">
        <f t="shared" si="29"/>
        <v>1</v>
      </c>
      <c r="M506">
        <f t="shared" si="30"/>
        <v>14</v>
      </c>
      <c r="O506">
        <f t="shared" si="31"/>
        <v>7</v>
      </c>
    </row>
    <row r="507" spans="1:15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F507">
        <f>SUMIFS('PICAT-SOC'!I:I,'PICAT-SOC'!A:A,Cost!A507,'PICAT-SOC'!B:B,Cost!B507,'PICAT-SOC'!C:C,Cost!C507,'PICAT-SOC'!D:D,Cost!D507,'PICAT-SOC'!E:E,Cost!E507)</f>
        <v>568</v>
      </c>
      <c r="H507">
        <f>IF(CBS!G:G&gt;-1,CBS!G:G+CBS!C:C,-1)</f>
        <v>-1</v>
      </c>
      <c r="I507">
        <f>SUMIFS('PICAT-SOC'!G:G,'PICAT-SOC'!A:A,CBS!A507,'PICAT-SOC'!B:B,CBS!B507,'PICAT-SOC'!C:C,CBS!C507,'PICAT-SOC'!D:D,CBS!D507,'PICAT-SOC'!E:E,CBS!E507)</f>
        <v>577</v>
      </c>
      <c r="J507">
        <f t="shared" si="28"/>
        <v>1</v>
      </c>
      <c r="K507">
        <f t="shared" si="29"/>
        <v>0</v>
      </c>
      <c r="M507" t="str">
        <f t="shared" si="30"/>
        <v>-1</v>
      </c>
      <c r="O507">
        <f t="shared" si="31"/>
        <v>9</v>
      </c>
    </row>
    <row r="508" spans="1:15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F508">
        <f>SUMIFS('PICAT-SOC'!I:I,'PICAT-SOC'!A:A,Cost!A508,'PICAT-SOC'!B:B,Cost!B508,'PICAT-SOC'!C:C,Cost!C508,'PICAT-SOC'!D:D,Cost!D508,'PICAT-SOC'!E:E,Cost!E508)</f>
        <v>580</v>
      </c>
      <c r="H508">
        <f>IF(CBS!G:G&gt;-1,CBS!G:G+CBS!C:C,-1)</f>
        <v>-1</v>
      </c>
      <c r="I508">
        <f>SUMIFS('PICAT-SOC'!G:G,'PICAT-SOC'!A:A,CBS!A508,'PICAT-SOC'!B:B,CBS!B508,'PICAT-SOC'!C:C,CBS!C508,'PICAT-SOC'!D:D,CBS!D508,'PICAT-SOC'!E:E,CBS!E508)</f>
        <v>594</v>
      </c>
      <c r="J508">
        <f t="shared" si="28"/>
        <v>1</v>
      </c>
      <c r="K508">
        <f t="shared" si="29"/>
        <v>0</v>
      </c>
      <c r="M508" t="str">
        <f t="shared" si="30"/>
        <v>-1</v>
      </c>
      <c r="O508">
        <f t="shared" si="31"/>
        <v>14</v>
      </c>
    </row>
    <row r="509" spans="1:15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F509">
        <f>SUMIFS('PICAT-SOC'!I:I,'PICAT-SOC'!A:A,Cost!A509,'PICAT-SOC'!B:B,Cost!B509,'PICAT-SOC'!C:C,Cost!C509,'PICAT-SOC'!D:D,Cost!D509,'PICAT-SOC'!E:E,Cost!E509)</f>
        <v>612</v>
      </c>
      <c r="H509">
        <f>IF(CBS!G:G&gt;-1,CBS!G:G+CBS!C:C,-1)</f>
        <v>-1</v>
      </c>
      <c r="I509">
        <f>SUMIFS('PICAT-SOC'!G:G,'PICAT-SOC'!A:A,CBS!A509,'PICAT-SOC'!B:B,CBS!B509,'PICAT-SOC'!C:C,CBS!C509,'PICAT-SOC'!D:D,CBS!D509,'PICAT-SOC'!E:E,CBS!E509)</f>
        <v>612</v>
      </c>
      <c r="J509">
        <f t="shared" si="28"/>
        <v>1</v>
      </c>
      <c r="K509">
        <f t="shared" si="29"/>
        <v>0</v>
      </c>
      <c r="M509" t="str">
        <f t="shared" si="30"/>
        <v>-1</v>
      </c>
      <c r="O509">
        <f t="shared" si="31"/>
        <v>0</v>
      </c>
    </row>
    <row r="510" spans="1:15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F510">
        <f>SUMIFS('PICAT-SOC'!I:I,'PICAT-SOC'!A:A,Cost!A510,'PICAT-SOC'!B:B,Cost!B510,'PICAT-SOC'!C:C,Cost!C510,'PICAT-SOC'!D:D,Cost!D510,'PICAT-SOC'!E:E,Cost!E510)</f>
        <v>643</v>
      </c>
      <c r="H510">
        <f>IF(CBS!G:G&gt;-1,CBS!G:G+CBS!C:C,-1)</f>
        <v>-1</v>
      </c>
      <c r="I510">
        <f>SUMIFS('PICAT-SOC'!G:G,'PICAT-SOC'!A:A,CBS!A510,'PICAT-SOC'!B:B,CBS!B510,'PICAT-SOC'!C:C,CBS!C510,'PICAT-SOC'!D:D,CBS!D510,'PICAT-SOC'!E:E,CBS!E510)</f>
        <v>0</v>
      </c>
      <c r="J510">
        <f t="shared" si="28"/>
        <v>1</v>
      </c>
      <c r="K510">
        <f t="shared" si="29"/>
        <v>0</v>
      </c>
      <c r="M510" t="str">
        <f t="shared" si="30"/>
        <v>-1</v>
      </c>
      <c r="O510" t="str">
        <f t="shared" si="31"/>
        <v>-1</v>
      </c>
    </row>
    <row r="511" spans="1:15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F511">
        <f>SUMIFS('PICAT-SOC'!I:I,'PICAT-SOC'!A:A,Cost!A511,'PICAT-SOC'!B:B,Cost!B511,'PICAT-SOC'!C:C,Cost!C511,'PICAT-SOC'!D:D,Cost!D511,'PICAT-SOC'!E:E,Cost!E511)</f>
        <v>550</v>
      </c>
      <c r="H511">
        <f>IF(CBS!G:G&gt;-1,CBS!G:G+CBS!C:C,-1)</f>
        <v>-1</v>
      </c>
      <c r="I511">
        <f>SUMIFS('PICAT-SOC'!G:G,'PICAT-SOC'!A:A,CBS!A511,'PICAT-SOC'!B:B,CBS!B511,'PICAT-SOC'!C:C,CBS!C511,'PICAT-SOC'!D:D,CBS!D511,'PICAT-SOC'!E:E,CBS!E511)</f>
        <v>556</v>
      </c>
      <c r="J511">
        <f t="shared" si="28"/>
        <v>1</v>
      </c>
      <c r="K511">
        <f t="shared" si="29"/>
        <v>0</v>
      </c>
      <c r="M511" t="str">
        <f t="shared" si="30"/>
        <v>-1</v>
      </c>
      <c r="O511">
        <f t="shared" si="31"/>
        <v>6</v>
      </c>
    </row>
    <row r="512" spans="1:15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F512">
        <f>SUMIFS('PICAT-SOC'!I:I,'PICAT-SOC'!A:A,Cost!A512,'PICAT-SOC'!B:B,Cost!B512,'PICAT-SOC'!C:C,Cost!C512,'PICAT-SOC'!D:D,Cost!D512,'PICAT-SOC'!E:E,Cost!E512)</f>
        <v>241</v>
      </c>
      <c r="H512">
        <f>IF(CBS!G:G&gt;-1,CBS!G:G+CBS!C:C,-1)</f>
        <v>-1</v>
      </c>
      <c r="I512">
        <f>SUMIFS('PICAT-SOC'!G:G,'PICAT-SOC'!A:A,CBS!A512,'PICAT-SOC'!B:B,CBS!B512,'PICAT-SOC'!C:C,CBS!C512,'PICAT-SOC'!D:D,CBS!D512,'PICAT-SOC'!E:E,CBS!E512)</f>
        <v>255</v>
      </c>
      <c r="J512">
        <f t="shared" si="28"/>
        <v>1</v>
      </c>
      <c r="K512">
        <f t="shared" si="29"/>
        <v>0</v>
      </c>
      <c r="M512" t="str">
        <f t="shared" si="30"/>
        <v>-1</v>
      </c>
      <c r="O512">
        <f t="shared" si="31"/>
        <v>14</v>
      </c>
    </row>
    <row r="513" spans="1:15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F513">
        <f>SUMIFS('PICAT-SOC'!I:I,'PICAT-SOC'!A:A,Cost!A513,'PICAT-SOC'!B:B,Cost!B513,'PICAT-SOC'!C:C,Cost!C513,'PICAT-SOC'!D:D,Cost!D513,'PICAT-SOC'!E:E,Cost!E513)</f>
        <v>227</v>
      </c>
      <c r="H513">
        <f>IF(CBS!G:G&gt;-1,CBS!G:G+CBS!C:C,-1)</f>
        <v>-1</v>
      </c>
      <c r="I513">
        <f>SUMIFS('PICAT-SOC'!G:G,'PICAT-SOC'!A:A,CBS!A513,'PICAT-SOC'!B:B,CBS!B513,'PICAT-SOC'!C:C,CBS!C513,'PICAT-SOC'!D:D,CBS!D513,'PICAT-SOC'!E:E,CBS!E513)</f>
        <v>254</v>
      </c>
      <c r="J513">
        <f t="shared" si="28"/>
        <v>1</v>
      </c>
      <c r="K513">
        <f t="shared" si="29"/>
        <v>0</v>
      </c>
      <c r="M513" t="str">
        <f t="shared" si="30"/>
        <v>-1</v>
      </c>
      <c r="O513">
        <f t="shared" si="31"/>
        <v>27</v>
      </c>
    </row>
    <row r="514" spans="1:15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F514">
        <f>SUMIFS('PICAT-SOC'!I:I,'PICAT-SOC'!A:A,Cost!A514,'PICAT-SOC'!B:B,Cost!B514,'PICAT-SOC'!C:C,Cost!C514,'PICAT-SOC'!D:D,Cost!D514,'PICAT-SOC'!E:E,Cost!E514)</f>
        <v>238</v>
      </c>
      <c r="H514">
        <f>IF(CBS!G:G&gt;-1,CBS!G:G+CBS!C:C,-1)</f>
        <v>-1</v>
      </c>
      <c r="I514">
        <f>SUMIFS('PICAT-SOC'!G:G,'PICAT-SOC'!A:A,CBS!A514,'PICAT-SOC'!B:B,CBS!B514,'PICAT-SOC'!C:C,CBS!C514,'PICAT-SOC'!D:D,CBS!D514,'PICAT-SOC'!E:E,CBS!E514)</f>
        <v>265</v>
      </c>
      <c r="J514">
        <f t="shared" si="28"/>
        <v>1</v>
      </c>
      <c r="K514">
        <f t="shared" si="29"/>
        <v>0</v>
      </c>
      <c r="M514" t="str">
        <f t="shared" si="30"/>
        <v>-1</v>
      </c>
      <c r="O514">
        <f t="shared" si="31"/>
        <v>27</v>
      </c>
    </row>
    <row r="515" spans="1:15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F515">
        <f>SUMIFS('PICAT-SOC'!I:I,'PICAT-SOC'!A:A,Cost!A515,'PICAT-SOC'!B:B,Cost!B515,'PICAT-SOC'!C:C,Cost!C515,'PICAT-SOC'!D:D,Cost!D515,'PICAT-SOC'!E:E,Cost!E515)</f>
        <v>252</v>
      </c>
      <c r="H515">
        <f>IF(CBS!G:G&gt;-1,CBS!G:G+CBS!C:C,-1)</f>
        <v>-1</v>
      </c>
      <c r="I515">
        <f>SUMIFS('PICAT-SOC'!G:G,'PICAT-SOC'!A:A,CBS!A515,'PICAT-SOC'!B:B,CBS!B515,'PICAT-SOC'!C:C,CBS!C515,'PICAT-SOC'!D:D,CBS!D515,'PICAT-SOC'!E:E,CBS!E515)</f>
        <v>274</v>
      </c>
      <c r="J515">
        <f t="shared" ref="J515:J578" si="32">IF(H515&lt;I515,1,IF(I515&lt;H515,-1,0))</f>
        <v>1</v>
      </c>
      <c r="K515">
        <f t="shared" ref="K515:K578" si="33">IF(AND(H515&gt;0,I515&gt;0),1,0)</f>
        <v>0</v>
      </c>
      <c r="M515" t="str">
        <f t="shared" ref="M515:M578" si="34">IF(H515&gt;0,H515-F515,"-1")</f>
        <v>-1</v>
      </c>
      <c r="O515">
        <f t="shared" ref="O515:O578" si="35">IF(I515&gt;0,I515-F515,"-1")</f>
        <v>22</v>
      </c>
    </row>
    <row r="516" spans="1:15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F516">
        <f>SUMIFS('PICAT-SOC'!I:I,'PICAT-SOC'!A:A,Cost!A516,'PICAT-SOC'!B:B,Cost!B516,'PICAT-SOC'!C:C,Cost!C516,'PICAT-SOC'!D:D,Cost!D516,'PICAT-SOC'!E:E,Cost!E516)</f>
        <v>219</v>
      </c>
      <c r="H516">
        <f>IF(CBS!G:G&gt;-1,CBS!G:G+CBS!C:C,-1)</f>
        <v>-1</v>
      </c>
      <c r="I516">
        <f>SUMIFS('PICAT-SOC'!G:G,'PICAT-SOC'!A:A,CBS!A516,'PICAT-SOC'!B:B,CBS!B516,'PICAT-SOC'!C:C,CBS!C516,'PICAT-SOC'!D:D,CBS!D516,'PICAT-SOC'!E:E,CBS!E516)</f>
        <v>243</v>
      </c>
      <c r="J516">
        <f t="shared" si="32"/>
        <v>1</v>
      </c>
      <c r="K516">
        <f t="shared" si="33"/>
        <v>0</v>
      </c>
      <c r="M516" t="str">
        <f t="shared" si="34"/>
        <v>-1</v>
      </c>
      <c r="O516">
        <f t="shared" si="35"/>
        <v>24</v>
      </c>
    </row>
    <row r="517" spans="1:15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F517">
        <f>SUMIFS('PICAT-SOC'!I:I,'PICAT-SOC'!A:A,Cost!A517,'PICAT-SOC'!B:B,Cost!B517,'PICAT-SOC'!C:C,Cost!C517,'PICAT-SOC'!D:D,Cost!D517,'PICAT-SOC'!E:E,Cost!E517)</f>
        <v>441</v>
      </c>
      <c r="H517">
        <f>IF(CBS!G:G&gt;-1,CBS!G:G+CBS!C:C,-1)</f>
        <v>-1</v>
      </c>
      <c r="I517">
        <f>SUMIFS('PICAT-SOC'!G:G,'PICAT-SOC'!A:A,CBS!A517,'PICAT-SOC'!B:B,CBS!B517,'PICAT-SOC'!C:C,CBS!C517,'PICAT-SOC'!D:D,CBS!D517,'PICAT-SOC'!E:E,CBS!E517)</f>
        <v>444</v>
      </c>
      <c r="J517">
        <f t="shared" si="32"/>
        <v>1</v>
      </c>
      <c r="K517">
        <f t="shared" si="33"/>
        <v>0</v>
      </c>
      <c r="M517" t="str">
        <f t="shared" si="34"/>
        <v>-1</v>
      </c>
      <c r="O517">
        <f t="shared" si="35"/>
        <v>3</v>
      </c>
    </row>
    <row r="518" spans="1:15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F518">
        <f>SUMIFS('PICAT-SOC'!I:I,'PICAT-SOC'!A:A,Cost!A518,'PICAT-SOC'!B:B,Cost!B518,'PICAT-SOC'!C:C,Cost!C518,'PICAT-SOC'!D:D,Cost!D518,'PICAT-SOC'!E:E,Cost!E518)</f>
        <v>375</v>
      </c>
      <c r="H518">
        <f>IF(CBS!G:G&gt;-1,CBS!G:G+CBS!C:C,-1)</f>
        <v>-1</v>
      </c>
      <c r="I518">
        <f>SUMIFS('PICAT-SOC'!G:G,'PICAT-SOC'!A:A,CBS!A518,'PICAT-SOC'!B:B,CBS!B518,'PICAT-SOC'!C:C,CBS!C518,'PICAT-SOC'!D:D,CBS!D518,'PICAT-SOC'!E:E,CBS!E518)</f>
        <v>381</v>
      </c>
      <c r="J518">
        <f t="shared" si="32"/>
        <v>1</v>
      </c>
      <c r="K518">
        <f t="shared" si="33"/>
        <v>0</v>
      </c>
      <c r="M518" t="str">
        <f t="shared" si="34"/>
        <v>-1</v>
      </c>
      <c r="O518">
        <f t="shared" si="35"/>
        <v>6</v>
      </c>
    </row>
    <row r="519" spans="1:15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F519">
        <f>SUMIFS('PICAT-SOC'!I:I,'PICAT-SOC'!A:A,Cost!A519,'PICAT-SOC'!B:B,Cost!B519,'PICAT-SOC'!C:C,Cost!C519,'PICAT-SOC'!D:D,Cost!D519,'PICAT-SOC'!E:E,Cost!E519)</f>
        <v>381</v>
      </c>
      <c r="H519">
        <f>IF(CBS!G:G&gt;-1,CBS!G:G+CBS!C:C,-1)</f>
        <v>-1</v>
      </c>
      <c r="I519">
        <f>SUMIFS('PICAT-SOC'!G:G,'PICAT-SOC'!A:A,CBS!A519,'PICAT-SOC'!B:B,CBS!B519,'PICAT-SOC'!C:C,CBS!C519,'PICAT-SOC'!D:D,CBS!D519,'PICAT-SOC'!E:E,CBS!E519)</f>
        <v>388</v>
      </c>
      <c r="J519">
        <f t="shared" si="32"/>
        <v>1</v>
      </c>
      <c r="K519">
        <f t="shared" si="33"/>
        <v>0</v>
      </c>
      <c r="M519" t="str">
        <f t="shared" si="34"/>
        <v>-1</v>
      </c>
      <c r="O519">
        <f t="shared" si="35"/>
        <v>7</v>
      </c>
    </row>
    <row r="520" spans="1:15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F520">
        <f>SUMIFS('PICAT-SOC'!I:I,'PICAT-SOC'!A:A,Cost!A520,'PICAT-SOC'!B:B,Cost!B520,'PICAT-SOC'!C:C,Cost!C520,'PICAT-SOC'!D:D,Cost!D520,'PICAT-SOC'!E:E,Cost!E520)</f>
        <v>421</v>
      </c>
      <c r="H520">
        <f>IF(CBS!G:G&gt;-1,CBS!G:G+CBS!C:C,-1)</f>
        <v>-1</v>
      </c>
      <c r="I520">
        <f>SUMIFS('PICAT-SOC'!G:G,'PICAT-SOC'!A:A,CBS!A520,'PICAT-SOC'!B:B,CBS!B520,'PICAT-SOC'!C:C,CBS!C520,'PICAT-SOC'!D:D,CBS!D520,'PICAT-SOC'!E:E,CBS!E520)</f>
        <v>0</v>
      </c>
      <c r="J520">
        <f t="shared" si="32"/>
        <v>1</v>
      </c>
      <c r="K520">
        <f t="shared" si="33"/>
        <v>0</v>
      </c>
      <c r="M520" t="str">
        <f t="shared" si="34"/>
        <v>-1</v>
      </c>
      <c r="O520" t="str">
        <f t="shared" si="35"/>
        <v>-1</v>
      </c>
    </row>
    <row r="521" spans="1:15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F521">
        <f>SUMIFS('PICAT-SOC'!I:I,'PICAT-SOC'!A:A,Cost!A521,'PICAT-SOC'!B:B,Cost!B521,'PICAT-SOC'!C:C,Cost!C521,'PICAT-SOC'!D:D,Cost!D521,'PICAT-SOC'!E:E,Cost!E521)</f>
        <v>384</v>
      </c>
      <c r="H521">
        <f>IF(CBS!G:G&gt;-1,CBS!G:G+CBS!C:C,-1)</f>
        <v>-1</v>
      </c>
      <c r="I521">
        <f>SUMIFS('PICAT-SOC'!G:G,'PICAT-SOC'!A:A,CBS!A521,'PICAT-SOC'!B:B,CBS!B521,'PICAT-SOC'!C:C,CBS!C521,'PICAT-SOC'!D:D,CBS!D521,'PICAT-SOC'!E:E,CBS!E521)</f>
        <v>392</v>
      </c>
      <c r="J521">
        <f t="shared" si="32"/>
        <v>1</v>
      </c>
      <c r="K521">
        <f t="shared" si="33"/>
        <v>0</v>
      </c>
      <c r="M521" t="str">
        <f t="shared" si="34"/>
        <v>-1</v>
      </c>
      <c r="O521">
        <f t="shared" si="35"/>
        <v>8</v>
      </c>
    </row>
    <row r="522" spans="1:15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F522">
        <f>SUMIFS('PICAT-SOC'!I:I,'PICAT-SOC'!A:A,Cost!A522,'PICAT-SOC'!B:B,Cost!B522,'PICAT-SOC'!C:C,Cost!C522,'PICAT-SOC'!D:D,Cost!D522,'PICAT-SOC'!E:E,Cost!E522)</f>
        <v>542</v>
      </c>
      <c r="H522">
        <f>IF(CBS!G:G&gt;-1,CBS!G:G+CBS!C:C,-1)</f>
        <v>-1</v>
      </c>
      <c r="I522">
        <f>SUMIFS('PICAT-SOC'!G:G,'PICAT-SOC'!A:A,CBS!A522,'PICAT-SOC'!B:B,CBS!B522,'PICAT-SOC'!C:C,CBS!C522,'PICAT-SOC'!D:D,CBS!D522,'PICAT-SOC'!E:E,CBS!E522)</f>
        <v>546</v>
      </c>
      <c r="J522">
        <f t="shared" si="32"/>
        <v>1</v>
      </c>
      <c r="K522">
        <f t="shared" si="33"/>
        <v>0</v>
      </c>
      <c r="M522" t="str">
        <f t="shared" si="34"/>
        <v>-1</v>
      </c>
      <c r="O522">
        <f t="shared" si="35"/>
        <v>4</v>
      </c>
    </row>
    <row r="523" spans="1:15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F523">
        <f>SUMIFS('PICAT-SOC'!I:I,'PICAT-SOC'!A:A,Cost!A523,'PICAT-SOC'!B:B,Cost!B523,'PICAT-SOC'!C:C,Cost!C523,'PICAT-SOC'!D:D,Cost!D523,'PICAT-SOC'!E:E,Cost!E523)</f>
        <v>628</v>
      </c>
      <c r="H523">
        <f>IF(CBS!G:G&gt;-1,CBS!G:G+CBS!C:C,-1)</f>
        <v>-1</v>
      </c>
      <c r="I523">
        <f>SUMIFS('PICAT-SOC'!G:G,'PICAT-SOC'!A:A,CBS!A523,'PICAT-SOC'!B:B,CBS!B523,'PICAT-SOC'!C:C,CBS!C523,'PICAT-SOC'!D:D,CBS!D523,'PICAT-SOC'!E:E,CBS!E523)</f>
        <v>0</v>
      </c>
      <c r="J523">
        <f t="shared" si="32"/>
        <v>1</v>
      </c>
      <c r="K523">
        <f t="shared" si="33"/>
        <v>0</v>
      </c>
      <c r="M523" t="str">
        <f t="shared" si="34"/>
        <v>-1</v>
      </c>
      <c r="O523" t="str">
        <f t="shared" si="35"/>
        <v>-1</v>
      </c>
    </row>
    <row r="524" spans="1:15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F524">
        <f>SUMIFS('PICAT-SOC'!I:I,'PICAT-SOC'!A:A,Cost!A524,'PICAT-SOC'!B:B,Cost!B524,'PICAT-SOC'!C:C,Cost!C524,'PICAT-SOC'!D:D,Cost!D524,'PICAT-SOC'!E:E,Cost!E524)</f>
        <v>592</v>
      </c>
      <c r="H524">
        <f>IF(CBS!G:G&gt;-1,CBS!G:G+CBS!C:C,-1)</f>
        <v>-1</v>
      </c>
      <c r="I524">
        <f>SUMIFS('PICAT-SOC'!G:G,'PICAT-SOC'!A:A,CBS!A524,'PICAT-SOC'!B:B,CBS!B524,'PICAT-SOC'!C:C,CBS!C524,'PICAT-SOC'!D:D,CBS!D524,'PICAT-SOC'!E:E,CBS!E524)</f>
        <v>600</v>
      </c>
      <c r="J524">
        <f t="shared" si="32"/>
        <v>1</v>
      </c>
      <c r="K524">
        <f t="shared" si="33"/>
        <v>0</v>
      </c>
      <c r="M524" t="str">
        <f t="shared" si="34"/>
        <v>-1</v>
      </c>
      <c r="O524">
        <f t="shared" si="35"/>
        <v>8</v>
      </c>
    </row>
    <row r="525" spans="1:15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F525">
        <f>SUMIFS('PICAT-SOC'!I:I,'PICAT-SOC'!A:A,Cost!A525,'PICAT-SOC'!B:B,Cost!B525,'PICAT-SOC'!C:C,Cost!C525,'PICAT-SOC'!D:D,Cost!D525,'PICAT-SOC'!E:E,Cost!E525)</f>
        <v>579</v>
      </c>
      <c r="H525">
        <f>IF(CBS!G:G&gt;-1,CBS!G:G+CBS!C:C,-1)</f>
        <v>-1</v>
      </c>
      <c r="I525">
        <f>SUMIFS('PICAT-SOC'!G:G,'PICAT-SOC'!A:A,CBS!A525,'PICAT-SOC'!B:B,CBS!B525,'PICAT-SOC'!C:C,CBS!C525,'PICAT-SOC'!D:D,CBS!D525,'PICAT-SOC'!E:E,CBS!E525)</f>
        <v>582</v>
      </c>
      <c r="J525">
        <f t="shared" si="32"/>
        <v>1</v>
      </c>
      <c r="K525">
        <f t="shared" si="33"/>
        <v>0</v>
      </c>
      <c r="M525" t="str">
        <f t="shared" si="34"/>
        <v>-1</v>
      </c>
      <c r="O525">
        <f t="shared" si="35"/>
        <v>3</v>
      </c>
    </row>
    <row r="526" spans="1:15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F526">
        <f>SUMIFS('PICAT-SOC'!I:I,'PICAT-SOC'!A:A,Cost!A526,'PICAT-SOC'!B:B,Cost!B526,'PICAT-SOC'!C:C,Cost!C526,'PICAT-SOC'!D:D,Cost!D526,'PICAT-SOC'!E:E,Cost!E526)</f>
        <v>676</v>
      </c>
      <c r="H526">
        <f>IF(CBS!G:G&gt;-1,CBS!G:G+CBS!C:C,-1)</f>
        <v>-1</v>
      </c>
      <c r="I526">
        <f>SUMIFS('PICAT-SOC'!G:G,'PICAT-SOC'!A:A,CBS!A526,'PICAT-SOC'!B:B,CBS!B526,'PICAT-SOC'!C:C,CBS!C526,'PICAT-SOC'!D:D,CBS!D526,'PICAT-SOC'!E:E,CBS!E526)</f>
        <v>681</v>
      </c>
      <c r="J526">
        <f t="shared" si="32"/>
        <v>1</v>
      </c>
      <c r="K526">
        <f t="shared" si="33"/>
        <v>0</v>
      </c>
      <c r="M526" t="str">
        <f t="shared" si="34"/>
        <v>-1</v>
      </c>
      <c r="O526">
        <f t="shared" si="35"/>
        <v>5</v>
      </c>
    </row>
    <row r="527" spans="1:15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F527">
        <f>SUMIFS('PICAT-SOC'!I:I,'PICAT-SOC'!A:A,Cost!A527,'PICAT-SOC'!B:B,Cost!B527,'PICAT-SOC'!C:C,Cost!C527,'PICAT-SOC'!D:D,Cost!D527,'PICAT-SOC'!E:E,Cost!E527)</f>
        <v>266</v>
      </c>
      <c r="H527">
        <f>IF(CBS!G:G&gt;-1,CBS!G:G+CBS!C:C,-1)</f>
        <v>-1</v>
      </c>
      <c r="I527">
        <f>SUMIFS('PICAT-SOC'!G:G,'PICAT-SOC'!A:A,CBS!A527,'PICAT-SOC'!B:B,CBS!B527,'PICAT-SOC'!C:C,CBS!C527,'PICAT-SOC'!D:D,CBS!D527,'PICAT-SOC'!E:E,CBS!E527)</f>
        <v>0</v>
      </c>
      <c r="J527">
        <f t="shared" si="32"/>
        <v>1</v>
      </c>
      <c r="K527">
        <f t="shared" si="33"/>
        <v>0</v>
      </c>
      <c r="M527" t="str">
        <f t="shared" si="34"/>
        <v>-1</v>
      </c>
      <c r="O527" t="str">
        <f t="shared" si="35"/>
        <v>-1</v>
      </c>
    </row>
    <row r="528" spans="1:15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F528">
        <f>SUMIFS('PICAT-SOC'!I:I,'PICAT-SOC'!A:A,Cost!A528,'PICAT-SOC'!B:B,Cost!B528,'PICAT-SOC'!C:C,Cost!C528,'PICAT-SOC'!D:D,Cost!D528,'PICAT-SOC'!E:E,Cost!E528)</f>
        <v>243</v>
      </c>
      <c r="H528">
        <f>IF(CBS!G:G&gt;-1,CBS!G:G+CBS!C:C,-1)</f>
        <v>-1</v>
      </c>
      <c r="I528">
        <f>SUMIFS('PICAT-SOC'!G:G,'PICAT-SOC'!A:A,CBS!A528,'PICAT-SOC'!B:B,CBS!B528,'PICAT-SOC'!C:C,CBS!C528,'PICAT-SOC'!D:D,CBS!D528,'PICAT-SOC'!E:E,CBS!E528)</f>
        <v>0</v>
      </c>
      <c r="J528">
        <f t="shared" si="32"/>
        <v>1</v>
      </c>
      <c r="K528">
        <f t="shared" si="33"/>
        <v>0</v>
      </c>
      <c r="M528" t="str">
        <f t="shared" si="34"/>
        <v>-1</v>
      </c>
      <c r="O528" t="str">
        <f t="shared" si="35"/>
        <v>-1</v>
      </c>
    </row>
    <row r="529" spans="1:15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F529">
        <f>SUMIFS('PICAT-SOC'!I:I,'PICAT-SOC'!A:A,Cost!A529,'PICAT-SOC'!B:B,Cost!B529,'PICAT-SOC'!C:C,Cost!C529,'PICAT-SOC'!D:D,Cost!D529,'PICAT-SOC'!E:E,Cost!E529)</f>
        <v>306</v>
      </c>
      <c r="H529">
        <f>IF(CBS!G:G&gt;-1,CBS!G:G+CBS!C:C,-1)</f>
        <v>-1</v>
      </c>
      <c r="I529">
        <f>SUMIFS('PICAT-SOC'!G:G,'PICAT-SOC'!A:A,CBS!A529,'PICAT-SOC'!B:B,CBS!B529,'PICAT-SOC'!C:C,CBS!C529,'PICAT-SOC'!D:D,CBS!D529,'PICAT-SOC'!E:E,CBS!E529)</f>
        <v>0</v>
      </c>
      <c r="J529">
        <f t="shared" si="32"/>
        <v>1</v>
      </c>
      <c r="K529">
        <f t="shared" si="33"/>
        <v>0</v>
      </c>
      <c r="M529" t="str">
        <f t="shared" si="34"/>
        <v>-1</v>
      </c>
      <c r="O529" t="str">
        <f t="shared" si="35"/>
        <v>-1</v>
      </c>
    </row>
    <row r="530" spans="1:15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F530">
        <f>SUMIFS('PICAT-SOC'!I:I,'PICAT-SOC'!A:A,Cost!A530,'PICAT-SOC'!B:B,Cost!B530,'PICAT-SOC'!C:C,Cost!C530,'PICAT-SOC'!D:D,Cost!D530,'PICAT-SOC'!E:E,Cost!E530)</f>
        <v>270</v>
      </c>
      <c r="H530">
        <f>IF(CBS!G:G&gt;-1,CBS!G:G+CBS!C:C,-1)</f>
        <v>-1</v>
      </c>
      <c r="I530">
        <f>SUMIFS('PICAT-SOC'!G:G,'PICAT-SOC'!A:A,CBS!A530,'PICAT-SOC'!B:B,CBS!B530,'PICAT-SOC'!C:C,CBS!C530,'PICAT-SOC'!D:D,CBS!D530,'PICAT-SOC'!E:E,CBS!E530)</f>
        <v>0</v>
      </c>
      <c r="J530">
        <f t="shared" si="32"/>
        <v>1</v>
      </c>
      <c r="K530">
        <f t="shared" si="33"/>
        <v>0</v>
      </c>
      <c r="M530" t="str">
        <f t="shared" si="34"/>
        <v>-1</v>
      </c>
      <c r="O530" t="str">
        <f t="shared" si="35"/>
        <v>-1</v>
      </c>
    </row>
    <row r="531" spans="1:15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F531">
        <f>SUMIFS('PICAT-SOC'!I:I,'PICAT-SOC'!A:A,Cost!A531,'PICAT-SOC'!B:B,Cost!B531,'PICAT-SOC'!C:C,Cost!C531,'PICAT-SOC'!D:D,Cost!D531,'PICAT-SOC'!E:E,Cost!E531)</f>
        <v>265</v>
      </c>
      <c r="H531">
        <f>IF(CBS!G:G&gt;-1,CBS!G:G+CBS!C:C,-1)</f>
        <v>-1</v>
      </c>
      <c r="I531">
        <f>SUMIFS('PICAT-SOC'!G:G,'PICAT-SOC'!A:A,CBS!A531,'PICAT-SOC'!B:B,CBS!B531,'PICAT-SOC'!C:C,CBS!C531,'PICAT-SOC'!D:D,CBS!D531,'PICAT-SOC'!E:E,CBS!E531)</f>
        <v>298</v>
      </c>
      <c r="J531">
        <f t="shared" si="32"/>
        <v>1</v>
      </c>
      <c r="K531">
        <f t="shared" si="33"/>
        <v>0</v>
      </c>
      <c r="M531" t="str">
        <f t="shared" si="34"/>
        <v>-1</v>
      </c>
      <c r="O531">
        <f t="shared" si="35"/>
        <v>33</v>
      </c>
    </row>
    <row r="532" spans="1:15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F532">
        <f>SUMIFS('PICAT-SOC'!I:I,'PICAT-SOC'!A:A,Cost!A532,'PICAT-SOC'!B:B,Cost!B532,'PICAT-SOC'!C:C,Cost!C532,'PICAT-SOC'!D:D,Cost!D532,'PICAT-SOC'!E:E,Cost!E532)</f>
        <v>436</v>
      </c>
      <c r="H532">
        <f>IF(CBS!G:G&gt;-1,CBS!G:G+CBS!C:C,-1)</f>
        <v>-1</v>
      </c>
      <c r="I532">
        <f>SUMIFS('PICAT-SOC'!G:G,'PICAT-SOC'!A:A,CBS!A532,'PICAT-SOC'!B:B,CBS!B532,'PICAT-SOC'!C:C,CBS!C532,'PICAT-SOC'!D:D,CBS!D532,'PICAT-SOC'!E:E,CBS!E532)</f>
        <v>462</v>
      </c>
      <c r="J532">
        <f t="shared" si="32"/>
        <v>1</v>
      </c>
      <c r="K532">
        <f t="shared" si="33"/>
        <v>0</v>
      </c>
      <c r="M532" t="str">
        <f t="shared" si="34"/>
        <v>-1</v>
      </c>
      <c r="O532">
        <f t="shared" si="35"/>
        <v>26</v>
      </c>
    </row>
    <row r="533" spans="1:15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F533">
        <f>SUMIFS('PICAT-SOC'!I:I,'PICAT-SOC'!A:A,Cost!A533,'PICAT-SOC'!B:B,Cost!B533,'PICAT-SOC'!C:C,Cost!C533,'PICAT-SOC'!D:D,Cost!D533,'PICAT-SOC'!E:E,Cost!E533)</f>
        <v>467</v>
      </c>
      <c r="H533">
        <f>IF(CBS!G:G&gt;-1,CBS!G:G+CBS!C:C,-1)</f>
        <v>-1</v>
      </c>
      <c r="I533">
        <f>SUMIFS('PICAT-SOC'!G:G,'PICAT-SOC'!A:A,CBS!A533,'PICAT-SOC'!B:B,CBS!B533,'PICAT-SOC'!C:C,CBS!C533,'PICAT-SOC'!D:D,CBS!D533,'PICAT-SOC'!E:E,CBS!E533)</f>
        <v>0</v>
      </c>
      <c r="J533">
        <f t="shared" si="32"/>
        <v>1</v>
      </c>
      <c r="K533">
        <f t="shared" si="33"/>
        <v>0</v>
      </c>
      <c r="M533" t="str">
        <f t="shared" si="34"/>
        <v>-1</v>
      </c>
      <c r="O533" t="str">
        <f t="shared" si="35"/>
        <v>-1</v>
      </c>
    </row>
    <row r="534" spans="1:15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F534">
        <f>SUMIFS('PICAT-SOC'!I:I,'PICAT-SOC'!A:A,Cost!A534,'PICAT-SOC'!B:B,Cost!B534,'PICAT-SOC'!C:C,Cost!C534,'PICAT-SOC'!D:D,Cost!D534,'PICAT-SOC'!E:E,Cost!E534)</f>
        <v>475</v>
      </c>
      <c r="H534">
        <f>IF(CBS!G:G&gt;-1,CBS!G:G+CBS!C:C,-1)</f>
        <v>-1</v>
      </c>
      <c r="I534">
        <f>SUMIFS('PICAT-SOC'!G:G,'PICAT-SOC'!A:A,CBS!A534,'PICAT-SOC'!B:B,CBS!B534,'PICAT-SOC'!C:C,CBS!C534,'PICAT-SOC'!D:D,CBS!D534,'PICAT-SOC'!E:E,CBS!E534)</f>
        <v>495</v>
      </c>
      <c r="J534">
        <f t="shared" si="32"/>
        <v>1</v>
      </c>
      <c r="K534">
        <f t="shared" si="33"/>
        <v>0</v>
      </c>
      <c r="M534" t="str">
        <f t="shared" si="34"/>
        <v>-1</v>
      </c>
      <c r="O534">
        <f t="shared" si="35"/>
        <v>20</v>
      </c>
    </row>
    <row r="535" spans="1:15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F535">
        <f>SUMIFS('PICAT-SOC'!I:I,'PICAT-SOC'!A:A,Cost!A535,'PICAT-SOC'!B:B,Cost!B535,'PICAT-SOC'!C:C,Cost!C535,'PICAT-SOC'!D:D,Cost!D535,'PICAT-SOC'!E:E,Cost!E535)</f>
        <v>443</v>
      </c>
      <c r="H535">
        <f>IF(CBS!G:G&gt;-1,CBS!G:G+CBS!C:C,-1)</f>
        <v>-1</v>
      </c>
      <c r="I535">
        <f>SUMIFS('PICAT-SOC'!G:G,'PICAT-SOC'!A:A,CBS!A535,'PICAT-SOC'!B:B,CBS!B535,'PICAT-SOC'!C:C,CBS!C535,'PICAT-SOC'!D:D,CBS!D535,'PICAT-SOC'!E:E,CBS!E535)</f>
        <v>0</v>
      </c>
      <c r="J535">
        <f t="shared" si="32"/>
        <v>1</v>
      </c>
      <c r="K535">
        <f t="shared" si="33"/>
        <v>0</v>
      </c>
      <c r="M535" t="str">
        <f t="shared" si="34"/>
        <v>-1</v>
      </c>
      <c r="O535" t="str">
        <f t="shared" si="35"/>
        <v>-1</v>
      </c>
    </row>
    <row r="536" spans="1:15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F536">
        <f>SUMIFS('PICAT-SOC'!I:I,'PICAT-SOC'!A:A,Cost!A536,'PICAT-SOC'!B:B,Cost!B536,'PICAT-SOC'!C:C,Cost!C536,'PICAT-SOC'!D:D,Cost!D536,'PICAT-SOC'!E:E,Cost!E536)</f>
        <v>344</v>
      </c>
      <c r="H536">
        <f>IF(CBS!G:G&gt;-1,CBS!G:G+CBS!C:C,-1)</f>
        <v>-1</v>
      </c>
      <c r="I536">
        <f>SUMIFS('PICAT-SOC'!G:G,'PICAT-SOC'!A:A,CBS!A536,'PICAT-SOC'!B:B,CBS!B536,'PICAT-SOC'!C:C,CBS!C536,'PICAT-SOC'!D:D,CBS!D536,'PICAT-SOC'!E:E,CBS!E536)</f>
        <v>357</v>
      </c>
      <c r="J536">
        <f t="shared" si="32"/>
        <v>1</v>
      </c>
      <c r="K536">
        <f t="shared" si="33"/>
        <v>0</v>
      </c>
      <c r="M536" t="str">
        <f t="shared" si="34"/>
        <v>-1</v>
      </c>
      <c r="O536">
        <f t="shared" si="35"/>
        <v>13</v>
      </c>
    </row>
    <row r="537" spans="1:15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F537">
        <f>SUMIFS('PICAT-SOC'!I:I,'PICAT-SOC'!A:A,Cost!A537,'PICAT-SOC'!B:B,Cost!B537,'PICAT-SOC'!C:C,Cost!C537,'PICAT-SOC'!D:D,Cost!D537,'PICAT-SOC'!E:E,Cost!E537)</f>
        <v>647</v>
      </c>
      <c r="H537">
        <f>IF(CBS!G:G&gt;-1,CBS!G:G+CBS!C:C,-1)</f>
        <v>-1</v>
      </c>
      <c r="I537">
        <f>SUMIFS('PICAT-SOC'!G:G,'PICAT-SOC'!A:A,CBS!A537,'PICAT-SOC'!B:B,CBS!B537,'PICAT-SOC'!C:C,CBS!C537,'PICAT-SOC'!D:D,CBS!D537,'PICAT-SOC'!E:E,CBS!E537)</f>
        <v>656</v>
      </c>
      <c r="J537">
        <f t="shared" si="32"/>
        <v>1</v>
      </c>
      <c r="K537">
        <f t="shared" si="33"/>
        <v>0</v>
      </c>
      <c r="M537" t="str">
        <f t="shared" si="34"/>
        <v>-1</v>
      </c>
      <c r="O537">
        <f t="shared" si="35"/>
        <v>9</v>
      </c>
    </row>
    <row r="538" spans="1:15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F538">
        <f>SUMIFS('PICAT-SOC'!I:I,'PICAT-SOC'!A:A,Cost!A538,'PICAT-SOC'!B:B,Cost!B538,'PICAT-SOC'!C:C,Cost!C538,'PICAT-SOC'!D:D,Cost!D538,'PICAT-SOC'!E:E,Cost!E538)</f>
        <v>662</v>
      </c>
      <c r="H538">
        <f>IF(CBS!G:G&gt;-1,CBS!G:G+CBS!C:C,-1)</f>
        <v>-1</v>
      </c>
      <c r="I538">
        <f>SUMIFS('PICAT-SOC'!G:G,'PICAT-SOC'!A:A,CBS!A538,'PICAT-SOC'!B:B,CBS!B538,'PICAT-SOC'!C:C,CBS!C538,'PICAT-SOC'!D:D,CBS!D538,'PICAT-SOC'!E:E,CBS!E538)</f>
        <v>0</v>
      </c>
      <c r="J538">
        <f t="shared" si="32"/>
        <v>1</v>
      </c>
      <c r="K538">
        <f t="shared" si="33"/>
        <v>0</v>
      </c>
      <c r="M538" t="str">
        <f t="shared" si="34"/>
        <v>-1</v>
      </c>
      <c r="O538" t="str">
        <f t="shared" si="35"/>
        <v>-1</v>
      </c>
    </row>
    <row r="539" spans="1:15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F539">
        <f>SUMIFS('PICAT-SOC'!I:I,'PICAT-SOC'!A:A,Cost!A539,'PICAT-SOC'!B:B,Cost!B539,'PICAT-SOC'!C:C,Cost!C539,'PICAT-SOC'!D:D,Cost!D539,'PICAT-SOC'!E:E,Cost!E539)</f>
        <v>726</v>
      </c>
      <c r="H539">
        <f>IF(CBS!G:G&gt;-1,CBS!G:G+CBS!C:C,-1)</f>
        <v>-1</v>
      </c>
      <c r="I539">
        <f>SUMIFS('PICAT-SOC'!G:G,'PICAT-SOC'!A:A,CBS!A539,'PICAT-SOC'!B:B,CBS!B539,'PICAT-SOC'!C:C,CBS!C539,'PICAT-SOC'!D:D,CBS!D539,'PICAT-SOC'!E:E,CBS!E539)</f>
        <v>728</v>
      </c>
      <c r="J539">
        <f t="shared" si="32"/>
        <v>1</v>
      </c>
      <c r="K539">
        <f t="shared" si="33"/>
        <v>0</v>
      </c>
      <c r="M539" t="str">
        <f t="shared" si="34"/>
        <v>-1</v>
      </c>
      <c r="O539">
        <f t="shared" si="35"/>
        <v>2</v>
      </c>
    </row>
    <row r="540" spans="1:15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F540">
        <f>SUMIFS('PICAT-SOC'!I:I,'PICAT-SOC'!A:A,Cost!A540,'PICAT-SOC'!B:B,Cost!B540,'PICAT-SOC'!C:C,Cost!C540,'PICAT-SOC'!D:D,Cost!D540,'PICAT-SOC'!E:E,Cost!E540)</f>
        <v>744</v>
      </c>
      <c r="H540">
        <f>IF(CBS!G:G&gt;-1,CBS!G:G+CBS!C:C,-1)</f>
        <v>-1</v>
      </c>
      <c r="I540">
        <f>SUMIFS('PICAT-SOC'!G:G,'PICAT-SOC'!A:A,CBS!A540,'PICAT-SOC'!B:B,CBS!B540,'PICAT-SOC'!C:C,CBS!C540,'PICAT-SOC'!D:D,CBS!D540,'PICAT-SOC'!E:E,CBS!E540)</f>
        <v>0</v>
      </c>
      <c r="J540">
        <f t="shared" si="32"/>
        <v>1</v>
      </c>
      <c r="K540">
        <f t="shared" si="33"/>
        <v>0</v>
      </c>
      <c r="M540" t="str">
        <f t="shared" si="34"/>
        <v>-1</v>
      </c>
      <c r="O540" t="str">
        <f t="shared" si="35"/>
        <v>-1</v>
      </c>
    </row>
    <row r="541" spans="1:15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F541">
        <f>SUMIFS('PICAT-SOC'!I:I,'PICAT-SOC'!A:A,Cost!A541,'PICAT-SOC'!B:B,Cost!B541,'PICAT-SOC'!C:C,Cost!C541,'PICAT-SOC'!D:D,Cost!D541,'PICAT-SOC'!E:E,Cost!E541)</f>
        <v>624</v>
      </c>
      <c r="H541">
        <f>IF(CBS!G:G&gt;-1,CBS!G:G+CBS!C:C,-1)</f>
        <v>-1</v>
      </c>
      <c r="I541">
        <f>SUMIFS('PICAT-SOC'!G:G,'PICAT-SOC'!A:A,CBS!A541,'PICAT-SOC'!B:B,CBS!B541,'PICAT-SOC'!C:C,CBS!C541,'PICAT-SOC'!D:D,CBS!D541,'PICAT-SOC'!E:E,CBS!E541)</f>
        <v>637</v>
      </c>
      <c r="J541">
        <f t="shared" si="32"/>
        <v>1</v>
      </c>
      <c r="K541">
        <f t="shared" si="33"/>
        <v>0</v>
      </c>
      <c r="M541" t="str">
        <f t="shared" si="34"/>
        <v>-1</v>
      </c>
      <c r="O541">
        <f t="shared" si="35"/>
        <v>13</v>
      </c>
    </row>
    <row r="542" spans="1:15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F542">
        <f>SUMIFS('PICAT-SOC'!I:I,'PICAT-SOC'!A:A,Cost!A542,'PICAT-SOC'!B:B,Cost!B542,'PICAT-SOC'!C:C,Cost!C542,'PICAT-SOC'!D:D,Cost!D542,'PICAT-SOC'!E:E,Cost!E542)</f>
        <v>276</v>
      </c>
      <c r="H542">
        <f>IF(CBS!G:G&gt;-1,CBS!G:G+CBS!C:C,-1)</f>
        <v>-1</v>
      </c>
      <c r="I542">
        <f>SUMIFS('PICAT-SOC'!G:G,'PICAT-SOC'!A:A,CBS!A542,'PICAT-SOC'!B:B,CBS!B542,'PICAT-SOC'!C:C,CBS!C542,'PICAT-SOC'!D:D,CBS!D542,'PICAT-SOC'!E:E,CBS!E542)</f>
        <v>297</v>
      </c>
      <c r="J542">
        <f t="shared" si="32"/>
        <v>1</v>
      </c>
      <c r="K542">
        <f t="shared" si="33"/>
        <v>0</v>
      </c>
      <c r="M542" t="str">
        <f t="shared" si="34"/>
        <v>-1</v>
      </c>
      <c r="O542">
        <f t="shared" si="35"/>
        <v>21</v>
      </c>
    </row>
    <row r="543" spans="1:15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F543">
        <f>SUMIFS('PICAT-SOC'!I:I,'PICAT-SOC'!A:A,Cost!A543,'PICAT-SOC'!B:B,Cost!B543,'PICAT-SOC'!C:C,Cost!C543,'PICAT-SOC'!D:D,Cost!D543,'PICAT-SOC'!E:E,Cost!E543)</f>
        <v>247</v>
      </c>
      <c r="H543">
        <f>IF(CBS!G:G&gt;-1,CBS!G:G+CBS!C:C,-1)</f>
        <v>-1</v>
      </c>
      <c r="I543">
        <f>SUMIFS('PICAT-SOC'!G:G,'PICAT-SOC'!A:A,CBS!A543,'PICAT-SOC'!B:B,CBS!B543,'PICAT-SOC'!C:C,CBS!C543,'PICAT-SOC'!D:D,CBS!D543,'PICAT-SOC'!E:E,CBS!E543)</f>
        <v>0</v>
      </c>
      <c r="J543">
        <f t="shared" si="32"/>
        <v>1</v>
      </c>
      <c r="K543">
        <f t="shared" si="33"/>
        <v>0</v>
      </c>
      <c r="M543" t="str">
        <f t="shared" si="34"/>
        <v>-1</v>
      </c>
      <c r="O543" t="str">
        <f t="shared" si="35"/>
        <v>-1</v>
      </c>
    </row>
    <row r="544" spans="1:15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F544">
        <f>SUMIFS('PICAT-SOC'!I:I,'PICAT-SOC'!A:A,Cost!A544,'PICAT-SOC'!B:B,Cost!B544,'PICAT-SOC'!C:C,Cost!C544,'PICAT-SOC'!D:D,Cost!D544,'PICAT-SOC'!E:E,Cost!E544)</f>
        <v>259</v>
      </c>
      <c r="H544">
        <f>IF(CBS!G:G&gt;-1,CBS!G:G+CBS!C:C,-1)</f>
        <v>-1</v>
      </c>
      <c r="I544">
        <f>SUMIFS('PICAT-SOC'!G:G,'PICAT-SOC'!A:A,CBS!A544,'PICAT-SOC'!B:B,CBS!B544,'PICAT-SOC'!C:C,CBS!C544,'PICAT-SOC'!D:D,CBS!D544,'PICAT-SOC'!E:E,CBS!E544)</f>
        <v>289</v>
      </c>
      <c r="J544">
        <f t="shared" si="32"/>
        <v>1</v>
      </c>
      <c r="K544">
        <f t="shared" si="33"/>
        <v>0</v>
      </c>
      <c r="M544" t="str">
        <f t="shared" si="34"/>
        <v>-1</v>
      </c>
      <c r="O544">
        <f t="shared" si="35"/>
        <v>30</v>
      </c>
    </row>
    <row r="545" spans="1:15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F545">
        <f>SUMIFS('PICAT-SOC'!I:I,'PICAT-SOC'!A:A,Cost!A545,'PICAT-SOC'!B:B,Cost!B545,'PICAT-SOC'!C:C,Cost!C545,'PICAT-SOC'!D:D,Cost!D545,'PICAT-SOC'!E:E,Cost!E545)</f>
        <v>276</v>
      </c>
      <c r="H545">
        <f>IF(CBS!G:G&gt;-1,CBS!G:G+CBS!C:C,-1)</f>
        <v>-1</v>
      </c>
      <c r="I545">
        <f>SUMIFS('PICAT-SOC'!G:G,'PICAT-SOC'!A:A,CBS!A545,'PICAT-SOC'!B:B,CBS!B545,'PICAT-SOC'!C:C,CBS!C545,'PICAT-SOC'!D:D,CBS!D545,'PICAT-SOC'!E:E,CBS!E545)</f>
        <v>0</v>
      </c>
      <c r="J545">
        <f t="shared" si="32"/>
        <v>1</v>
      </c>
      <c r="K545">
        <f t="shared" si="33"/>
        <v>0</v>
      </c>
      <c r="M545" t="str">
        <f t="shared" si="34"/>
        <v>-1</v>
      </c>
      <c r="O545" t="str">
        <f t="shared" si="35"/>
        <v>-1</v>
      </c>
    </row>
    <row r="546" spans="1:15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F546">
        <f>SUMIFS('PICAT-SOC'!I:I,'PICAT-SOC'!A:A,Cost!A546,'PICAT-SOC'!B:B,Cost!B546,'PICAT-SOC'!C:C,Cost!C546,'PICAT-SOC'!D:D,Cost!D546,'PICAT-SOC'!E:E,Cost!E546)</f>
        <v>244</v>
      </c>
      <c r="H546">
        <f>IF(CBS!G:G&gt;-1,CBS!G:G+CBS!C:C,-1)</f>
        <v>-1</v>
      </c>
      <c r="I546">
        <f>SUMIFS('PICAT-SOC'!G:G,'PICAT-SOC'!A:A,CBS!A546,'PICAT-SOC'!B:B,CBS!B546,'PICAT-SOC'!C:C,CBS!C546,'PICAT-SOC'!D:D,CBS!D546,'PICAT-SOC'!E:E,CBS!E546)</f>
        <v>0</v>
      </c>
      <c r="J546">
        <f t="shared" si="32"/>
        <v>1</v>
      </c>
      <c r="K546">
        <f t="shared" si="33"/>
        <v>0</v>
      </c>
      <c r="M546" t="str">
        <f t="shared" si="34"/>
        <v>-1</v>
      </c>
      <c r="O546" t="str">
        <f t="shared" si="35"/>
        <v>-1</v>
      </c>
    </row>
    <row r="547" spans="1:15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F547">
        <f>SUMIFS('PICAT-SOC'!I:I,'PICAT-SOC'!A:A,Cost!A547,'PICAT-SOC'!B:B,Cost!B547,'PICAT-SOC'!C:C,Cost!C547,'PICAT-SOC'!D:D,Cost!D547,'PICAT-SOC'!E:E,Cost!E547)</f>
        <v>475</v>
      </c>
      <c r="H547">
        <f>IF(CBS!G:G&gt;-1,CBS!G:G+CBS!C:C,-1)</f>
        <v>-1</v>
      </c>
      <c r="I547">
        <f>SUMIFS('PICAT-SOC'!G:G,'PICAT-SOC'!A:A,CBS!A547,'PICAT-SOC'!B:B,CBS!B547,'PICAT-SOC'!C:C,CBS!C547,'PICAT-SOC'!D:D,CBS!D547,'PICAT-SOC'!E:E,CBS!E547)</f>
        <v>485</v>
      </c>
      <c r="J547">
        <f t="shared" si="32"/>
        <v>1</v>
      </c>
      <c r="K547">
        <f t="shared" si="33"/>
        <v>0</v>
      </c>
      <c r="M547" t="str">
        <f t="shared" si="34"/>
        <v>-1</v>
      </c>
      <c r="O547">
        <f t="shared" si="35"/>
        <v>10</v>
      </c>
    </row>
    <row r="548" spans="1:15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F548">
        <f>SUMIFS('PICAT-SOC'!I:I,'PICAT-SOC'!A:A,Cost!A548,'PICAT-SOC'!B:B,Cost!B548,'PICAT-SOC'!C:C,Cost!C548,'PICAT-SOC'!D:D,Cost!D548,'PICAT-SOC'!E:E,Cost!E548)</f>
        <v>425</v>
      </c>
      <c r="H548">
        <f>IF(CBS!G:G&gt;-1,CBS!G:G+CBS!C:C,-1)</f>
        <v>-1</v>
      </c>
      <c r="I548">
        <f>SUMIFS('PICAT-SOC'!G:G,'PICAT-SOC'!A:A,CBS!A548,'PICAT-SOC'!B:B,CBS!B548,'PICAT-SOC'!C:C,CBS!C548,'PICAT-SOC'!D:D,CBS!D548,'PICAT-SOC'!E:E,CBS!E548)</f>
        <v>432</v>
      </c>
      <c r="J548">
        <f t="shared" si="32"/>
        <v>1</v>
      </c>
      <c r="K548">
        <f t="shared" si="33"/>
        <v>0</v>
      </c>
      <c r="M548" t="str">
        <f t="shared" si="34"/>
        <v>-1</v>
      </c>
      <c r="O548">
        <f t="shared" si="35"/>
        <v>7</v>
      </c>
    </row>
    <row r="549" spans="1:15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F549">
        <f>SUMIFS('PICAT-SOC'!I:I,'PICAT-SOC'!A:A,Cost!A549,'PICAT-SOC'!B:B,Cost!B549,'PICAT-SOC'!C:C,Cost!C549,'PICAT-SOC'!D:D,Cost!D549,'PICAT-SOC'!E:E,Cost!E549)</f>
        <v>446</v>
      </c>
      <c r="H549">
        <f>IF(CBS!G:G&gt;-1,CBS!G:G+CBS!C:C,-1)</f>
        <v>-1</v>
      </c>
      <c r="I549">
        <f>SUMIFS('PICAT-SOC'!G:G,'PICAT-SOC'!A:A,CBS!A549,'PICAT-SOC'!B:B,CBS!B549,'PICAT-SOC'!C:C,CBS!C549,'PICAT-SOC'!D:D,CBS!D549,'PICAT-SOC'!E:E,CBS!E549)</f>
        <v>460</v>
      </c>
      <c r="J549">
        <f t="shared" si="32"/>
        <v>1</v>
      </c>
      <c r="K549">
        <f t="shared" si="33"/>
        <v>0</v>
      </c>
      <c r="M549" t="str">
        <f t="shared" si="34"/>
        <v>-1</v>
      </c>
      <c r="O549">
        <f t="shared" si="35"/>
        <v>14</v>
      </c>
    </row>
    <row r="550" spans="1:15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F550">
        <f>SUMIFS('PICAT-SOC'!I:I,'PICAT-SOC'!A:A,Cost!A550,'PICAT-SOC'!B:B,Cost!B550,'PICAT-SOC'!C:C,Cost!C550,'PICAT-SOC'!D:D,Cost!D550,'PICAT-SOC'!E:E,Cost!E550)</f>
        <v>473</v>
      </c>
      <c r="H550">
        <f>IF(CBS!G:G&gt;-1,CBS!G:G+CBS!C:C,-1)</f>
        <v>-1</v>
      </c>
      <c r="I550">
        <f>SUMIFS('PICAT-SOC'!G:G,'PICAT-SOC'!A:A,CBS!A550,'PICAT-SOC'!B:B,CBS!B550,'PICAT-SOC'!C:C,CBS!C550,'PICAT-SOC'!D:D,CBS!D550,'PICAT-SOC'!E:E,CBS!E550)</f>
        <v>0</v>
      </c>
      <c r="J550">
        <f t="shared" si="32"/>
        <v>1</v>
      </c>
      <c r="K550">
        <f t="shared" si="33"/>
        <v>0</v>
      </c>
      <c r="M550" t="str">
        <f t="shared" si="34"/>
        <v>-1</v>
      </c>
      <c r="O550" t="str">
        <f t="shared" si="35"/>
        <v>-1</v>
      </c>
    </row>
    <row r="551" spans="1:15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F551">
        <f>SUMIFS('PICAT-SOC'!I:I,'PICAT-SOC'!A:A,Cost!A551,'PICAT-SOC'!B:B,Cost!B551,'PICAT-SOC'!C:C,Cost!C551,'PICAT-SOC'!D:D,Cost!D551,'PICAT-SOC'!E:E,Cost!E551)</f>
        <v>429</v>
      </c>
      <c r="H551">
        <f>IF(CBS!G:G&gt;-1,CBS!G:G+CBS!C:C,-1)</f>
        <v>-1</v>
      </c>
      <c r="I551">
        <f>SUMIFS('PICAT-SOC'!G:G,'PICAT-SOC'!A:A,CBS!A551,'PICAT-SOC'!B:B,CBS!B551,'PICAT-SOC'!C:C,CBS!C551,'PICAT-SOC'!D:D,CBS!D551,'PICAT-SOC'!E:E,CBS!E551)</f>
        <v>441</v>
      </c>
      <c r="J551">
        <f t="shared" si="32"/>
        <v>1</v>
      </c>
      <c r="K551">
        <f t="shared" si="33"/>
        <v>0</v>
      </c>
      <c r="M551" t="str">
        <f t="shared" si="34"/>
        <v>-1</v>
      </c>
      <c r="O551">
        <f t="shared" si="35"/>
        <v>12</v>
      </c>
    </row>
    <row r="552" spans="1:15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F552">
        <f>SUMIFS('PICAT-SOC'!I:I,'PICAT-SOC'!A:A,Cost!A552,'PICAT-SOC'!B:B,Cost!B552,'PICAT-SOC'!C:C,Cost!C552,'PICAT-SOC'!D:D,Cost!D552,'PICAT-SOC'!E:E,Cost!E552)</f>
        <v>569</v>
      </c>
      <c r="H552">
        <f>IF(CBS!G:G&gt;-1,CBS!G:G+CBS!C:C,-1)</f>
        <v>-1</v>
      </c>
      <c r="I552">
        <f>SUMIFS('PICAT-SOC'!G:G,'PICAT-SOC'!A:A,CBS!A552,'PICAT-SOC'!B:B,CBS!B552,'PICAT-SOC'!C:C,CBS!C552,'PICAT-SOC'!D:D,CBS!D552,'PICAT-SOC'!E:E,CBS!E552)</f>
        <v>575</v>
      </c>
      <c r="J552">
        <f t="shared" si="32"/>
        <v>1</v>
      </c>
      <c r="K552">
        <f t="shared" si="33"/>
        <v>0</v>
      </c>
      <c r="M552" t="str">
        <f t="shared" si="34"/>
        <v>-1</v>
      </c>
      <c r="O552">
        <f t="shared" si="35"/>
        <v>6</v>
      </c>
    </row>
    <row r="553" spans="1:15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F553">
        <f>SUMIFS('PICAT-SOC'!I:I,'PICAT-SOC'!A:A,Cost!A553,'PICAT-SOC'!B:B,Cost!B553,'PICAT-SOC'!C:C,Cost!C553,'PICAT-SOC'!D:D,Cost!D553,'PICAT-SOC'!E:E,Cost!E553)</f>
        <v>706</v>
      </c>
      <c r="H553">
        <f>IF(CBS!G:G&gt;-1,CBS!G:G+CBS!C:C,-1)</f>
        <v>-1</v>
      </c>
      <c r="I553">
        <f>SUMIFS('PICAT-SOC'!G:G,'PICAT-SOC'!A:A,CBS!A553,'PICAT-SOC'!B:B,CBS!B553,'PICAT-SOC'!C:C,CBS!C553,'PICAT-SOC'!D:D,CBS!D553,'PICAT-SOC'!E:E,CBS!E553)</f>
        <v>0</v>
      </c>
      <c r="J553">
        <f t="shared" si="32"/>
        <v>1</v>
      </c>
      <c r="K553">
        <f t="shared" si="33"/>
        <v>0</v>
      </c>
      <c r="M553" t="str">
        <f t="shared" si="34"/>
        <v>-1</v>
      </c>
      <c r="O553" t="str">
        <f t="shared" si="35"/>
        <v>-1</v>
      </c>
    </row>
    <row r="554" spans="1:15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F554">
        <f>SUMIFS('PICAT-SOC'!I:I,'PICAT-SOC'!A:A,Cost!A554,'PICAT-SOC'!B:B,Cost!B554,'PICAT-SOC'!C:C,Cost!C554,'PICAT-SOC'!D:D,Cost!D554,'PICAT-SOC'!E:E,Cost!E554)</f>
        <v>668</v>
      </c>
      <c r="H554">
        <f>IF(CBS!G:G&gt;-1,CBS!G:G+CBS!C:C,-1)</f>
        <v>-1</v>
      </c>
      <c r="I554">
        <f>SUMIFS('PICAT-SOC'!G:G,'PICAT-SOC'!A:A,CBS!A554,'PICAT-SOC'!B:B,CBS!B554,'PICAT-SOC'!C:C,CBS!C554,'PICAT-SOC'!D:D,CBS!D554,'PICAT-SOC'!E:E,CBS!E554)</f>
        <v>0</v>
      </c>
      <c r="J554">
        <f t="shared" si="32"/>
        <v>1</v>
      </c>
      <c r="K554">
        <f t="shared" si="33"/>
        <v>0</v>
      </c>
      <c r="M554" t="str">
        <f t="shared" si="34"/>
        <v>-1</v>
      </c>
      <c r="O554" t="str">
        <f t="shared" si="35"/>
        <v>-1</v>
      </c>
    </row>
    <row r="555" spans="1:15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F555">
        <f>SUMIFS('PICAT-SOC'!I:I,'PICAT-SOC'!A:A,Cost!A555,'PICAT-SOC'!B:B,Cost!B555,'PICAT-SOC'!C:C,Cost!C555,'PICAT-SOC'!D:D,Cost!D555,'PICAT-SOC'!E:E,Cost!E555)</f>
        <v>636</v>
      </c>
      <c r="H555">
        <f>IF(CBS!G:G&gt;-1,CBS!G:G+CBS!C:C,-1)</f>
        <v>-1</v>
      </c>
      <c r="I555">
        <f>SUMIFS('PICAT-SOC'!G:G,'PICAT-SOC'!A:A,CBS!A555,'PICAT-SOC'!B:B,CBS!B555,'PICAT-SOC'!C:C,CBS!C555,'PICAT-SOC'!D:D,CBS!D555,'PICAT-SOC'!E:E,CBS!E555)</f>
        <v>640</v>
      </c>
      <c r="J555">
        <f t="shared" si="32"/>
        <v>1</v>
      </c>
      <c r="K555">
        <f t="shared" si="33"/>
        <v>0</v>
      </c>
      <c r="M555" t="str">
        <f t="shared" si="34"/>
        <v>-1</v>
      </c>
      <c r="O555">
        <f t="shared" si="35"/>
        <v>4</v>
      </c>
    </row>
    <row r="556" spans="1:15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F556">
        <f>SUMIFS('PICAT-SOC'!I:I,'PICAT-SOC'!A:A,Cost!A556,'PICAT-SOC'!B:B,Cost!B556,'PICAT-SOC'!C:C,Cost!C556,'PICAT-SOC'!D:D,Cost!D556,'PICAT-SOC'!E:E,Cost!E556)</f>
        <v>757</v>
      </c>
      <c r="H556">
        <f>IF(CBS!G:G&gt;-1,CBS!G:G+CBS!C:C,-1)</f>
        <v>-1</v>
      </c>
      <c r="I556">
        <f>SUMIFS('PICAT-SOC'!G:G,'PICAT-SOC'!A:A,CBS!A556,'PICAT-SOC'!B:B,CBS!B556,'PICAT-SOC'!C:C,CBS!C556,'PICAT-SOC'!D:D,CBS!D556,'PICAT-SOC'!E:E,CBS!E556)</f>
        <v>0</v>
      </c>
      <c r="J556">
        <f t="shared" si="32"/>
        <v>1</v>
      </c>
      <c r="K556">
        <f t="shared" si="33"/>
        <v>0</v>
      </c>
      <c r="M556" t="str">
        <f t="shared" si="34"/>
        <v>-1</v>
      </c>
      <c r="O556" t="str">
        <f t="shared" si="35"/>
        <v>-1</v>
      </c>
    </row>
    <row r="557" spans="1:15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F557">
        <f>SUMIFS('PICAT-SOC'!I:I,'PICAT-SOC'!A:A,Cost!A557,'PICAT-SOC'!B:B,Cost!B557,'PICAT-SOC'!C:C,Cost!C557,'PICAT-SOC'!D:D,Cost!D557,'PICAT-SOC'!E:E,Cost!E557)</f>
        <v>317</v>
      </c>
      <c r="H557">
        <f>IF(CBS!G:G&gt;-1,CBS!G:G+CBS!C:C,-1)</f>
        <v>-1</v>
      </c>
      <c r="I557">
        <f>SUMIFS('PICAT-SOC'!G:G,'PICAT-SOC'!A:A,CBS!A557,'PICAT-SOC'!B:B,CBS!B557,'PICAT-SOC'!C:C,CBS!C557,'PICAT-SOC'!D:D,CBS!D557,'PICAT-SOC'!E:E,CBS!E557)</f>
        <v>0</v>
      </c>
      <c r="J557">
        <f t="shared" si="32"/>
        <v>1</v>
      </c>
      <c r="K557">
        <f t="shared" si="33"/>
        <v>0</v>
      </c>
      <c r="M557" t="str">
        <f t="shared" si="34"/>
        <v>-1</v>
      </c>
      <c r="O557" t="str">
        <f t="shared" si="35"/>
        <v>-1</v>
      </c>
    </row>
    <row r="558" spans="1:15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F558">
        <f>SUMIFS('PICAT-SOC'!I:I,'PICAT-SOC'!A:A,Cost!A558,'PICAT-SOC'!B:B,Cost!B558,'PICAT-SOC'!C:C,Cost!C558,'PICAT-SOC'!D:D,Cost!D558,'PICAT-SOC'!E:E,Cost!E558)</f>
        <v>275</v>
      </c>
      <c r="H558">
        <f>IF(CBS!G:G&gt;-1,CBS!G:G+CBS!C:C,-1)</f>
        <v>-1</v>
      </c>
      <c r="I558">
        <f>SUMIFS('PICAT-SOC'!G:G,'PICAT-SOC'!A:A,CBS!A558,'PICAT-SOC'!B:B,CBS!B558,'PICAT-SOC'!C:C,CBS!C558,'PICAT-SOC'!D:D,CBS!D558,'PICAT-SOC'!E:E,CBS!E558)</f>
        <v>0</v>
      </c>
      <c r="J558">
        <f t="shared" si="32"/>
        <v>1</v>
      </c>
      <c r="K558">
        <f t="shared" si="33"/>
        <v>0</v>
      </c>
      <c r="M558" t="str">
        <f t="shared" si="34"/>
        <v>-1</v>
      </c>
      <c r="O558" t="str">
        <f t="shared" si="35"/>
        <v>-1</v>
      </c>
    </row>
    <row r="559" spans="1:15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F559">
        <f>SUMIFS('PICAT-SOC'!I:I,'PICAT-SOC'!A:A,Cost!A559,'PICAT-SOC'!B:B,Cost!B559,'PICAT-SOC'!C:C,Cost!C559,'PICAT-SOC'!D:D,Cost!D559,'PICAT-SOC'!E:E,Cost!E559)</f>
        <v>349</v>
      </c>
      <c r="H559">
        <f>IF(CBS!G:G&gt;-1,CBS!G:G+CBS!C:C,-1)</f>
        <v>-1</v>
      </c>
      <c r="I559">
        <f>SUMIFS('PICAT-SOC'!G:G,'PICAT-SOC'!A:A,CBS!A559,'PICAT-SOC'!B:B,CBS!B559,'PICAT-SOC'!C:C,CBS!C559,'PICAT-SOC'!D:D,CBS!D559,'PICAT-SOC'!E:E,CBS!E559)</f>
        <v>0</v>
      </c>
      <c r="J559">
        <f t="shared" si="32"/>
        <v>1</v>
      </c>
      <c r="K559">
        <f t="shared" si="33"/>
        <v>0</v>
      </c>
      <c r="M559" t="str">
        <f t="shared" si="34"/>
        <v>-1</v>
      </c>
      <c r="O559" t="str">
        <f t="shared" si="35"/>
        <v>-1</v>
      </c>
    </row>
    <row r="560" spans="1:15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F560">
        <f>SUMIFS('PICAT-SOC'!I:I,'PICAT-SOC'!A:A,Cost!A560,'PICAT-SOC'!B:B,Cost!B560,'PICAT-SOC'!C:C,Cost!C560,'PICAT-SOC'!D:D,Cost!D560,'PICAT-SOC'!E:E,Cost!E560)</f>
        <v>296</v>
      </c>
      <c r="H560">
        <f>IF(CBS!G:G&gt;-1,CBS!G:G+CBS!C:C,-1)</f>
        <v>-1</v>
      </c>
      <c r="I560">
        <f>SUMIFS('PICAT-SOC'!G:G,'PICAT-SOC'!A:A,CBS!A560,'PICAT-SOC'!B:B,CBS!B560,'PICAT-SOC'!C:C,CBS!C560,'PICAT-SOC'!D:D,CBS!D560,'PICAT-SOC'!E:E,CBS!E560)</f>
        <v>0</v>
      </c>
      <c r="J560">
        <f t="shared" si="32"/>
        <v>1</v>
      </c>
      <c r="K560">
        <f t="shared" si="33"/>
        <v>0</v>
      </c>
      <c r="M560" t="str">
        <f t="shared" si="34"/>
        <v>-1</v>
      </c>
      <c r="O560" t="str">
        <f t="shared" si="35"/>
        <v>-1</v>
      </c>
    </row>
    <row r="561" spans="1:15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F561">
        <f>SUMIFS('PICAT-SOC'!I:I,'PICAT-SOC'!A:A,Cost!A561,'PICAT-SOC'!B:B,Cost!B561,'PICAT-SOC'!C:C,Cost!C561,'PICAT-SOC'!D:D,Cost!D561,'PICAT-SOC'!E:E,Cost!E561)</f>
        <v>306</v>
      </c>
      <c r="H561">
        <f>IF(CBS!G:G&gt;-1,CBS!G:G+CBS!C:C,-1)</f>
        <v>-1</v>
      </c>
      <c r="I561">
        <f>SUMIFS('PICAT-SOC'!G:G,'PICAT-SOC'!A:A,CBS!A561,'PICAT-SOC'!B:B,CBS!B561,'PICAT-SOC'!C:C,CBS!C561,'PICAT-SOC'!D:D,CBS!D561,'PICAT-SOC'!E:E,CBS!E561)</f>
        <v>0</v>
      </c>
      <c r="J561">
        <f t="shared" si="32"/>
        <v>1</v>
      </c>
      <c r="K561">
        <f t="shared" si="33"/>
        <v>0</v>
      </c>
      <c r="M561" t="str">
        <f t="shared" si="34"/>
        <v>-1</v>
      </c>
      <c r="O561" t="str">
        <f t="shared" si="35"/>
        <v>-1</v>
      </c>
    </row>
    <row r="562" spans="1:15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F562">
        <f>SUMIFS('PICAT-SOC'!I:I,'PICAT-SOC'!A:A,Cost!A562,'PICAT-SOC'!B:B,Cost!B562,'PICAT-SOC'!C:C,Cost!C562,'PICAT-SOC'!D:D,Cost!D562,'PICAT-SOC'!E:E,Cost!E562)</f>
        <v>492</v>
      </c>
      <c r="H562">
        <f>IF(CBS!G:G&gt;-1,CBS!G:G+CBS!C:C,-1)</f>
        <v>-1</v>
      </c>
      <c r="I562">
        <f>SUMIFS('PICAT-SOC'!G:G,'PICAT-SOC'!A:A,CBS!A562,'PICAT-SOC'!B:B,CBS!B562,'PICAT-SOC'!C:C,CBS!C562,'PICAT-SOC'!D:D,CBS!D562,'PICAT-SOC'!E:E,CBS!E562)</f>
        <v>0</v>
      </c>
      <c r="J562">
        <f t="shared" si="32"/>
        <v>1</v>
      </c>
      <c r="K562">
        <f t="shared" si="33"/>
        <v>0</v>
      </c>
      <c r="M562" t="str">
        <f t="shared" si="34"/>
        <v>-1</v>
      </c>
      <c r="O562" t="str">
        <f t="shared" si="35"/>
        <v>-1</v>
      </c>
    </row>
    <row r="563" spans="1:15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F563">
        <f>SUMIFS('PICAT-SOC'!I:I,'PICAT-SOC'!A:A,Cost!A563,'PICAT-SOC'!B:B,Cost!B563,'PICAT-SOC'!C:C,Cost!C563,'PICAT-SOC'!D:D,Cost!D563,'PICAT-SOC'!E:E,Cost!E563)</f>
        <v>541</v>
      </c>
      <c r="H563">
        <f>IF(CBS!G:G&gt;-1,CBS!G:G+CBS!C:C,-1)</f>
        <v>-1</v>
      </c>
      <c r="I563">
        <f>SUMIFS('PICAT-SOC'!G:G,'PICAT-SOC'!A:A,CBS!A563,'PICAT-SOC'!B:B,CBS!B563,'PICAT-SOC'!C:C,CBS!C563,'PICAT-SOC'!D:D,CBS!D563,'PICAT-SOC'!E:E,CBS!E563)</f>
        <v>0</v>
      </c>
      <c r="J563">
        <f t="shared" si="32"/>
        <v>1</v>
      </c>
      <c r="K563">
        <f t="shared" si="33"/>
        <v>0</v>
      </c>
      <c r="M563" t="str">
        <f t="shared" si="34"/>
        <v>-1</v>
      </c>
      <c r="O563" t="str">
        <f t="shared" si="35"/>
        <v>-1</v>
      </c>
    </row>
    <row r="564" spans="1:15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F564">
        <f>SUMIFS('PICAT-SOC'!I:I,'PICAT-SOC'!A:A,Cost!A564,'PICAT-SOC'!B:B,Cost!B564,'PICAT-SOC'!C:C,Cost!C564,'PICAT-SOC'!D:D,Cost!D564,'PICAT-SOC'!E:E,Cost!E564)</f>
        <v>538</v>
      </c>
      <c r="H564">
        <f>IF(CBS!G:G&gt;-1,CBS!G:G+CBS!C:C,-1)</f>
        <v>-1</v>
      </c>
      <c r="I564">
        <f>SUMIFS('PICAT-SOC'!G:G,'PICAT-SOC'!A:A,CBS!A564,'PICAT-SOC'!B:B,CBS!B564,'PICAT-SOC'!C:C,CBS!C564,'PICAT-SOC'!D:D,CBS!D564,'PICAT-SOC'!E:E,CBS!E564)</f>
        <v>560</v>
      </c>
      <c r="J564">
        <f t="shared" si="32"/>
        <v>1</v>
      </c>
      <c r="K564">
        <f t="shared" si="33"/>
        <v>0</v>
      </c>
      <c r="M564" t="str">
        <f t="shared" si="34"/>
        <v>-1</v>
      </c>
      <c r="O564">
        <f t="shared" si="35"/>
        <v>22</v>
      </c>
    </row>
    <row r="565" spans="1:15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F565">
        <f>SUMIFS('PICAT-SOC'!I:I,'PICAT-SOC'!A:A,Cost!A565,'PICAT-SOC'!B:B,Cost!B565,'PICAT-SOC'!C:C,Cost!C565,'PICAT-SOC'!D:D,Cost!D565,'PICAT-SOC'!E:E,Cost!E565)</f>
        <v>485</v>
      </c>
      <c r="H565">
        <f>IF(CBS!G:G&gt;-1,CBS!G:G+CBS!C:C,-1)</f>
        <v>-1</v>
      </c>
      <c r="I565">
        <f>SUMIFS('PICAT-SOC'!G:G,'PICAT-SOC'!A:A,CBS!A565,'PICAT-SOC'!B:B,CBS!B565,'PICAT-SOC'!C:C,CBS!C565,'PICAT-SOC'!D:D,CBS!D565,'PICAT-SOC'!E:E,CBS!E565)</f>
        <v>0</v>
      </c>
      <c r="J565">
        <f t="shared" si="32"/>
        <v>1</v>
      </c>
      <c r="K565">
        <f t="shared" si="33"/>
        <v>0</v>
      </c>
      <c r="M565" t="str">
        <f t="shared" si="34"/>
        <v>-1</v>
      </c>
      <c r="O565" t="str">
        <f t="shared" si="35"/>
        <v>-1</v>
      </c>
    </row>
    <row r="566" spans="1:15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F566">
        <f>SUMIFS('PICAT-SOC'!I:I,'PICAT-SOC'!A:A,Cost!A566,'PICAT-SOC'!B:B,Cost!B566,'PICAT-SOC'!C:C,Cost!C566,'PICAT-SOC'!D:D,Cost!D566,'PICAT-SOC'!E:E,Cost!E566)</f>
        <v>383</v>
      </c>
      <c r="H566">
        <f>IF(CBS!G:G&gt;-1,CBS!G:G+CBS!C:C,-1)</f>
        <v>-1</v>
      </c>
      <c r="I566">
        <f>SUMIFS('PICAT-SOC'!G:G,'PICAT-SOC'!A:A,CBS!A566,'PICAT-SOC'!B:B,CBS!B566,'PICAT-SOC'!C:C,CBS!C566,'PICAT-SOC'!D:D,CBS!D566,'PICAT-SOC'!E:E,CBS!E566)</f>
        <v>399</v>
      </c>
      <c r="J566">
        <f t="shared" si="32"/>
        <v>1</v>
      </c>
      <c r="K566">
        <f t="shared" si="33"/>
        <v>0</v>
      </c>
      <c r="M566" t="str">
        <f t="shared" si="34"/>
        <v>-1</v>
      </c>
      <c r="O566">
        <f t="shared" si="35"/>
        <v>16</v>
      </c>
    </row>
    <row r="567" spans="1:15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F567">
        <f>SUMIFS('PICAT-SOC'!I:I,'PICAT-SOC'!A:A,Cost!A567,'PICAT-SOC'!B:B,Cost!B567,'PICAT-SOC'!C:C,Cost!C567,'PICAT-SOC'!D:D,Cost!D567,'PICAT-SOC'!E:E,Cost!E567)</f>
        <v>768</v>
      </c>
      <c r="H567">
        <f>IF(CBS!G:G&gt;-1,CBS!G:G+CBS!C:C,-1)</f>
        <v>-1</v>
      </c>
      <c r="I567">
        <f>SUMIFS('PICAT-SOC'!G:G,'PICAT-SOC'!A:A,CBS!A567,'PICAT-SOC'!B:B,CBS!B567,'PICAT-SOC'!C:C,CBS!C567,'PICAT-SOC'!D:D,CBS!D567,'PICAT-SOC'!E:E,CBS!E567)</f>
        <v>779</v>
      </c>
      <c r="J567">
        <f t="shared" si="32"/>
        <v>1</v>
      </c>
      <c r="K567">
        <f t="shared" si="33"/>
        <v>0</v>
      </c>
      <c r="M567" t="str">
        <f t="shared" si="34"/>
        <v>-1</v>
      </c>
      <c r="O567">
        <f t="shared" si="35"/>
        <v>11</v>
      </c>
    </row>
    <row r="568" spans="1:15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F568">
        <f>SUMIFS('PICAT-SOC'!I:I,'PICAT-SOC'!A:A,Cost!A568,'PICAT-SOC'!B:B,Cost!B568,'PICAT-SOC'!C:C,Cost!C568,'PICAT-SOC'!D:D,Cost!D568,'PICAT-SOC'!E:E,Cost!E568)</f>
        <v>776</v>
      </c>
      <c r="H568">
        <f>IF(CBS!G:G&gt;-1,CBS!G:G+CBS!C:C,-1)</f>
        <v>-1</v>
      </c>
      <c r="I568">
        <f>SUMIFS('PICAT-SOC'!G:G,'PICAT-SOC'!A:A,CBS!A568,'PICAT-SOC'!B:B,CBS!B568,'PICAT-SOC'!C:C,CBS!C568,'PICAT-SOC'!D:D,CBS!D568,'PICAT-SOC'!E:E,CBS!E568)</f>
        <v>0</v>
      </c>
      <c r="J568">
        <f t="shared" si="32"/>
        <v>1</v>
      </c>
      <c r="K568">
        <f t="shared" si="33"/>
        <v>0</v>
      </c>
      <c r="M568" t="str">
        <f t="shared" si="34"/>
        <v>-1</v>
      </c>
      <c r="O568" t="str">
        <f t="shared" si="35"/>
        <v>-1</v>
      </c>
    </row>
    <row r="569" spans="1:15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F569">
        <f>SUMIFS('PICAT-SOC'!I:I,'PICAT-SOC'!A:A,Cost!A569,'PICAT-SOC'!B:B,Cost!B569,'PICAT-SOC'!C:C,Cost!C569,'PICAT-SOC'!D:D,Cost!D569,'PICAT-SOC'!E:E,Cost!E569)</f>
        <v>813</v>
      </c>
      <c r="H569">
        <f>IF(CBS!G:G&gt;-1,CBS!G:G+CBS!C:C,-1)</f>
        <v>-1</v>
      </c>
      <c r="I569">
        <f>SUMIFS('PICAT-SOC'!G:G,'PICAT-SOC'!A:A,CBS!A569,'PICAT-SOC'!B:B,CBS!B569,'PICAT-SOC'!C:C,CBS!C569,'PICAT-SOC'!D:D,CBS!D569,'PICAT-SOC'!E:E,CBS!E569)</f>
        <v>820</v>
      </c>
      <c r="J569">
        <f t="shared" si="32"/>
        <v>1</v>
      </c>
      <c r="K569">
        <f t="shared" si="33"/>
        <v>0</v>
      </c>
      <c r="M569" t="str">
        <f t="shared" si="34"/>
        <v>-1</v>
      </c>
      <c r="O569">
        <f t="shared" si="35"/>
        <v>7</v>
      </c>
    </row>
    <row r="570" spans="1:15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F570">
        <f>SUMIFS('PICAT-SOC'!I:I,'PICAT-SOC'!A:A,Cost!A570,'PICAT-SOC'!B:B,Cost!B570,'PICAT-SOC'!C:C,Cost!C570,'PICAT-SOC'!D:D,Cost!D570,'PICAT-SOC'!E:E,Cost!E570)</f>
        <v>877</v>
      </c>
      <c r="H570">
        <f>IF(CBS!G:G&gt;-1,CBS!G:G+CBS!C:C,-1)</f>
        <v>-1</v>
      </c>
      <c r="I570">
        <f>SUMIFS('PICAT-SOC'!G:G,'PICAT-SOC'!A:A,CBS!A570,'PICAT-SOC'!B:B,CBS!B570,'PICAT-SOC'!C:C,CBS!C570,'PICAT-SOC'!D:D,CBS!D570,'PICAT-SOC'!E:E,CBS!E570)</f>
        <v>0</v>
      </c>
      <c r="J570">
        <f t="shared" si="32"/>
        <v>1</v>
      </c>
      <c r="K570">
        <f t="shared" si="33"/>
        <v>0</v>
      </c>
      <c r="M570" t="str">
        <f t="shared" si="34"/>
        <v>-1</v>
      </c>
      <c r="O570" t="str">
        <f t="shared" si="35"/>
        <v>-1</v>
      </c>
    </row>
    <row r="571" spans="1:15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F571">
        <f>SUMIFS('PICAT-SOC'!I:I,'PICAT-SOC'!A:A,Cost!A571,'PICAT-SOC'!B:B,Cost!B571,'PICAT-SOC'!C:C,Cost!C571,'PICAT-SOC'!D:D,Cost!D571,'PICAT-SOC'!E:E,Cost!E571)</f>
        <v>678</v>
      </c>
      <c r="H571">
        <f>IF(CBS!G:G&gt;-1,CBS!G:G+CBS!C:C,-1)</f>
        <v>-1</v>
      </c>
      <c r="I571">
        <f>SUMIFS('PICAT-SOC'!G:G,'PICAT-SOC'!A:A,CBS!A571,'PICAT-SOC'!B:B,CBS!B571,'PICAT-SOC'!C:C,CBS!C571,'PICAT-SOC'!D:D,CBS!D571,'PICAT-SOC'!E:E,CBS!E571)</f>
        <v>0</v>
      </c>
      <c r="J571">
        <f t="shared" si="32"/>
        <v>1</v>
      </c>
      <c r="K571">
        <f t="shared" si="33"/>
        <v>0</v>
      </c>
      <c r="M571" t="str">
        <f t="shared" si="34"/>
        <v>-1</v>
      </c>
      <c r="O571" t="str">
        <f t="shared" si="35"/>
        <v>-1</v>
      </c>
    </row>
    <row r="572" spans="1:15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F572">
        <f>SUMIFS('PICAT-SOC'!I:I,'PICAT-SOC'!A:A,Cost!A572,'PICAT-SOC'!B:B,Cost!B572,'PICAT-SOC'!C:C,Cost!C572,'PICAT-SOC'!D:D,Cost!D572,'PICAT-SOC'!E:E,Cost!E572)</f>
        <v>303</v>
      </c>
      <c r="H572">
        <f>IF(CBS!G:G&gt;-1,CBS!G:G+CBS!C:C,-1)</f>
        <v>-1</v>
      </c>
      <c r="I572">
        <f>SUMIFS('PICAT-SOC'!G:G,'PICAT-SOC'!A:A,CBS!A572,'PICAT-SOC'!B:B,CBS!B572,'PICAT-SOC'!C:C,CBS!C572,'PICAT-SOC'!D:D,CBS!D572,'PICAT-SOC'!E:E,CBS!E572)</f>
        <v>329</v>
      </c>
      <c r="J572">
        <f t="shared" si="32"/>
        <v>1</v>
      </c>
      <c r="K572">
        <f t="shared" si="33"/>
        <v>0</v>
      </c>
      <c r="M572" t="str">
        <f t="shared" si="34"/>
        <v>-1</v>
      </c>
      <c r="O572">
        <f t="shared" si="35"/>
        <v>26</v>
      </c>
    </row>
    <row r="573" spans="1:15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F573">
        <f>SUMIFS('PICAT-SOC'!I:I,'PICAT-SOC'!A:A,Cost!A573,'PICAT-SOC'!B:B,Cost!B573,'PICAT-SOC'!C:C,Cost!C573,'PICAT-SOC'!D:D,Cost!D573,'PICAT-SOC'!E:E,Cost!E573)</f>
        <v>283</v>
      </c>
      <c r="H573">
        <f>IF(CBS!G:G&gt;-1,CBS!G:G+CBS!C:C,-1)</f>
        <v>-1</v>
      </c>
      <c r="I573">
        <f>SUMIFS('PICAT-SOC'!G:G,'PICAT-SOC'!A:A,CBS!A573,'PICAT-SOC'!B:B,CBS!B573,'PICAT-SOC'!C:C,CBS!C573,'PICAT-SOC'!D:D,CBS!D573,'PICAT-SOC'!E:E,CBS!E573)</f>
        <v>0</v>
      </c>
      <c r="J573">
        <f t="shared" si="32"/>
        <v>1</v>
      </c>
      <c r="K573">
        <f t="shared" si="33"/>
        <v>0</v>
      </c>
      <c r="M573" t="str">
        <f t="shared" si="34"/>
        <v>-1</v>
      </c>
      <c r="O573" t="str">
        <f t="shared" si="35"/>
        <v>-1</v>
      </c>
    </row>
    <row r="574" spans="1:15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F574">
        <f>SUMIFS('PICAT-SOC'!I:I,'PICAT-SOC'!A:A,Cost!A574,'PICAT-SOC'!B:B,Cost!B574,'PICAT-SOC'!C:C,Cost!C574,'PICAT-SOC'!D:D,Cost!D574,'PICAT-SOC'!E:E,Cost!E574)</f>
        <v>287</v>
      </c>
      <c r="H574">
        <f>IF(CBS!G:G&gt;-1,CBS!G:G+CBS!C:C,-1)</f>
        <v>-1</v>
      </c>
      <c r="I574">
        <f>SUMIFS('PICAT-SOC'!G:G,'PICAT-SOC'!A:A,CBS!A574,'PICAT-SOC'!B:B,CBS!B574,'PICAT-SOC'!C:C,CBS!C574,'PICAT-SOC'!D:D,CBS!D574,'PICAT-SOC'!E:E,CBS!E574)</f>
        <v>318</v>
      </c>
      <c r="J574">
        <f t="shared" si="32"/>
        <v>1</v>
      </c>
      <c r="K574">
        <f t="shared" si="33"/>
        <v>0</v>
      </c>
      <c r="M574" t="str">
        <f t="shared" si="34"/>
        <v>-1</v>
      </c>
      <c r="O574">
        <f t="shared" si="35"/>
        <v>31</v>
      </c>
    </row>
    <row r="575" spans="1:15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F575">
        <f>SUMIFS('PICAT-SOC'!I:I,'PICAT-SOC'!A:A,Cost!A575,'PICAT-SOC'!B:B,Cost!B575,'PICAT-SOC'!C:C,Cost!C575,'PICAT-SOC'!D:D,Cost!D575,'PICAT-SOC'!E:E,Cost!E575)</f>
        <v>317</v>
      </c>
      <c r="H575">
        <f>IF(CBS!G:G&gt;-1,CBS!G:G+CBS!C:C,-1)</f>
        <v>-1</v>
      </c>
      <c r="I575">
        <f>SUMIFS('PICAT-SOC'!G:G,'PICAT-SOC'!A:A,CBS!A575,'PICAT-SOC'!B:B,CBS!B575,'PICAT-SOC'!C:C,CBS!C575,'PICAT-SOC'!D:D,CBS!D575,'PICAT-SOC'!E:E,CBS!E575)</f>
        <v>0</v>
      </c>
      <c r="J575">
        <f t="shared" si="32"/>
        <v>1</v>
      </c>
      <c r="K575">
        <f t="shared" si="33"/>
        <v>0</v>
      </c>
      <c r="M575" t="str">
        <f t="shared" si="34"/>
        <v>-1</v>
      </c>
      <c r="O575" t="str">
        <f t="shared" si="35"/>
        <v>-1</v>
      </c>
    </row>
    <row r="576" spans="1:15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F576">
        <f>SUMIFS('PICAT-SOC'!I:I,'PICAT-SOC'!A:A,Cost!A576,'PICAT-SOC'!B:B,Cost!B576,'PICAT-SOC'!C:C,Cost!C576,'PICAT-SOC'!D:D,Cost!D576,'PICAT-SOC'!E:E,Cost!E576)</f>
        <v>270</v>
      </c>
      <c r="H576">
        <f>IF(CBS!G:G&gt;-1,CBS!G:G+CBS!C:C,-1)</f>
        <v>-1</v>
      </c>
      <c r="I576">
        <f>SUMIFS('PICAT-SOC'!G:G,'PICAT-SOC'!A:A,CBS!A576,'PICAT-SOC'!B:B,CBS!B576,'PICAT-SOC'!C:C,CBS!C576,'PICAT-SOC'!D:D,CBS!D576,'PICAT-SOC'!E:E,CBS!E576)</f>
        <v>0</v>
      </c>
      <c r="J576">
        <f t="shared" si="32"/>
        <v>1</v>
      </c>
      <c r="K576">
        <f t="shared" si="33"/>
        <v>0</v>
      </c>
      <c r="M576" t="str">
        <f t="shared" si="34"/>
        <v>-1</v>
      </c>
      <c r="O576" t="str">
        <f t="shared" si="35"/>
        <v>-1</v>
      </c>
    </row>
    <row r="577" spans="1:15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F577">
        <f>SUMIFS('PICAT-SOC'!I:I,'PICAT-SOC'!A:A,Cost!A577,'PICAT-SOC'!B:B,Cost!B577,'PICAT-SOC'!C:C,Cost!C577,'PICAT-SOC'!D:D,Cost!D577,'PICAT-SOC'!E:E,Cost!E577)</f>
        <v>532</v>
      </c>
      <c r="H577">
        <f>IF(CBS!G:G&gt;-1,CBS!G:G+CBS!C:C,-1)</f>
        <v>-1</v>
      </c>
      <c r="I577">
        <f>SUMIFS('PICAT-SOC'!G:G,'PICAT-SOC'!A:A,CBS!A577,'PICAT-SOC'!B:B,CBS!B577,'PICAT-SOC'!C:C,CBS!C577,'PICAT-SOC'!D:D,CBS!D577,'PICAT-SOC'!E:E,CBS!E577)</f>
        <v>545</v>
      </c>
      <c r="J577">
        <f t="shared" si="32"/>
        <v>1</v>
      </c>
      <c r="K577">
        <f t="shared" si="33"/>
        <v>0</v>
      </c>
      <c r="M577" t="str">
        <f t="shared" si="34"/>
        <v>-1</v>
      </c>
      <c r="O577">
        <f t="shared" si="35"/>
        <v>13</v>
      </c>
    </row>
    <row r="578" spans="1:15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F578">
        <f>SUMIFS('PICAT-SOC'!I:I,'PICAT-SOC'!A:A,Cost!A578,'PICAT-SOC'!B:B,Cost!B578,'PICAT-SOC'!C:C,Cost!C578,'PICAT-SOC'!D:D,Cost!D578,'PICAT-SOC'!E:E,Cost!E578)</f>
        <v>480</v>
      </c>
      <c r="H578">
        <f>IF(CBS!G:G&gt;-1,CBS!G:G+CBS!C:C,-1)</f>
        <v>-1</v>
      </c>
      <c r="I578">
        <f>SUMIFS('PICAT-SOC'!G:G,'PICAT-SOC'!A:A,CBS!A578,'PICAT-SOC'!B:B,CBS!B578,'PICAT-SOC'!C:C,CBS!C578,'PICAT-SOC'!D:D,CBS!D578,'PICAT-SOC'!E:E,CBS!E578)</f>
        <v>491</v>
      </c>
      <c r="J578">
        <f t="shared" si="32"/>
        <v>1</v>
      </c>
      <c r="K578">
        <f t="shared" si="33"/>
        <v>0</v>
      </c>
      <c r="M578" t="str">
        <f t="shared" si="34"/>
        <v>-1</v>
      </c>
      <c r="O578">
        <f t="shared" si="35"/>
        <v>11</v>
      </c>
    </row>
    <row r="579" spans="1:15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F579">
        <f>SUMIFS('PICAT-SOC'!I:I,'PICAT-SOC'!A:A,Cost!A579,'PICAT-SOC'!B:B,Cost!B579,'PICAT-SOC'!C:C,Cost!C579,'PICAT-SOC'!D:D,Cost!D579,'PICAT-SOC'!E:E,Cost!E579)</f>
        <v>513</v>
      </c>
      <c r="H579">
        <f>IF(CBS!G:G&gt;-1,CBS!G:G+CBS!C:C,-1)</f>
        <v>-1</v>
      </c>
      <c r="I579">
        <f>SUMIFS('PICAT-SOC'!G:G,'PICAT-SOC'!A:A,CBS!A579,'PICAT-SOC'!B:B,CBS!B579,'PICAT-SOC'!C:C,CBS!C579,'PICAT-SOC'!D:D,CBS!D579,'PICAT-SOC'!E:E,CBS!E579)</f>
        <v>530</v>
      </c>
      <c r="J579">
        <f t="shared" ref="J579:J642" si="36">IF(H579&lt;I579,1,IF(I579&lt;H579,-1,0))</f>
        <v>1</v>
      </c>
      <c r="K579">
        <f t="shared" ref="K579:K642" si="37">IF(AND(H579&gt;0,I579&gt;0),1,0)</f>
        <v>0</v>
      </c>
      <c r="M579" t="str">
        <f t="shared" ref="M579:M642" si="38">IF(H579&gt;0,H579-F579,"-1")</f>
        <v>-1</v>
      </c>
      <c r="O579">
        <f t="shared" ref="O579:O642" si="39">IF(I579&gt;0,I579-F579,"-1")</f>
        <v>17</v>
      </c>
    </row>
    <row r="580" spans="1:15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F580">
        <f>SUMIFS('PICAT-SOC'!I:I,'PICAT-SOC'!A:A,Cost!A580,'PICAT-SOC'!B:B,Cost!B580,'PICAT-SOC'!C:C,Cost!C580,'PICAT-SOC'!D:D,Cost!D580,'PICAT-SOC'!E:E,Cost!E580)</f>
        <v>529</v>
      </c>
      <c r="H580">
        <f>IF(CBS!G:G&gt;-1,CBS!G:G+CBS!C:C,-1)</f>
        <v>-1</v>
      </c>
      <c r="I580">
        <f>SUMIFS('PICAT-SOC'!G:G,'PICAT-SOC'!A:A,CBS!A580,'PICAT-SOC'!B:B,CBS!B580,'PICAT-SOC'!C:C,CBS!C580,'PICAT-SOC'!D:D,CBS!D580,'PICAT-SOC'!E:E,CBS!E580)</f>
        <v>0</v>
      </c>
      <c r="J580">
        <f t="shared" si="36"/>
        <v>1</v>
      </c>
      <c r="K580">
        <f t="shared" si="37"/>
        <v>0</v>
      </c>
      <c r="M580" t="str">
        <f t="shared" si="38"/>
        <v>-1</v>
      </c>
      <c r="O580" t="str">
        <f t="shared" si="39"/>
        <v>-1</v>
      </c>
    </row>
    <row r="581" spans="1:15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F581">
        <f>SUMIFS('PICAT-SOC'!I:I,'PICAT-SOC'!A:A,Cost!A581,'PICAT-SOC'!B:B,Cost!B581,'PICAT-SOC'!C:C,Cost!C581,'PICAT-SOC'!D:D,Cost!D581,'PICAT-SOC'!E:E,Cost!E581)</f>
        <v>465</v>
      </c>
      <c r="H581">
        <f>IF(CBS!G:G&gt;-1,CBS!G:G+CBS!C:C,-1)</f>
        <v>-1</v>
      </c>
      <c r="I581">
        <f>SUMIFS('PICAT-SOC'!G:G,'PICAT-SOC'!A:A,CBS!A581,'PICAT-SOC'!B:B,CBS!B581,'PICAT-SOC'!C:C,CBS!C581,'PICAT-SOC'!D:D,CBS!D581,'PICAT-SOC'!E:E,CBS!E581)</f>
        <v>481</v>
      </c>
      <c r="J581">
        <f t="shared" si="36"/>
        <v>1</v>
      </c>
      <c r="K581">
        <f t="shared" si="37"/>
        <v>0</v>
      </c>
      <c r="M581" t="str">
        <f t="shared" si="38"/>
        <v>-1</v>
      </c>
      <c r="O581">
        <f t="shared" si="39"/>
        <v>16</v>
      </c>
    </row>
    <row r="582" spans="1:15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F582">
        <f>SUMIFS('PICAT-SOC'!I:I,'PICAT-SOC'!A:A,Cost!A582,'PICAT-SOC'!B:B,Cost!B582,'PICAT-SOC'!C:C,Cost!C582,'PICAT-SOC'!D:D,Cost!D582,'PICAT-SOC'!E:E,Cost!E582)</f>
        <v>653</v>
      </c>
      <c r="H582">
        <f>IF(CBS!G:G&gt;-1,CBS!G:G+CBS!C:C,-1)</f>
        <v>-1</v>
      </c>
      <c r="I582">
        <f>SUMIFS('PICAT-SOC'!G:G,'PICAT-SOC'!A:A,CBS!A582,'PICAT-SOC'!B:B,CBS!B582,'PICAT-SOC'!C:C,CBS!C582,'PICAT-SOC'!D:D,CBS!D582,'PICAT-SOC'!E:E,CBS!E582)</f>
        <v>659</v>
      </c>
      <c r="J582">
        <f t="shared" si="36"/>
        <v>1</v>
      </c>
      <c r="K582">
        <f t="shared" si="37"/>
        <v>0</v>
      </c>
      <c r="M582" t="str">
        <f t="shared" si="38"/>
        <v>-1</v>
      </c>
      <c r="O582">
        <f t="shared" si="39"/>
        <v>6</v>
      </c>
    </row>
    <row r="583" spans="1:15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F583">
        <f>SUMIFS('PICAT-SOC'!I:I,'PICAT-SOC'!A:A,Cost!A583,'PICAT-SOC'!B:B,Cost!B583,'PICAT-SOC'!C:C,Cost!C583,'PICAT-SOC'!D:D,Cost!D583,'PICAT-SOC'!E:E,Cost!E583)</f>
        <v>792</v>
      </c>
      <c r="H583">
        <f>IF(CBS!G:G&gt;-1,CBS!G:G+CBS!C:C,-1)</f>
        <v>-1</v>
      </c>
      <c r="I583">
        <f>SUMIFS('PICAT-SOC'!G:G,'PICAT-SOC'!A:A,CBS!A583,'PICAT-SOC'!B:B,CBS!B583,'PICAT-SOC'!C:C,CBS!C583,'PICAT-SOC'!D:D,CBS!D583,'PICAT-SOC'!E:E,CBS!E583)</f>
        <v>0</v>
      </c>
      <c r="J583">
        <f t="shared" si="36"/>
        <v>1</v>
      </c>
      <c r="K583">
        <f t="shared" si="37"/>
        <v>0</v>
      </c>
      <c r="M583" t="str">
        <f t="shared" si="38"/>
        <v>-1</v>
      </c>
      <c r="O583" t="str">
        <f t="shared" si="39"/>
        <v>-1</v>
      </c>
    </row>
    <row r="584" spans="1:15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F584">
        <f>SUMIFS('PICAT-SOC'!I:I,'PICAT-SOC'!A:A,Cost!A584,'PICAT-SOC'!B:B,Cost!B584,'PICAT-SOC'!C:C,Cost!C584,'PICAT-SOC'!D:D,Cost!D584,'PICAT-SOC'!E:E,Cost!E584)</f>
        <v>748</v>
      </c>
      <c r="H584">
        <f>IF(CBS!G:G&gt;-1,CBS!G:G+CBS!C:C,-1)</f>
        <v>-1</v>
      </c>
      <c r="I584">
        <f>SUMIFS('PICAT-SOC'!G:G,'PICAT-SOC'!A:A,CBS!A584,'PICAT-SOC'!B:B,CBS!B584,'PICAT-SOC'!C:C,CBS!C584,'PICAT-SOC'!D:D,CBS!D584,'PICAT-SOC'!E:E,CBS!E584)</f>
        <v>0</v>
      </c>
      <c r="J584">
        <f t="shared" si="36"/>
        <v>1</v>
      </c>
      <c r="K584">
        <f t="shared" si="37"/>
        <v>0</v>
      </c>
      <c r="M584" t="str">
        <f t="shared" si="38"/>
        <v>-1</v>
      </c>
      <c r="O584" t="str">
        <f t="shared" si="39"/>
        <v>-1</v>
      </c>
    </row>
    <row r="585" spans="1:15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F585">
        <f>SUMIFS('PICAT-SOC'!I:I,'PICAT-SOC'!A:A,Cost!A585,'PICAT-SOC'!B:B,Cost!B585,'PICAT-SOC'!C:C,Cost!C585,'PICAT-SOC'!D:D,Cost!D585,'PICAT-SOC'!E:E,Cost!E585)</f>
        <v>723</v>
      </c>
      <c r="H585">
        <f>IF(CBS!G:G&gt;-1,CBS!G:G+CBS!C:C,-1)</f>
        <v>-1</v>
      </c>
      <c r="I585">
        <f>SUMIFS('PICAT-SOC'!G:G,'PICAT-SOC'!A:A,CBS!A585,'PICAT-SOC'!B:B,CBS!B585,'PICAT-SOC'!C:C,CBS!C585,'PICAT-SOC'!D:D,CBS!D585,'PICAT-SOC'!E:E,CBS!E585)</f>
        <v>727</v>
      </c>
      <c r="J585">
        <f t="shared" si="36"/>
        <v>1</v>
      </c>
      <c r="K585">
        <f t="shared" si="37"/>
        <v>0</v>
      </c>
      <c r="M585" t="str">
        <f t="shared" si="38"/>
        <v>-1</v>
      </c>
      <c r="O585">
        <f t="shared" si="39"/>
        <v>4</v>
      </c>
    </row>
    <row r="586" spans="1:15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F586">
        <f>SUMIFS('PICAT-SOC'!I:I,'PICAT-SOC'!A:A,Cost!A586,'PICAT-SOC'!B:B,Cost!B586,'PICAT-SOC'!C:C,Cost!C586,'PICAT-SOC'!D:D,Cost!D586,'PICAT-SOC'!E:E,Cost!E586)</f>
        <v>805</v>
      </c>
      <c r="H586">
        <f>IF(CBS!G:G&gt;-1,CBS!G:G+CBS!C:C,-1)</f>
        <v>-1</v>
      </c>
      <c r="I586">
        <f>SUMIFS('PICAT-SOC'!G:G,'PICAT-SOC'!A:A,CBS!A586,'PICAT-SOC'!B:B,CBS!B586,'PICAT-SOC'!C:C,CBS!C586,'PICAT-SOC'!D:D,CBS!D586,'PICAT-SOC'!E:E,CBS!E586)</f>
        <v>0</v>
      </c>
      <c r="J586">
        <f t="shared" si="36"/>
        <v>1</v>
      </c>
      <c r="K586">
        <f t="shared" si="37"/>
        <v>0</v>
      </c>
      <c r="M586" t="str">
        <f t="shared" si="38"/>
        <v>-1</v>
      </c>
      <c r="O586" t="str">
        <f t="shared" si="39"/>
        <v>-1</v>
      </c>
    </row>
    <row r="587" spans="1:15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F587">
        <f>SUMIFS('PICAT-SOC'!I:I,'PICAT-SOC'!A:A,Cost!A587,'PICAT-SOC'!B:B,Cost!B587,'PICAT-SOC'!C:C,Cost!C587,'PICAT-SOC'!D:D,Cost!D587,'PICAT-SOC'!E:E,Cost!E587)</f>
        <v>355</v>
      </c>
      <c r="H587">
        <f>IF(CBS!G:G&gt;-1,CBS!G:G+CBS!C:C,-1)</f>
        <v>-1</v>
      </c>
      <c r="I587">
        <f>SUMIFS('PICAT-SOC'!G:G,'PICAT-SOC'!A:A,CBS!A587,'PICAT-SOC'!B:B,CBS!B587,'PICAT-SOC'!C:C,CBS!C587,'PICAT-SOC'!D:D,CBS!D587,'PICAT-SOC'!E:E,CBS!E587)</f>
        <v>0</v>
      </c>
      <c r="J587">
        <f t="shared" si="36"/>
        <v>1</v>
      </c>
      <c r="K587">
        <f t="shared" si="37"/>
        <v>0</v>
      </c>
      <c r="M587" t="str">
        <f t="shared" si="38"/>
        <v>-1</v>
      </c>
      <c r="O587" t="str">
        <f t="shared" si="39"/>
        <v>-1</v>
      </c>
    </row>
    <row r="588" spans="1:15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F588">
        <f>SUMIFS('PICAT-SOC'!I:I,'PICAT-SOC'!A:A,Cost!A588,'PICAT-SOC'!B:B,Cost!B588,'PICAT-SOC'!C:C,Cost!C588,'PICAT-SOC'!D:D,Cost!D588,'PICAT-SOC'!E:E,Cost!E588)</f>
        <v>310</v>
      </c>
      <c r="H588">
        <f>IF(CBS!G:G&gt;-1,CBS!G:G+CBS!C:C,-1)</f>
        <v>-1</v>
      </c>
      <c r="I588">
        <f>SUMIFS('PICAT-SOC'!G:G,'PICAT-SOC'!A:A,CBS!A588,'PICAT-SOC'!B:B,CBS!B588,'PICAT-SOC'!C:C,CBS!C588,'PICAT-SOC'!D:D,CBS!D588,'PICAT-SOC'!E:E,CBS!E588)</f>
        <v>0</v>
      </c>
      <c r="J588">
        <f t="shared" si="36"/>
        <v>1</v>
      </c>
      <c r="K588">
        <f t="shared" si="37"/>
        <v>0</v>
      </c>
      <c r="M588" t="str">
        <f t="shared" si="38"/>
        <v>-1</v>
      </c>
      <c r="O588" t="str">
        <f t="shared" si="39"/>
        <v>-1</v>
      </c>
    </row>
    <row r="589" spans="1:15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F589">
        <f>SUMIFS('PICAT-SOC'!I:I,'PICAT-SOC'!A:A,Cost!A589,'PICAT-SOC'!B:B,Cost!B589,'PICAT-SOC'!C:C,Cost!C589,'PICAT-SOC'!D:D,Cost!D589,'PICAT-SOC'!E:E,Cost!E589)</f>
        <v>366</v>
      </c>
      <c r="H589">
        <f>IF(CBS!G:G&gt;-1,CBS!G:G+CBS!C:C,-1)</f>
        <v>-1</v>
      </c>
      <c r="I589">
        <f>SUMIFS('PICAT-SOC'!G:G,'PICAT-SOC'!A:A,CBS!A589,'PICAT-SOC'!B:B,CBS!B589,'PICAT-SOC'!C:C,CBS!C589,'PICAT-SOC'!D:D,CBS!D589,'PICAT-SOC'!E:E,CBS!E589)</f>
        <v>0</v>
      </c>
      <c r="J589">
        <f t="shared" si="36"/>
        <v>1</v>
      </c>
      <c r="K589">
        <f t="shared" si="37"/>
        <v>0</v>
      </c>
      <c r="M589" t="str">
        <f t="shared" si="38"/>
        <v>-1</v>
      </c>
      <c r="O589" t="str">
        <f t="shared" si="39"/>
        <v>-1</v>
      </c>
    </row>
    <row r="590" spans="1:15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F590">
        <f>SUMIFS('PICAT-SOC'!I:I,'PICAT-SOC'!A:A,Cost!A590,'PICAT-SOC'!B:B,Cost!B590,'PICAT-SOC'!C:C,Cost!C590,'PICAT-SOC'!D:D,Cost!D590,'PICAT-SOC'!E:E,Cost!E590)</f>
        <v>326</v>
      </c>
      <c r="H590">
        <f>IF(CBS!G:G&gt;-1,CBS!G:G+CBS!C:C,-1)</f>
        <v>-1</v>
      </c>
      <c r="I590">
        <f>SUMIFS('PICAT-SOC'!G:G,'PICAT-SOC'!A:A,CBS!A590,'PICAT-SOC'!B:B,CBS!B590,'PICAT-SOC'!C:C,CBS!C590,'PICAT-SOC'!D:D,CBS!D590,'PICAT-SOC'!E:E,CBS!E590)</f>
        <v>0</v>
      </c>
      <c r="J590">
        <f t="shared" si="36"/>
        <v>1</v>
      </c>
      <c r="K590">
        <f t="shared" si="37"/>
        <v>0</v>
      </c>
      <c r="M590" t="str">
        <f t="shared" si="38"/>
        <v>-1</v>
      </c>
      <c r="O590" t="str">
        <f t="shared" si="39"/>
        <v>-1</v>
      </c>
    </row>
    <row r="591" spans="1:15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F591">
        <f>SUMIFS('PICAT-SOC'!I:I,'PICAT-SOC'!A:A,Cost!A591,'PICAT-SOC'!B:B,Cost!B591,'PICAT-SOC'!C:C,Cost!C591,'PICAT-SOC'!D:D,Cost!D591,'PICAT-SOC'!E:E,Cost!E591)</f>
        <v>329</v>
      </c>
      <c r="H591">
        <f>IF(CBS!G:G&gt;-1,CBS!G:G+CBS!C:C,-1)</f>
        <v>-1</v>
      </c>
      <c r="I591">
        <f>SUMIFS('PICAT-SOC'!G:G,'PICAT-SOC'!A:A,CBS!A591,'PICAT-SOC'!B:B,CBS!B591,'PICAT-SOC'!C:C,CBS!C591,'PICAT-SOC'!D:D,CBS!D591,'PICAT-SOC'!E:E,CBS!E591)</f>
        <v>0</v>
      </c>
      <c r="J591">
        <f t="shared" si="36"/>
        <v>1</v>
      </c>
      <c r="K591">
        <f t="shared" si="37"/>
        <v>0</v>
      </c>
      <c r="M591" t="str">
        <f t="shared" si="38"/>
        <v>-1</v>
      </c>
      <c r="O591" t="str">
        <f t="shared" si="39"/>
        <v>-1</v>
      </c>
    </row>
    <row r="592" spans="1:15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F592">
        <f>SUMIFS('PICAT-SOC'!I:I,'PICAT-SOC'!A:A,Cost!A592,'PICAT-SOC'!B:B,Cost!B592,'PICAT-SOC'!C:C,Cost!C592,'PICAT-SOC'!D:D,Cost!D592,'PICAT-SOC'!E:E,Cost!E592)</f>
        <v>551</v>
      </c>
      <c r="H592">
        <f>IF(CBS!G:G&gt;-1,CBS!G:G+CBS!C:C,-1)</f>
        <v>-1</v>
      </c>
      <c r="I592">
        <f>SUMIFS('PICAT-SOC'!G:G,'PICAT-SOC'!A:A,CBS!A592,'PICAT-SOC'!B:B,CBS!B592,'PICAT-SOC'!C:C,CBS!C592,'PICAT-SOC'!D:D,CBS!D592,'PICAT-SOC'!E:E,CBS!E592)</f>
        <v>0</v>
      </c>
      <c r="J592">
        <f t="shared" si="36"/>
        <v>1</v>
      </c>
      <c r="K592">
        <f t="shared" si="37"/>
        <v>0</v>
      </c>
      <c r="M592" t="str">
        <f t="shared" si="38"/>
        <v>-1</v>
      </c>
      <c r="O592" t="str">
        <f t="shared" si="39"/>
        <v>-1</v>
      </c>
    </row>
    <row r="593" spans="1:15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F593">
        <f>SUMIFS('PICAT-SOC'!I:I,'PICAT-SOC'!A:A,Cost!A593,'PICAT-SOC'!B:B,Cost!B593,'PICAT-SOC'!C:C,Cost!C593,'PICAT-SOC'!D:D,Cost!D593,'PICAT-SOC'!E:E,Cost!E593)</f>
        <v>593</v>
      </c>
      <c r="H593">
        <f>IF(CBS!G:G&gt;-1,CBS!G:G+CBS!C:C,-1)</f>
        <v>-1</v>
      </c>
      <c r="I593">
        <f>SUMIFS('PICAT-SOC'!G:G,'PICAT-SOC'!A:A,CBS!A593,'PICAT-SOC'!B:B,CBS!B593,'PICAT-SOC'!C:C,CBS!C593,'PICAT-SOC'!D:D,CBS!D593,'PICAT-SOC'!E:E,CBS!E593)</f>
        <v>0</v>
      </c>
      <c r="J593">
        <f t="shared" si="36"/>
        <v>1</v>
      </c>
      <c r="K593">
        <f t="shared" si="37"/>
        <v>0</v>
      </c>
      <c r="M593" t="str">
        <f t="shared" si="38"/>
        <v>-1</v>
      </c>
      <c r="O593" t="str">
        <f t="shared" si="39"/>
        <v>-1</v>
      </c>
    </row>
    <row r="594" spans="1:15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F594">
        <f>SUMIFS('PICAT-SOC'!I:I,'PICAT-SOC'!A:A,Cost!A594,'PICAT-SOC'!B:B,Cost!B594,'PICAT-SOC'!C:C,Cost!C594,'PICAT-SOC'!D:D,Cost!D594,'PICAT-SOC'!E:E,Cost!E594)</f>
        <v>568</v>
      </c>
      <c r="H594">
        <f>IF(CBS!G:G&gt;-1,CBS!G:G+CBS!C:C,-1)</f>
        <v>-1</v>
      </c>
      <c r="I594">
        <f>SUMIFS('PICAT-SOC'!G:G,'PICAT-SOC'!A:A,CBS!A594,'PICAT-SOC'!B:B,CBS!B594,'PICAT-SOC'!C:C,CBS!C594,'PICAT-SOC'!D:D,CBS!D594,'PICAT-SOC'!E:E,CBS!E594)</f>
        <v>0</v>
      </c>
      <c r="J594">
        <f t="shared" si="36"/>
        <v>1</v>
      </c>
      <c r="K594">
        <f t="shared" si="37"/>
        <v>0</v>
      </c>
      <c r="M594" t="str">
        <f t="shared" si="38"/>
        <v>-1</v>
      </c>
      <c r="O594" t="str">
        <f t="shared" si="39"/>
        <v>-1</v>
      </c>
    </row>
    <row r="595" spans="1:15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F595">
        <f>SUMIFS('PICAT-SOC'!I:I,'PICAT-SOC'!A:A,Cost!A595,'PICAT-SOC'!B:B,Cost!B595,'PICAT-SOC'!C:C,Cost!C595,'PICAT-SOC'!D:D,Cost!D595,'PICAT-SOC'!E:E,Cost!E595)</f>
        <v>540</v>
      </c>
      <c r="H595">
        <f>IF(CBS!G:G&gt;-1,CBS!G:G+CBS!C:C,-1)</f>
        <v>-1</v>
      </c>
      <c r="I595">
        <f>SUMIFS('PICAT-SOC'!G:G,'PICAT-SOC'!A:A,CBS!A595,'PICAT-SOC'!B:B,CBS!B595,'PICAT-SOC'!C:C,CBS!C595,'PICAT-SOC'!D:D,CBS!D595,'PICAT-SOC'!E:E,CBS!E595)</f>
        <v>0</v>
      </c>
      <c r="J595">
        <f t="shared" si="36"/>
        <v>1</v>
      </c>
      <c r="K595">
        <f t="shared" si="37"/>
        <v>0</v>
      </c>
      <c r="M595" t="str">
        <f t="shared" si="38"/>
        <v>-1</v>
      </c>
      <c r="O595" t="str">
        <f t="shared" si="39"/>
        <v>-1</v>
      </c>
    </row>
    <row r="596" spans="1:15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F596">
        <f>SUMIFS('PICAT-SOC'!I:I,'PICAT-SOC'!A:A,Cost!A596,'PICAT-SOC'!B:B,Cost!B596,'PICAT-SOC'!C:C,Cost!C596,'PICAT-SOC'!D:D,Cost!D596,'PICAT-SOC'!E:E,Cost!E596)</f>
        <v>410</v>
      </c>
      <c r="H596">
        <f>IF(CBS!G:G&gt;-1,CBS!G:G+CBS!C:C,-1)</f>
        <v>-1</v>
      </c>
      <c r="I596">
        <f>SUMIFS('PICAT-SOC'!G:G,'PICAT-SOC'!A:A,CBS!A596,'PICAT-SOC'!B:B,CBS!B596,'PICAT-SOC'!C:C,CBS!C596,'PICAT-SOC'!D:D,CBS!D596,'PICAT-SOC'!E:E,CBS!E596)</f>
        <v>427</v>
      </c>
      <c r="J596">
        <f t="shared" si="36"/>
        <v>1</v>
      </c>
      <c r="K596">
        <f t="shared" si="37"/>
        <v>0</v>
      </c>
      <c r="M596" t="str">
        <f t="shared" si="38"/>
        <v>-1</v>
      </c>
      <c r="O596">
        <f t="shared" si="39"/>
        <v>17</v>
      </c>
    </row>
    <row r="597" spans="1:15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F597">
        <f>SUMIFS('PICAT-SOC'!I:I,'PICAT-SOC'!A:A,Cost!A597,'PICAT-SOC'!B:B,Cost!B597,'PICAT-SOC'!C:C,Cost!C597,'PICAT-SOC'!D:D,Cost!D597,'PICAT-SOC'!E:E,Cost!E597)</f>
        <v>873</v>
      </c>
      <c r="H597">
        <f>IF(CBS!G:G&gt;-1,CBS!G:G+CBS!C:C,-1)</f>
        <v>-1</v>
      </c>
      <c r="I597">
        <f>SUMIFS('PICAT-SOC'!G:G,'PICAT-SOC'!A:A,CBS!A597,'PICAT-SOC'!B:B,CBS!B597,'PICAT-SOC'!C:C,CBS!C597,'PICAT-SOC'!D:D,CBS!D597,'PICAT-SOC'!E:E,CBS!E597)</f>
        <v>0</v>
      </c>
      <c r="J597">
        <f t="shared" si="36"/>
        <v>1</v>
      </c>
      <c r="K597">
        <f t="shared" si="37"/>
        <v>0</v>
      </c>
      <c r="M597" t="str">
        <f t="shared" si="38"/>
        <v>-1</v>
      </c>
      <c r="O597" t="str">
        <f t="shared" si="39"/>
        <v>-1</v>
      </c>
    </row>
    <row r="598" spans="1:15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F598">
        <f>SUMIFS('PICAT-SOC'!I:I,'PICAT-SOC'!A:A,Cost!A598,'PICAT-SOC'!B:B,Cost!B598,'PICAT-SOC'!C:C,Cost!C598,'PICAT-SOC'!D:D,Cost!D598,'PICAT-SOC'!E:E,Cost!E598)</f>
        <v>842</v>
      </c>
      <c r="H598">
        <f>IF(CBS!G:G&gt;-1,CBS!G:G+CBS!C:C,-1)</f>
        <v>-1</v>
      </c>
      <c r="I598">
        <f>SUMIFS('PICAT-SOC'!G:G,'PICAT-SOC'!A:A,CBS!A598,'PICAT-SOC'!B:B,CBS!B598,'PICAT-SOC'!C:C,CBS!C598,'PICAT-SOC'!D:D,CBS!D598,'PICAT-SOC'!E:E,CBS!E598)</f>
        <v>0</v>
      </c>
      <c r="J598">
        <f t="shared" si="36"/>
        <v>1</v>
      </c>
      <c r="K598">
        <f t="shared" si="37"/>
        <v>0</v>
      </c>
      <c r="M598" t="str">
        <f t="shared" si="38"/>
        <v>-1</v>
      </c>
      <c r="O598" t="str">
        <f t="shared" si="39"/>
        <v>-1</v>
      </c>
    </row>
    <row r="599" spans="1:15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F599">
        <f>SUMIFS('PICAT-SOC'!I:I,'PICAT-SOC'!A:A,Cost!A599,'PICAT-SOC'!B:B,Cost!B599,'PICAT-SOC'!C:C,Cost!C599,'PICAT-SOC'!D:D,Cost!D599,'PICAT-SOC'!E:E,Cost!E599)</f>
        <v>884</v>
      </c>
      <c r="H599">
        <f>IF(CBS!G:G&gt;-1,CBS!G:G+CBS!C:C,-1)</f>
        <v>-1</v>
      </c>
      <c r="I599">
        <f>SUMIFS('PICAT-SOC'!G:G,'PICAT-SOC'!A:A,CBS!A599,'PICAT-SOC'!B:B,CBS!B599,'PICAT-SOC'!C:C,CBS!C599,'PICAT-SOC'!D:D,CBS!D599,'PICAT-SOC'!E:E,CBS!E599)</f>
        <v>0</v>
      </c>
      <c r="J599">
        <f t="shared" si="36"/>
        <v>1</v>
      </c>
      <c r="K599">
        <f t="shared" si="37"/>
        <v>0</v>
      </c>
      <c r="M599" t="str">
        <f t="shared" si="38"/>
        <v>-1</v>
      </c>
      <c r="O599" t="str">
        <f t="shared" si="39"/>
        <v>-1</v>
      </c>
    </row>
    <row r="600" spans="1:15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F600">
        <f>SUMIFS('PICAT-SOC'!I:I,'PICAT-SOC'!A:A,Cost!A600,'PICAT-SOC'!B:B,Cost!B600,'PICAT-SOC'!C:C,Cost!C600,'PICAT-SOC'!D:D,Cost!D600,'PICAT-SOC'!E:E,Cost!E600)</f>
        <v>921</v>
      </c>
      <c r="H600">
        <f>IF(CBS!G:G&gt;-1,CBS!G:G+CBS!C:C,-1)</f>
        <v>-1</v>
      </c>
      <c r="I600">
        <f>SUMIFS('PICAT-SOC'!G:G,'PICAT-SOC'!A:A,CBS!A600,'PICAT-SOC'!B:B,CBS!B600,'PICAT-SOC'!C:C,CBS!C600,'PICAT-SOC'!D:D,CBS!D600,'PICAT-SOC'!E:E,CBS!E600)</f>
        <v>0</v>
      </c>
      <c r="J600">
        <f t="shared" si="36"/>
        <v>1</v>
      </c>
      <c r="K600">
        <f t="shared" si="37"/>
        <v>0</v>
      </c>
      <c r="M600" t="str">
        <f t="shared" si="38"/>
        <v>-1</v>
      </c>
      <c r="O600" t="str">
        <f t="shared" si="39"/>
        <v>-1</v>
      </c>
    </row>
    <row r="601" spans="1:15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F601">
        <f>SUMIFS('PICAT-SOC'!I:I,'PICAT-SOC'!A:A,Cost!A601,'PICAT-SOC'!B:B,Cost!B601,'PICAT-SOC'!C:C,Cost!C601,'PICAT-SOC'!D:D,Cost!D601,'PICAT-SOC'!E:E,Cost!E601)</f>
        <v>792</v>
      </c>
      <c r="H601">
        <f>IF(CBS!G:G&gt;-1,CBS!G:G+CBS!C:C,-1)</f>
        <v>-1</v>
      </c>
      <c r="I601">
        <f>SUMIFS('PICAT-SOC'!G:G,'PICAT-SOC'!A:A,CBS!A601,'PICAT-SOC'!B:B,CBS!B601,'PICAT-SOC'!C:C,CBS!C601,'PICAT-SOC'!D:D,CBS!D601,'PICAT-SOC'!E:E,CBS!E601)</f>
        <v>0</v>
      </c>
      <c r="J601">
        <f t="shared" si="36"/>
        <v>1</v>
      </c>
      <c r="K601">
        <f t="shared" si="37"/>
        <v>0</v>
      </c>
      <c r="M601" t="str">
        <f t="shared" si="38"/>
        <v>-1</v>
      </c>
      <c r="O601" t="str">
        <f t="shared" si="39"/>
        <v>-1</v>
      </c>
    </row>
    <row r="602" spans="1:15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F602">
        <f>SUMIFS('PICAT-SOC'!I:I,'PICAT-SOC'!A:A,Cost!A602,'PICAT-SOC'!B:B,Cost!B602,'PICAT-SOC'!C:C,Cost!C602,'PICAT-SOC'!D:D,Cost!D602,'PICAT-SOC'!E:E,Cost!E602)</f>
        <v>35</v>
      </c>
      <c r="H602">
        <f>IF(CBS!G:G&gt;-1,CBS!G:G+CBS!C:C,-1)</f>
        <v>35</v>
      </c>
      <c r="I602">
        <f>SUMIFS('PICAT-SOC'!G:G,'PICAT-SOC'!A:A,CBS!A602,'PICAT-SOC'!B:B,CBS!B602,'PICAT-SOC'!C:C,CBS!C602,'PICAT-SOC'!D:D,CBS!D602,'PICAT-SOC'!E:E,CBS!E602)</f>
        <v>35</v>
      </c>
      <c r="J602">
        <f t="shared" si="36"/>
        <v>0</v>
      </c>
      <c r="K602">
        <f t="shared" si="37"/>
        <v>1</v>
      </c>
      <c r="M602">
        <f t="shared" si="38"/>
        <v>0</v>
      </c>
      <c r="O602">
        <f t="shared" si="39"/>
        <v>0</v>
      </c>
    </row>
    <row r="603" spans="1:15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F603">
        <f>SUMIFS('PICAT-SOC'!I:I,'PICAT-SOC'!A:A,Cost!A603,'PICAT-SOC'!B:B,Cost!B603,'PICAT-SOC'!C:C,Cost!C603,'PICAT-SOC'!D:D,Cost!D603,'PICAT-SOC'!E:E,Cost!E603)</f>
        <v>42</v>
      </c>
      <c r="H603">
        <f>IF(CBS!G:G&gt;-1,CBS!G:G+CBS!C:C,-1)</f>
        <v>42</v>
      </c>
      <c r="I603">
        <f>SUMIFS('PICAT-SOC'!G:G,'PICAT-SOC'!A:A,CBS!A603,'PICAT-SOC'!B:B,CBS!B603,'PICAT-SOC'!C:C,CBS!C603,'PICAT-SOC'!D:D,CBS!D603,'PICAT-SOC'!E:E,CBS!E603)</f>
        <v>42</v>
      </c>
      <c r="J603">
        <f t="shared" si="36"/>
        <v>0</v>
      </c>
      <c r="K603">
        <f t="shared" si="37"/>
        <v>1</v>
      </c>
      <c r="M603">
        <f t="shared" si="38"/>
        <v>0</v>
      </c>
      <c r="O603">
        <f t="shared" si="39"/>
        <v>0</v>
      </c>
    </row>
    <row r="604" spans="1:15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F604">
        <f>SUMIFS('PICAT-SOC'!I:I,'PICAT-SOC'!A:A,Cost!A604,'PICAT-SOC'!B:B,Cost!B604,'PICAT-SOC'!C:C,Cost!C604,'PICAT-SOC'!D:D,Cost!D604,'PICAT-SOC'!E:E,Cost!E604)</f>
        <v>46</v>
      </c>
      <c r="H604">
        <f>IF(CBS!G:G&gt;-1,CBS!G:G+CBS!C:C,-1)</f>
        <v>46</v>
      </c>
      <c r="I604">
        <f>SUMIFS('PICAT-SOC'!G:G,'PICAT-SOC'!A:A,CBS!A604,'PICAT-SOC'!B:B,CBS!B604,'PICAT-SOC'!C:C,CBS!C604,'PICAT-SOC'!D:D,CBS!D604,'PICAT-SOC'!E:E,CBS!E604)</f>
        <v>46</v>
      </c>
      <c r="J604">
        <f t="shared" si="36"/>
        <v>0</v>
      </c>
      <c r="K604">
        <f t="shared" si="37"/>
        <v>1</v>
      </c>
      <c r="M604">
        <f t="shared" si="38"/>
        <v>0</v>
      </c>
      <c r="O604">
        <f t="shared" si="39"/>
        <v>0</v>
      </c>
    </row>
    <row r="605" spans="1:15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F605">
        <f>SUMIFS('PICAT-SOC'!I:I,'PICAT-SOC'!A:A,Cost!A605,'PICAT-SOC'!B:B,Cost!B605,'PICAT-SOC'!C:C,Cost!C605,'PICAT-SOC'!D:D,Cost!D605,'PICAT-SOC'!E:E,Cost!E605)</f>
        <v>31</v>
      </c>
      <c r="H605">
        <f>IF(CBS!G:G&gt;-1,CBS!G:G+CBS!C:C,-1)</f>
        <v>31</v>
      </c>
      <c r="I605">
        <f>SUMIFS('PICAT-SOC'!G:G,'PICAT-SOC'!A:A,CBS!A605,'PICAT-SOC'!B:B,CBS!B605,'PICAT-SOC'!C:C,CBS!C605,'PICAT-SOC'!D:D,CBS!D605,'PICAT-SOC'!E:E,CBS!E605)</f>
        <v>31</v>
      </c>
      <c r="J605">
        <f t="shared" si="36"/>
        <v>0</v>
      </c>
      <c r="K605">
        <f t="shared" si="37"/>
        <v>1</v>
      </c>
      <c r="M605">
        <f t="shared" si="38"/>
        <v>0</v>
      </c>
      <c r="O605">
        <f t="shared" si="39"/>
        <v>0</v>
      </c>
    </row>
    <row r="606" spans="1:15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F606">
        <f>SUMIFS('PICAT-SOC'!I:I,'PICAT-SOC'!A:A,Cost!A606,'PICAT-SOC'!B:B,Cost!B606,'PICAT-SOC'!C:C,Cost!C606,'PICAT-SOC'!D:D,Cost!D606,'PICAT-SOC'!E:E,Cost!E606)</f>
        <v>20</v>
      </c>
      <c r="H606">
        <f>IF(CBS!G:G&gt;-1,CBS!G:G+CBS!C:C,-1)</f>
        <v>20</v>
      </c>
      <c r="I606">
        <f>SUMIFS('PICAT-SOC'!G:G,'PICAT-SOC'!A:A,CBS!A606,'PICAT-SOC'!B:B,CBS!B606,'PICAT-SOC'!C:C,CBS!C606,'PICAT-SOC'!D:D,CBS!D606,'PICAT-SOC'!E:E,CBS!E606)</f>
        <v>20</v>
      </c>
      <c r="J606">
        <f t="shared" si="36"/>
        <v>0</v>
      </c>
      <c r="K606">
        <f t="shared" si="37"/>
        <v>1</v>
      </c>
      <c r="M606">
        <f t="shared" si="38"/>
        <v>0</v>
      </c>
      <c r="O606">
        <f t="shared" si="39"/>
        <v>0</v>
      </c>
    </row>
    <row r="607" spans="1:15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F607">
        <f>SUMIFS('PICAT-SOC'!I:I,'PICAT-SOC'!A:A,Cost!A607,'PICAT-SOC'!B:B,Cost!B607,'PICAT-SOC'!C:C,Cost!C607,'PICAT-SOC'!D:D,Cost!D607,'PICAT-SOC'!E:E,Cost!E607)</f>
        <v>58</v>
      </c>
      <c r="H607">
        <f>IF(CBS!G:G&gt;-1,CBS!G:G+CBS!C:C,-1)</f>
        <v>58</v>
      </c>
      <c r="I607">
        <f>SUMIFS('PICAT-SOC'!G:G,'PICAT-SOC'!A:A,CBS!A607,'PICAT-SOC'!B:B,CBS!B607,'PICAT-SOC'!C:C,CBS!C607,'PICAT-SOC'!D:D,CBS!D607,'PICAT-SOC'!E:E,CBS!E607)</f>
        <v>58</v>
      </c>
      <c r="J607">
        <f t="shared" si="36"/>
        <v>0</v>
      </c>
      <c r="K607">
        <f t="shared" si="37"/>
        <v>1</v>
      </c>
      <c r="M607">
        <f t="shared" si="38"/>
        <v>0</v>
      </c>
      <c r="O607">
        <f t="shared" si="39"/>
        <v>0</v>
      </c>
    </row>
    <row r="608" spans="1:15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F608">
        <f>SUMIFS('PICAT-SOC'!I:I,'PICAT-SOC'!A:A,Cost!A608,'PICAT-SOC'!B:B,Cost!B608,'PICAT-SOC'!C:C,Cost!C608,'PICAT-SOC'!D:D,Cost!D608,'PICAT-SOC'!E:E,Cost!E608)</f>
        <v>87</v>
      </c>
      <c r="H608">
        <f>IF(CBS!G:G&gt;-1,CBS!G:G+CBS!C:C,-1)</f>
        <v>87</v>
      </c>
      <c r="I608">
        <f>SUMIFS('PICAT-SOC'!G:G,'PICAT-SOC'!A:A,CBS!A608,'PICAT-SOC'!B:B,CBS!B608,'PICAT-SOC'!C:C,CBS!C608,'PICAT-SOC'!D:D,CBS!D608,'PICAT-SOC'!E:E,CBS!E608)</f>
        <v>87</v>
      </c>
      <c r="J608">
        <f t="shared" si="36"/>
        <v>0</v>
      </c>
      <c r="K608">
        <f t="shared" si="37"/>
        <v>1</v>
      </c>
      <c r="M608">
        <f t="shared" si="38"/>
        <v>0</v>
      </c>
      <c r="O608">
        <f t="shared" si="39"/>
        <v>0</v>
      </c>
    </row>
    <row r="609" spans="1:15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F609">
        <f>SUMIFS('PICAT-SOC'!I:I,'PICAT-SOC'!A:A,Cost!A609,'PICAT-SOC'!B:B,Cost!B609,'PICAT-SOC'!C:C,Cost!C609,'PICAT-SOC'!D:D,Cost!D609,'PICAT-SOC'!E:E,Cost!E609)</f>
        <v>97</v>
      </c>
      <c r="H609">
        <f>IF(CBS!G:G&gt;-1,CBS!G:G+CBS!C:C,-1)</f>
        <v>97</v>
      </c>
      <c r="I609">
        <f>SUMIFS('PICAT-SOC'!G:G,'PICAT-SOC'!A:A,CBS!A609,'PICAT-SOC'!B:B,CBS!B609,'PICAT-SOC'!C:C,CBS!C609,'PICAT-SOC'!D:D,CBS!D609,'PICAT-SOC'!E:E,CBS!E609)</f>
        <v>97</v>
      </c>
      <c r="J609">
        <f t="shared" si="36"/>
        <v>0</v>
      </c>
      <c r="K609">
        <f t="shared" si="37"/>
        <v>1</v>
      </c>
      <c r="M609">
        <f t="shared" si="38"/>
        <v>0</v>
      </c>
      <c r="O609">
        <f t="shared" si="39"/>
        <v>0</v>
      </c>
    </row>
    <row r="610" spans="1:15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F610">
        <f>SUMIFS('PICAT-SOC'!I:I,'PICAT-SOC'!A:A,Cost!A610,'PICAT-SOC'!B:B,Cost!B610,'PICAT-SOC'!C:C,Cost!C610,'PICAT-SOC'!D:D,Cost!D610,'PICAT-SOC'!E:E,Cost!E610)</f>
        <v>62</v>
      </c>
      <c r="H610">
        <f>IF(CBS!G:G&gt;-1,CBS!G:G+CBS!C:C,-1)</f>
        <v>62</v>
      </c>
      <c r="I610">
        <f>SUMIFS('PICAT-SOC'!G:G,'PICAT-SOC'!A:A,CBS!A610,'PICAT-SOC'!B:B,CBS!B610,'PICAT-SOC'!C:C,CBS!C610,'PICAT-SOC'!D:D,CBS!D610,'PICAT-SOC'!E:E,CBS!E610)</f>
        <v>62</v>
      </c>
      <c r="J610">
        <f t="shared" si="36"/>
        <v>0</v>
      </c>
      <c r="K610">
        <f t="shared" si="37"/>
        <v>1</v>
      </c>
      <c r="M610">
        <f t="shared" si="38"/>
        <v>0</v>
      </c>
      <c r="O610">
        <f t="shared" si="39"/>
        <v>0</v>
      </c>
    </row>
    <row r="611" spans="1:15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F611">
        <f>SUMIFS('PICAT-SOC'!I:I,'PICAT-SOC'!A:A,Cost!A611,'PICAT-SOC'!B:B,Cost!B611,'PICAT-SOC'!C:C,Cost!C611,'PICAT-SOC'!D:D,Cost!D611,'PICAT-SOC'!E:E,Cost!E611)</f>
        <v>46</v>
      </c>
      <c r="H611">
        <f>IF(CBS!G:G&gt;-1,CBS!G:G+CBS!C:C,-1)</f>
        <v>46</v>
      </c>
      <c r="I611">
        <f>SUMIFS('PICAT-SOC'!G:G,'PICAT-SOC'!A:A,CBS!A611,'PICAT-SOC'!B:B,CBS!B611,'PICAT-SOC'!C:C,CBS!C611,'PICAT-SOC'!D:D,CBS!D611,'PICAT-SOC'!E:E,CBS!E611)</f>
        <v>46</v>
      </c>
      <c r="J611">
        <f t="shared" si="36"/>
        <v>0</v>
      </c>
      <c r="K611">
        <f t="shared" si="37"/>
        <v>1</v>
      </c>
      <c r="M611">
        <f t="shared" si="38"/>
        <v>0</v>
      </c>
      <c r="O611">
        <f t="shared" si="39"/>
        <v>0</v>
      </c>
    </row>
    <row r="612" spans="1:15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F612">
        <f>SUMIFS('PICAT-SOC'!I:I,'PICAT-SOC'!A:A,Cost!A612,'PICAT-SOC'!B:B,Cost!B612,'PICAT-SOC'!C:C,Cost!C612,'PICAT-SOC'!D:D,Cost!D612,'PICAT-SOC'!E:E,Cost!E612)</f>
        <v>128</v>
      </c>
      <c r="H612">
        <f>IF(CBS!G:G&gt;-1,CBS!G:G+CBS!C:C,-1)</f>
        <v>128</v>
      </c>
      <c r="I612">
        <f>SUMIFS('PICAT-SOC'!G:G,'PICAT-SOC'!A:A,CBS!A612,'PICAT-SOC'!B:B,CBS!B612,'PICAT-SOC'!C:C,CBS!C612,'PICAT-SOC'!D:D,CBS!D612,'PICAT-SOC'!E:E,CBS!E612)</f>
        <v>128</v>
      </c>
      <c r="J612">
        <f t="shared" si="36"/>
        <v>0</v>
      </c>
      <c r="K612">
        <f t="shared" si="37"/>
        <v>1</v>
      </c>
      <c r="M612">
        <f t="shared" si="38"/>
        <v>0</v>
      </c>
      <c r="O612">
        <f t="shared" si="39"/>
        <v>0</v>
      </c>
    </row>
    <row r="613" spans="1:15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F613">
        <f>SUMIFS('PICAT-SOC'!I:I,'PICAT-SOC'!A:A,Cost!A613,'PICAT-SOC'!B:B,Cost!B613,'PICAT-SOC'!C:C,Cost!C613,'PICAT-SOC'!D:D,Cost!D613,'PICAT-SOC'!E:E,Cost!E613)</f>
        <v>118</v>
      </c>
      <c r="H613">
        <f>IF(CBS!G:G&gt;-1,CBS!G:G+CBS!C:C,-1)</f>
        <v>120</v>
      </c>
      <c r="I613">
        <f>SUMIFS('PICAT-SOC'!G:G,'PICAT-SOC'!A:A,CBS!A613,'PICAT-SOC'!B:B,CBS!B613,'PICAT-SOC'!C:C,CBS!C613,'PICAT-SOC'!D:D,CBS!D613,'PICAT-SOC'!E:E,CBS!E613)</f>
        <v>118</v>
      </c>
      <c r="J613">
        <f t="shared" si="36"/>
        <v>-1</v>
      </c>
      <c r="K613">
        <f t="shared" si="37"/>
        <v>1</v>
      </c>
      <c r="M613">
        <f t="shared" si="38"/>
        <v>2</v>
      </c>
      <c r="O613">
        <f t="shared" si="39"/>
        <v>0</v>
      </c>
    </row>
    <row r="614" spans="1:15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F614">
        <f>SUMIFS('PICAT-SOC'!I:I,'PICAT-SOC'!A:A,Cost!A614,'PICAT-SOC'!B:B,Cost!B614,'PICAT-SOC'!C:C,Cost!C614,'PICAT-SOC'!D:D,Cost!D614,'PICAT-SOC'!E:E,Cost!E614)</f>
        <v>85</v>
      </c>
      <c r="H614">
        <f>IF(CBS!G:G&gt;-1,CBS!G:G+CBS!C:C,-1)</f>
        <v>85</v>
      </c>
      <c r="I614">
        <f>SUMIFS('PICAT-SOC'!G:G,'PICAT-SOC'!A:A,CBS!A614,'PICAT-SOC'!B:B,CBS!B614,'PICAT-SOC'!C:C,CBS!C614,'PICAT-SOC'!D:D,CBS!D614,'PICAT-SOC'!E:E,CBS!E614)</f>
        <v>85</v>
      </c>
      <c r="J614">
        <f t="shared" si="36"/>
        <v>0</v>
      </c>
      <c r="K614">
        <f t="shared" si="37"/>
        <v>1</v>
      </c>
      <c r="M614">
        <f t="shared" si="38"/>
        <v>0</v>
      </c>
      <c r="O614">
        <f t="shared" si="39"/>
        <v>0</v>
      </c>
    </row>
    <row r="615" spans="1:15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F615">
        <f>SUMIFS('PICAT-SOC'!I:I,'PICAT-SOC'!A:A,Cost!A615,'PICAT-SOC'!B:B,Cost!B615,'PICAT-SOC'!C:C,Cost!C615,'PICAT-SOC'!D:D,Cost!D615,'PICAT-SOC'!E:E,Cost!E615)</f>
        <v>105</v>
      </c>
      <c r="H615">
        <f>IF(CBS!G:G&gt;-1,CBS!G:G+CBS!C:C,-1)</f>
        <v>105</v>
      </c>
      <c r="I615">
        <f>SUMIFS('PICAT-SOC'!G:G,'PICAT-SOC'!A:A,CBS!A615,'PICAT-SOC'!B:B,CBS!B615,'PICAT-SOC'!C:C,CBS!C615,'PICAT-SOC'!D:D,CBS!D615,'PICAT-SOC'!E:E,CBS!E615)</f>
        <v>105</v>
      </c>
      <c r="J615">
        <f t="shared" si="36"/>
        <v>0</v>
      </c>
      <c r="K615">
        <f t="shared" si="37"/>
        <v>1</v>
      </c>
      <c r="M615">
        <f t="shared" si="38"/>
        <v>0</v>
      </c>
      <c r="O615">
        <f t="shared" si="39"/>
        <v>0</v>
      </c>
    </row>
    <row r="616" spans="1:15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F616">
        <f>SUMIFS('PICAT-SOC'!I:I,'PICAT-SOC'!A:A,Cost!A616,'PICAT-SOC'!B:B,Cost!B616,'PICAT-SOC'!C:C,Cost!C616,'PICAT-SOC'!D:D,Cost!D616,'PICAT-SOC'!E:E,Cost!E616)</f>
        <v>147</v>
      </c>
      <c r="H616">
        <f>IF(CBS!G:G&gt;-1,CBS!G:G+CBS!C:C,-1)</f>
        <v>147</v>
      </c>
      <c r="I616">
        <f>SUMIFS('PICAT-SOC'!G:G,'PICAT-SOC'!A:A,CBS!A616,'PICAT-SOC'!B:B,CBS!B616,'PICAT-SOC'!C:C,CBS!C616,'PICAT-SOC'!D:D,CBS!D616,'PICAT-SOC'!E:E,CBS!E616)</f>
        <v>147</v>
      </c>
      <c r="J616">
        <f t="shared" si="36"/>
        <v>0</v>
      </c>
      <c r="K616">
        <f t="shared" si="37"/>
        <v>1</v>
      </c>
      <c r="M616">
        <f t="shared" si="38"/>
        <v>0</v>
      </c>
      <c r="O616">
        <f t="shared" si="39"/>
        <v>0</v>
      </c>
    </row>
    <row r="617" spans="1:15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F617">
        <f>SUMIFS('PICAT-SOC'!I:I,'PICAT-SOC'!A:A,Cost!A617,'PICAT-SOC'!B:B,Cost!B617,'PICAT-SOC'!C:C,Cost!C617,'PICAT-SOC'!D:D,Cost!D617,'PICAT-SOC'!E:E,Cost!E617)</f>
        <v>64</v>
      </c>
      <c r="H617">
        <f>IF(CBS!G:G&gt;-1,CBS!G:G+CBS!C:C,-1)</f>
        <v>69</v>
      </c>
      <c r="I617">
        <f>SUMIFS('PICAT-SOC'!G:G,'PICAT-SOC'!A:A,CBS!A617,'PICAT-SOC'!B:B,CBS!B617,'PICAT-SOC'!C:C,CBS!C617,'PICAT-SOC'!D:D,CBS!D617,'PICAT-SOC'!E:E,CBS!E617)</f>
        <v>65</v>
      </c>
      <c r="J617">
        <f t="shared" si="36"/>
        <v>-1</v>
      </c>
      <c r="K617">
        <f t="shared" si="37"/>
        <v>1</v>
      </c>
      <c r="M617">
        <f t="shared" si="38"/>
        <v>5</v>
      </c>
      <c r="O617">
        <f t="shared" si="39"/>
        <v>1</v>
      </c>
    </row>
    <row r="618" spans="1:15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F618">
        <f>SUMIFS('PICAT-SOC'!I:I,'PICAT-SOC'!A:A,Cost!A618,'PICAT-SOC'!B:B,Cost!B618,'PICAT-SOC'!C:C,Cost!C618,'PICAT-SOC'!D:D,Cost!D618,'PICAT-SOC'!E:E,Cost!E618)</f>
        <v>42</v>
      </c>
      <c r="H618">
        <f>IF(CBS!G:G&gt;-1,CBS!G:G+CBS!C:C,-1)</f>
        <v>50</v>
      </c>
      <c r="I618">
        <f>SUMIFS('PICAT-SOC'!G:G,'PICAT-SOC'!A:A,CBS!A618,'PICAT-SOC'!B:B,CBS!B618,'PICAT-SOC'!C:C,CBS!C618,'PICAT-SOC'!D:D,CBS!D618,'PICAT-SOC'!E:E,CBS!E618)</f>
        <v>50</v>
      </c>
      <c r="J618">
        <f t="shared" si="36"/>
        <v>0</v>
      </c>
      <c r="K618">
        <f t="shared" si="37"/>
        <v>1</v>
      </c>
      <c r="M618">
        <f t="shared" si="38"/>
        <v>8</v>
      </c>
      <c r="O618">
        <f t="shared" si="39"/>
        <v>8</v>
      </c>
    </row>
    <row r="619" spans="1:15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F619">
        <f>SUMIFS('PICAT-SOC'!I:I,'PICAT-SOC'!A:A,Cost!A619,'PICAT-SOC'!B:B,Cost!B619,'PICAT-SOC'!C:C,Cost!C619,'PICAT-SOC'!D:D,Cost!D619,'PICAT-SOC'!E:E,Cost!E619)</f>
        <v>24</v>
      </c>
      <c r="H619">
        <f>IF(CBS!G:G&gt;-1,CBS!G:G+CBS!C:C,-1)</f>
        <v>24</v>
      </c>
      <c r="I619">
        <f>SUMIFS('PICAT-SOC'!G:G,'PICAT-SOC'!A:A,CBS!A619,'PICAT-SOC'!B:B,CBS!B619,'PICAT-SOC'!C:C,CBS!C619,'PICAT-SOC'!D:D,CBS!D619,'PICAT-SOC'!E:E,CBS!E619)</f>
        <v>24</v>
      </c>
      <c r="J619">
        <f t="shared" si="36"/>
        <v>0</v>
      </c>
      <c r="K619">
        <f t="shared" si="37"/>
        <v>1</v>
      </c>
      <c r="M619">
        <f t="shared" si="38"/>
        <v>0</v>
      </c>
      <c r="O619">
        <f t="shared" si="39"/>
        <v>0</v>
      </c>
    </row>
    <row r="620" spans="1:15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F620">
        <f>SUMIFS('PICAT-SOC'!I:I,'PICAT-SOC'!A:A,Cost!A620,'PICAT-SOC'!B:B,Cost!B620,'PICAT-SOC'!C:C,Cost!C620,'PICAT-SOC'!D:D,Cost!D620,'PICAT-SOC'!E:E,Cost!E620)</f>
        <v>32</v>
      </c>
      <c r="H620">
        <f>IF(CBS!G:G&gt;-1,CBS!G:G+CBS!C:C,-1)</f>
        <v>32</v>
      </c>
      <c r="I620">
        <f>SUMIFS('PICAT-SOC'!G:G,'PICAT-SOC'!A:A,CBS!A620,'PICAT-SOC'!B:B,CBS!B620,'PICAT-SOC'!C:C,CBS!C620,'PICAT-SOC'!D:D,CBS!D620,'PICAT-SOC'!E:E,CBS!E620)</f>
        <v>32</v>
      </c>
      <c r="J620">
        <f t="shared" si="36"/>
        <v>0</v>
      </c>
      <c r="K620">
        <f t="shared" si="37"/>
        <v>1</v>
      </c>
      <c r="M620">
        <f t="shared" si="38"/>
        <v>0</v>
      </c>
      <c r="O620">
        <f t="shared" si="39"/>
        <v>0</v>
      </c>
    </row>
    <row r="621" spans="1:15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F621">
        <f>SUMIFS('PICAT-SOC'!I:I,'PICAT-SOC'!A:A,Cost!A621,'PICAT-SOC'!B:B,Cost!B621,'PICAT-SOC'!C:C,Cost!C621,'PICAT-SOC'!D:D,Cost!D621,'PICAT-SOC'!E:E,Cost!E621)</f>
        <v>25</v>
      </c>
      <c r="H621">
        <f>IF(CBS!G:G&gt;-1,CBS!G:G+CBS!C:C,-1)</f>
        <v>25</v>
      </c>
      <c r="I621">
        <f>SUMIFS('PICAT-SOC'!G:G,'PICAT-SOC'!A:A,CBS!A621,'PICAT-SOC'!B:B,CBS!B621,'PICAT-SOC'!C:C,CBS!C621,'PICAT-SOC'!D:D,CBS!D621,'PICAT-SOC'!E:E,CBS!E621)</f>
        <v>25</v>
      </c>
      <c r="J621">
        <f t="shared" si="36"/>
        <v>0</v>
      </c>
      <c r="K621">
        <f t="shared" si="37"/>
        <v>1</v>
      </c>
      <c r="M621">
        <f t="shared" si="38"/>
        <v>0</v>
      </c>
      <c r="O621">
        <f t="shared" si="39"/>
        <v>0</v>
      </c>
    </row>
    <row r="622" spans="1:15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F622">
        <f>SUMIFS('PICAT-SOC'!I:I,'PICAT-SOC'!A:A,Cost!A622,'PICAT-SOC'!B:B,Cost!B622,'PICAT-SOC'!C:C,Cost!C622,'PICAT-SOC'!D:D,Cost!D622,'PICAT-SOC'!E:E,Cost!E622)</f>
        <v>56</v>
      </c>
      <c r="H622">
        <f>IF(CBS!G:G&gt;-1,CBS!G:G+CBS!C:C,-1)</f>
        <v>56</v>
      </c>
      <c r="I622">
        <f>SUMIFS('PICAT-SOC'!G:G,'PICAT-SOC'!A:A,CBS!A622,'PICAT-SOC'!B:B,CBS!B622,'PICAT-SOC'!C:C,CBS!C622,'PICAT-SOC'!D:D,CBS!D622,'PICAT-SOC'!E:E,CBS!E622)</f>
        <v>56</v>
      </c>
      <c r="J622">
        <f t="shared" si="36"/>
        <v>0</v>
      </c>
      <c r="K622">
        <f t="shared" si="37"/>
        <v>1</v>
      </c>
      <c r="M622">
        <f t="shared" si="38"/>
        <v>0</v>
      </c>
      <c r="O622">
        <f t="shared" si="39"/>
        <v>0</v>
      </c>
    </row>
    <row r="623" spans="1:15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F623">
        <f>SUMIFS('PICAT-SOC'!I:I,'PICAT-SOC'!A:A,Cost!A623,'PICAT-SOC'!B:B,Cost!B623,'PICAT-SOC'!C:C,Cost!C623,'PICAT-SOC'!D:D,Cost!D623,'PICAT-SOC'!E:E,Cost!E623)</f>
        <v>103</v>
      </c>
      <c r="H623">
        <f>IF(CBS!G:G&gt;-1,CBS!G:G+CBS!C:C,-1)</f>
        <v>103</v>
      </c>
      <c r="I623">
        <f>SUMIFS('PICAT-SOC'!G:G,'PICAT-SOC'!A:A,CBS!A623,'PICAT-SOC'!B:B,CBS!B623,'PICAT-SOC'!C:C,CBS!C623,'PICAT-SOC'!D:D,CBS!D623,'PICAT-SOC'!E:E,CBS!E623)</f>
        <v>103</v>
      </c>
      <c r="J623">
        <f t="shared" si="36"/>
        <v>0</v>
      </c>
      <c r="K623">
        <f t="shared" si="37"/>
        <v>1</v>
      </c>
      <c r="M623">
        <f t="shared" si="38"/>
        <v>0</v>
      </c>
      <c r="O623">
        <f t="shared" si="39"/>
        <v>0</v>
      </c>
    </row>
    <row r="624" spans="1:15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F624">
        <f>SUMIFS('PICAT-SOC'!I:I,'PICAT-SOC'!A:A,Cost!A624,'PICAT-SOC'!B:B,Cost!B624,'PICAT-SOC'!C:C,Cost!C624,'PICAT-SOC'!D:D,Cost!D624,'PICAT-SOC'!E:E,Cost!E624)</f>
        <v>67</v>
      </c>
      <c r="H624">
        <f>IF(CBS!G:G&gt;-1,CBS!G:G+CBS!C:C,-1)</f>
        <v>67</v>
      </c>
      <c r="I624">
        <f>SUMIFS('PICAT-SOC'!G:G,'PICAT-SOC'!A:A,CBS!A624,'PICAT-SOC'!B:B,CBS!B624,'PICAT-SOC'!C:C,CBS!C624,'PICAT-SOC'!D:D,CBS!D624,'PICAT-SOC'!E:E,CBS!E624)</f>
        <v>67</v>
      </c>
      <c r="J624">
        <f t="shared" si="36"/>
        <v>0</v>
      </c>
      <c r="K624">
        <f t="shared" si="37"/>
        <v>1</v>
      </c>
      <c r="M624">
        <f t="shared" si="38"/>
        <v>0</v>
      </c>
      <c r="O624">
        <f t="shared" si="39"/>
        <v>0</v>
      </c>
    </row>
    <row r="625" spans="1:15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F625">
        <f>SUMIFS('PICAT-SOC'!I:I,'PICAT-SOC'!A:A,Cost!A625,'PICAT-SOC'!B:B,Cost!B625,'PICAT-SOC'!C:C,Cost!C625,'PICAT-SOC'!D:D,Cost!D625,'PICAT-SOC'!E:E,Cost!E625)</f>
        <v>65</v>
      </c>
      <c r="H625">
        <f>IF(CBS!G:G&gt;-1,CBS!G:G+CBS!C:C,-1)</f>
        <v>65</v>
      </c>
      <c r="I625">
        <f>SUMIFS('PICAT-SOC'!G:G,'PICAT-SOC'!A:A,CBS!A625,'PICAT-SOC'!B:B,CBS!B625,'PICAT-SOC'!C:C,CBS!C625,'PICAT-SOC'!D:D,CBS!D625,'PICAT-SOC'!E:E,CBS!E625)</f>
        <v>65</v>
      </c>
      <c r="J625">
        <f t="shared" si="36"/>
        <v>0</v>
      </c>
      <c r="K625">
        <f t="shared" si="37"/>
        <v>1</v>
      </c>
      <c r="M625">
        <f t="shared" si="38"/>
        <v>0</v>
      </c>
      <c r="O625">
        <f t="shared" si="39"/>
        <v>0</v>
      </c>
    </row>
    <row r="626" spans="1:15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F626">
        <f>SUMIFS('PICAT-SOC'!I:I,'PICAT-SOC'!A:A,Cost!A626,'PICAT-SOC'!B:B,Cost!B626,'PICAT-SOC'!C:C,Cost!C626,'PICAT-SOC'!D:D,Cost!D626,'PICAT-SOC'!E:E,Cost!E626)</f>
        <v>87</v>
      </c>
      <c r="H626">
        <f>IF(CBS!G:G&gt;-1,CBS!G:G+CBS!C:C,-1)</f>
        <v>88</v>
      </c>
      <c r="I626">
        <f>SUMIFS('PICAT-SOC'!G:G,'PICAT-SOC'!A:A,CBS!A626,'PICAT-SOC'!B:B,CBS!B626,'PICAT-SOC'!C:C,CBS!C626,'PICAT-SOC'!D:D,CBS!D626,'PICAT-SOC'!E:E,CBS!E626)</f>
        <v>87</v>
      </c>
      <c r="J626">
        <f t="shared" si="36"/>
        <v>-1</v>
      </c>
      <c r="K626">
        <f t="shared" si="37"/>
        <v>1</v>
      </c>
      <c r="M626">
        <f t="shared" si="38"/>
        <v>1</v>
      </c>
      <c r="O626">
        <f t="shared" si="39"/>
        <v>0</v>
      </c>
    </row>
    <row r="627" spans="1:15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F627">
        <f>SUMIFS('PICAT-SOC'!I:I,'PICAT-SOC'!A:A,Cost!A627,'PICAT-SOC'!B:B,Cost!B627,'PICAT-SOC'!C:C,Cost!C627,'PICAT-SOC'!D:D,Cost!D627,'PICAT-SOC'!E:E,Cost!E627)</f>
        <v>119</v>
      </c>
      <c r="H627">
        <f>IF(CBS!G:G&gt;-1,CBS!G:G+CBS!C:C,-1)</f>
        <v>119</v>
      </c>
      <c r="I627">
        <f>SUMIFS('PICAT-SOC'!G:G,'PICAT-SOC'!A:A,CBS!A627,'PICAT-SOC'!B:B,CBS!B627,'PICAT-SOC'!C:C,CBS!C627,'PICAT-SOC'!D:D,CBS!D627,'PICAT-SOC'!E:E,CBS!E627)</f>
        <v>119</v>
      </c>
      <c r="J627">
        <f t="shared" si="36"/>
        <v>0</v>
      </c>
      <c r="K627">
        <f t="shared" si="37"/>
        <v>1</v>
      </c>
      <c r="M627">
        <f t="shared" si="38"/>
        <v>0</v>
      </c>
      <c r="O627">
        <f t="shared" si="39"/>
        <v>0</v>
      </c>
    </row>
    <row r="628" spans="1:15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F628">
        <f>SUMIFS('PICAT-SOC'!I:I,'PICAT-SOC'!A:A,Cost!A628,'PICAT-SOC'!B:B,Cost!B628,'PICAT-SOC'!C:C,Cost!C628,'PICAT-SOC'!D:D,Cost!D628,'PICAT-SOC'!E:E,Cost!E628)</f>
        <v>133</v>
      </c>
      <c r="H628">
        <f>IF(CBS!G:G&gt;-1,CBS!G:G+CBS!C:C,-1)</f>
        <v>133</v>
      </c>
      <c r="I628">
        <f>SUMIFS('PICAT-SOC'!G:G,'PICAT-SOC'!A:A,CBS!A628,'PICAT-SOC'!B:B,CBS!B628,'PICAT-SOC'!C:C,CBS!C628,'PICAT-SOC'!D:D,CBS!D628,'PICAT-SOC'!E:E,CBS!E628)</f>
        <v>133</v>
      </c>
      <c r="J628">
        <f t="shared" si="36"/>
        <v>0</v>
      </c>
      <c r="K628">
        <f t="shared" si="37"/>
        <v>1</v>
      </c>
      <c r="M628">
        <f t="shared" si="38"/>
        <v>0</v>
      </c>
      <c r="O628">
        <f t="shared" si="39"/>
        <v>0</v>
      </c>
    </row>
    <row r="629" spans="1:15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F629">
        <f>SUMIFS('PICAT-SOC'!I:I,'PICAT-SOC'!A:A,Cost!A629,'PICAT-SOC'!B:B,Cost!B629,'PICAT-SOC'!C:C,Cost!C629,'PICAT-SOC'!D:D,Cost!D629,'PICAT-SOC'!E:E,Cost!E629)</f>
        <v>65</v>
      </c>
      <c r="H629">
        <f>IF(CBS!G:G&gt;-1,CBS!G:G+CBS!C:C,-1)</f>
        <v>65</v>
      </c>
      <c r="I629">
        <f>SUMIFS('PICAT-SOC'!G:G,'PICAT-SOC'!A:A,CBS!A629,'PICAT-SOC'!B:B,CBS!B629,'PICAT-SOC'!C:C,CBS!C629,'PICAT-SOC'!D:D,CBS!D629,'PICAT-SOC'!E:E,CBS!E629)</f>
        <v>65</v>
      </c>
      <c r="J629">
        <f t="shared" si="36"/>
        <v>0</v>
      </c>
      <c r="K629">
        <f t="shared" si="37"/>
        <v>1</v>
      </c>
      <c r="M629">
        <f t="shared" si="38"/>
        <v>0</v>
      </c>
      <c r="O629">
        <f t="shared" si="39"/>
        <v>0</v>
      </c>
    </row>
    <row r="630" spans="1:15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F630">
        <f>SUMIFS('PICAT-SOC'!I:I,'PICAT-SOC'!A:A,Cost!A630,'PICAT-SOC'!B:B,Cost!B630,'PICAT-SOC'!C:C,Cost!C630,'PICAT-SOC'!D:D,Cost!D630,'PICAT-SOC'!E:E,Cost!E630)</f>
        <v>110</v>
      </c>
      <c r="H630">
        <f>IF(CBS!G:G&gt;-1,CBS!G:G+CBS!C:C,-1)</f>
        <v>110</v>
      </c>
      <c r="I630">
        <f>SUMIFS('PICAT-SOC'!G:G,'PICAT-SOC'!A:A,CBS!A630,'PICAT-SOC'!B:B,CBS!B630,'PICAT-SOC'!C:C,CBS!C630,'PICAT-SOC'!D:D,CBS!D630,'PICAT-SOC'!E:E,CBS!E630)</f>
        <v>110</v>
      </c>
      <c r="J630">
        <f t="shared" si="36"/>
        <v>0</v>
      </c>
      <c r="K630">
        <f t="shared" si="37"/>
        <v>1</v>
      </c>
      <c r="M630">
        <f t="shared" si="38"/>
        <v>0</v>
      </c>
      <c r="O630">
        <f t="shared" si="39"/>
        <v>0</v>
      </c>
    </row>
    <row r="631" spans="1:15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F631">
        <f>SUMIFS('PICAT-SOC'!I:I,'PICAT-SOC'!A:A,Cost!A631,'PICAT-SOC'!B:B,Cost!B631,'PICAT-SOC'!C:C,Cost!C631,'PICAT-SOC'!D:D,Cost!D631,'PICAT-SOC'!E:E,Cost!E631)</f>
        <v>138</v>
      </c>
      <c r="H631">
        <f>IF(CBS!G:G&gt;-1,CBS!G:G+CBS!C:C,-1)</f>
        <v>138</v>
      </c>
      <c r="I631">
        <f>SUMIFS('PICAT-SOC'!G:G,'PICAT-SOC'!A:A,CBS!A631,'PICAT-SOC'!B:B,CBS!B631,'PICAT-SOC'!C:C,CBS!C631,'PICAT-SOC'!D:D,CBS!D631,'PICAT-SOC'!E:E,CBS!E631)</f>
        <v>138</v>
      </c>
      <c r="J631">
        <f t="shared" si="36"/>
        <v>0</v>
      </c>
      <c r="K631">
        <f t="shared" si="37"/>
        <v>1</v>
      </c>
      <c r="M631">
        <f t="shared" si="38"/>
        <v>0</v>
      </c>
      <c r="O631">
        <f t="shared" si="39"/>
        <v>0</v>
      </c>
    </row>
    <row r="632" spans="1:15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F632">
        <f>SUMIFS('PICAT-SOC'!I:I,'PICAT-SOC'!A:A,Cost!A632,'PICAT-SOC'!B:B,Cost!B632,'PICAT-SOC'!C:C,Cost!C632,'PICAT-SOC'!D:D,Cost!D632,'PICAT-SOC'!E:E,Cost!E632)</f>
        <v>68</v>
      </c>
      <c r="H632">
        <f>IF(CBS!G:G&gt;-1,CBS!G:G+CBS!C:C,-1)</f>
        <v>69</v>
      </c>
      <c r="I632">
        <f>SUMIFS('PICAT-SOC'!G:G,'PICAT-SOC'!A:A,CBS!A632,'PICAT-SOC'!B:B,CBS!B632,'PICAT-SOC'!C:C,CBS!C632,'PICAT-SOC'!D:D,CBS!D632,'PICAT-SOC'!E:E,CBS!E632)</f>
        <v>68</v>
      </c>
      <c r="J632">
        <f t="shared" si="36"/>
        <v>-1</v>
      </c>
      <c r="K632">
        <f t="shared" si="37"/>
        <v>1</v>
      </c>
      <c r="M632">
        <f t="shared" si="38"/>
        <v>1</v>
      </c>
      <c r="O632">
        <f t="shared" si="39"/>
        <v>0</v>
      </c>
    </row>
    <row r="633" spans="1:15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F633">
        <f>SUMIFS('PICAT-SOC'!I:I,'PICAT-SOC'!A:A,Cost!A633,'PICAT-SOC'!B:B,Cost!B633,'PICAT-SOC'!C:C,Cost!C633,'PICAT-SOC'!D:D,Cost!D633,'PICAT-SOC'!E:E,Cost!E633)</f>
        <v>70</v>
      </c>
      <c r="H633">
        <f>IF(CBS!G:G&gt;-1,CBS!G:G+CBS!C:C,-1)</f>
        <v>70</v>
      </c>
      <c r="I633">
        <f>SUMIFS('PICAT-SOC'!G:G,'PICAT-SOC'!A:A,CBS!A633,'PICAT-SOC'!B:B,CBS!B633,'PICAT-SOC'!C:C,CBS!C633,'PICAT-SOC'!D:D,CBS!D633,'PICAT-SOC'!E:E,CBS!E633)</f>
        <v>70</v>
      </c>
      <c r="J633">
        <f t="shared" si="36"/>
        <v>0</v>
      </c>
      <c r="K633">
        <f t="shared" si="37"/>
        <v>1</v>
      </c>
      <c r="M633">
        <f t="shared" si="38"/>
        <v>0</v>
      </c>
      <c r="O633">
        <f t="shared" si="39"/>
        <v>0</v>
      </c>
    </row>
    <row r="634" spans="1:15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F634">
        <f>SUMIFS('PICAT-SOC'!I:I,'PICAT-SOC'!A:A,Cost!A634,'PICAT-SOC'!B:B,Cost!B634,'PICAT-SOC'!C:C,Cost!C634,'PICAT-SOC'!D:D,Cost!D634,'PICAT-SOC'!E:E,Cost!E634)</f>
        <v>83</v>
      </c>
      <c r="H634">
        <f>IF(CBS!G:G&gt;-1,CBS!G:G+CBS!C:C,-1)</f>
        <v>89</v>
      </c>
      <c r="I634">
        <f>SUMIFS('PICAT-SOC'!G:G,'PICAT-SOC'!A:A,CBS!A634,'PICAT-SOC'!B:B,CBS!B634,'PICAT-SOC'!C:C,CBS!C634,'PICAT-SOC'!D:D,CBS!D634,'PICAT-SOC'!E:E,CBS!E634)</f>
        <v>84</v>
      </c>
      <c r="J634">
        <f t="shared" si="36"/>
        <v>-1</v>
      </c>
      <c r="K634">
        <f t="shared" si="37"/>
        <v>1</v>
      </c>
      <c r="M634">
        <f t="shared" si="38"/>
        <v>6</v>
      </c>
      <c r="O634">
        <f t="shared" si="39"/>
        <v>1</v>
      </c>
    </row>
    <row r="635" spans="1:15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F635">
        <f>SUMIFS('PICAT-SOC'!I:I,'PICAT-SOC'!A:A,Cost!A635,'PICAT-SOC'!B:B,Cost!B635,'PICAT-SOC'!C:C,Cost!C635,'PICAT-SOC'!D:D,Cost!D635,'PICAT-SOC'!E:E,Cost!E635)</f>
        <v>73</v>
      </c>
      <c r="H635">
        <f>IF(CBS!G:G&gt;-1,CBS!G:G+CBS!C:C,-1)</f>
        <v>79</v>
      </c>
      <c r="I635">
        <f>SUMIFS('PICAT-SOC'!G:G,'PICAT-SOC'!A:A,CBS!A635,'PICAT-SOC'!B:B,CBS!B635,'PICAT-SOC'!C:C,CBS!C635,'PICAT-SOC'!D:D,CBS!D635,'PICAT-SOC'!E:E,CBS!E635)</f>
        <v>76</v>
      </c>
      <c r="J635">
        <f t="shared" si="36"/>
        <v>-1</v>
      </c>
      <c r="K635">
        <f t="shared" si="37"/>
        <v>1</v>
      </c>
      <c r="M635">
        <f t="shared" si="38"/>
        <v>6</v>
      </c>
      <c r="O635">
        <f t="shared" si="39"/>
        <v>3</v>
      </c>
    </row>
    <row r="636" spans="1:15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F636">
        <f>SUMIFS('PICAT-SOC'!I:I,'PICAT-SOC'!A:A,Cost!A636,'PICAT-SOC'!B:B,Cost!B636,'PICAT-SOC'!C:C,Cost!C636,'PICAT-SOC'!D:D,Cost!D636,'PICAT-SOC'!E:E,Cost!E636)</f>
        <v>59</v>
      </c>
      <c r="H636">
        <f>IF(CBS!G:G&gt;-1,CBS!G:G+CBS!C:C,-1)</f>
        <v>59</v>
      </c>
      <c r="I636">
        <f>SUMIFS('PICAT-SOC'!G:G,'PICAT-SOC'!A:A,CBS!A636,'PICAT-SOC'!B:B,CBS!B636,'PICAT-SOC'!C:C,CBS!C636,'PICAT-SOC'!D:D,CBS!D636,'PICAT-SOC'!E:E,CBS!E636)</f>
        <v>59</v>
      </c>
      <c r="J636">
        <f t="shared" si="36"/>
        <v>0</v>
      </c>
      <c r="K636">
        <f t="shared" si="37"/>
        <v>1</v>
      </c>
      <c r="M636">
        <f t="shared" si="38"/>
        <v>0</v>
      </c>
      <c r="O636">
        <f t="shared" si="39"/>
        <v>0</v>
      </c>
    </row>
    <row r="637" spans="1:15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F637">
        <f>SUMIFS('PICAT-SOC'!I:I,'PICAT-SOC'!A:A,Cost!A637,'PICAT-SOC'!B:B,Cost!B637,'PICAT-SOC'!C:C,Cost!C637,'PICAT-SOC'!D:D,Cost!D637,'PICAT-SOC'!E:E,Cost!E637)</f>
        <v>128</v>
      </c>
      <c r="H637">
        <f>IF(CBS!G:G&gt;-1,CBS!G:G+CBS!C:C,-1)</f>
        <v>129</v>
      </c>
      <c r="I637">
        <f>SUMIFS('PICAT-SOC'!G:G,'PICAT-SOC'!A:A,CBS!A637,'PICAT-SOC'!B:B,CBS!B637,'PICAT-SOC'!C:C,CBS!C637,'PICAT-SOC'!D:D,CBS!D637,'PICAT-SOC'!E:E,CBS!E637)</f>
        <v>128</v>
      </c>
      <c r="J637">
        <f t="shared" si="36"/>
        <v>-1</v>
      </c>
      <c r="K637">
        <f t="shared" si="37"/>
        <v>1</v>
      </c>
      <c r="M637">
        <f t="shared" si="38"/>
        <v>1</v>
      </c>
      <c r="O637">
        <f t="shared" si="39"/>
        <v>0</v>
      </c>
    </row>
    <row r="638" spans="1:15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F638">
        <f>SUMIFS('PICAT-SOC'!I:I,'PICAT-SOC'!A:A,Cost!A638,'PICAT-SOC'!B:B,Cost!B638,'PICAT-SOC'!C:C,Cost!C638,'PICAT-SOC'!D:D,Cost!D638,'PICAT-SOC'!E:E,Cost!E638)</f>
        <v>143</v>
      </c>
      <c r="H638">
        <f>IF(CBS!G:G&gt;-1,CBS!G:G+CBS!C:C,-1)</f>
        <v>143</v>
      </c>
      <c r="I638">
        <f>SUMIFS('PICAT-SOC'!G:G,'PICAT-SOC'!A:A,CBS!A638,'PICAT-SOC'!B:B,CBS!B638,'PICAT-SOC'!C:C,CBS!C638,'PICAT-SOC'!D:D,CBS!D638,'PICAT-SOC'!E:E,CBS!E638)</f>
        <v>143</v>
      </c>
      <c r="J638">
        <f t="shared" si="36"/>
        <v>0</v>
      </c>
      <c r="K638">
        <f t="shared" si="37"/>
        <v>1</v>
      </c>
      <c r="M638">
        <f t="shared" si="38"/>
        <v>0</v>
      </c>
      <c r="O638">
        <f t="shared" si="39"/>
        <v>0</v>
      </c>
    </row>
    <row r="639" spans="1:15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F639">
        <f>SUMIFS('PICAT-SOC'!I:I,'PICAT-SOC'!A:A,Cost!A639,'PICAT-SOC'!B:B,Cost!B639,'PICAT-SOC'!C:C,Cost!C639,'PICAT-SOC'!D:D,Cost!D639,'PICAT-SOC'!E:E,Cost!E639)</f>
        <v>162</v>
      </c>
      <c r="H639">
        <f>IF(CBS!G:G&gt;-1,CBS!G:G+CBS!C:C,-1)</f>
        <v>163</v>
      </c>
      <c r="I639">
        <f>SUMIFS('PICAT-SOC'!G:G,'PICAT-SOC'!A:A,CBS!A639,'PICAT-SOC'!B:B,CBS!B639,'PICAT-SOC'!C:C,CBS!C639,'PICAT-SOC'!D:D,CBS!D639,'PICAT-SOC'!E:E,CBS!E639)</f>
        <v>162</v>
      </c>
      <c r="J639">
        <f t="shared" si="36"/>
        <v>-1</v>
      </c>
      <c r="K639">
        <f t="shared" si="37"/>
        <v>1</v>
      </c>
      <c r="M639">
        <f t="shared" si="38"/>
        <v>1</v>
      </c>
      <c r="O639">
        <f t="shared" si="39"/>
        <v>0</v>
      </c>
    </row>
    <row r="640" spans="1:15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F640">
        <f>SUMIFS('PICAT-SOC'!I:I,'PICAT-SOC'!A:A,Cost!A640,'PICAT-SOC'!B:B,Cost!B640,'PICAT-SOC'!C:C,Cost!C640,'PICAT-SOC'!D:D,Cost!D640,'PICAT-SOC'!E:E,Cost!E640)</f>
        <v>157</v>
      </c>
      <c r="H640">
        <f>IF(CBS!G:G&gt;-1,CBS!G:G+CBS!C:C,-1)</f>
        <v>159</v>
      </c>
      <c r="I640">
        <f>SUMIFS('PICAT-SOC'!G:G,'PICAT-SOC'!A:A,CBS!A640,'PICAT-SOC'!B:B,CBS!B640,'PICAT-SOC'!C:C,CBS!C640,'PICAT-SOC'!D:D,CBS!D640,'PICAT-SOC'!E:E,CBS!E640)</f>
        <v>159</v>
      </c>
      <c r="J640">
        <f t="shared" si="36"/>
        <v>0</v>
      </c>
      <c r="K640">
        <f t="shared" si="37"/>
        <v>1</v>
      </c>
      <c r="M640">
        <f t="shared" si="38"/>
        <v>2</v>
      </c>
      <c r="O640">
        <f t="shared" si="39"/>
        <v>2</v>
      </c>
    </row>
    <row r="641" spans="1:15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F641">
        <f>SUMIFS('PICAT-SOC'!I:I,'PICAT-SOC'!A:A,Cost!A641,'PICAT-SOC'!B:B,Cost!B641,'PICAT-SOC'!C:C,Cost!C641,'PICAT-SOC'!D:D,Cost!D641,'PICAT-SOC'!E:E,Cost!E641)</f>
        <v>136</v>
      </c>
      <c r="H641">
        <f>IF(CBS!G:G&gt;-1,CBS!G:G+CBS!C:C,-1)</f>
        <v>136</v>
      </c>
      <c r="I641">
        <f>SUMIFS('PICAT-SOC'!G:G,'PICAT-SOC'!A:A,CBS!A641,'PICAT-SOC'!B:B,CBS!B641,'PICAT-SOC'!C:C,CBS!C641,'PICAT-SOC'!D:D,CBS!D641,'PICAT-SOC'!E:E,CBS!E641)</f>
        <v>136</v>
      </c>
      <c r="J641">
        <f t="shared" si="36"/>
        <v>0</v>
      </c>
      <c r="K641">
        <f t="shared" si="37"/>
        <v>1</v>
      </c>
      <c r="M641">
        <f t="shared" si="38"/>
        <v>0</v>
      </c>
      <c r="O641">
        <f t="shared" si="39"/>
        <v>0</v>
      </c>
    </row>
    <row r="642" spans="1:15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F642">
        <f>SUMIFS('PICAT-SOC'!I:I,'PICAT-SOC'!A:A,Cost!A642,'PICAT-SOC'!B:B,Cost!B642,'PICAT-SOC'!C:C,Cost!C642,'PICAT-SOC'!D:D,Cost!D642,'PICAT-SOC'!E:E,Cost!E642)</f>
        <v>215</v>
      </c>
      <c r="H642">
        <f>IF(CBS!G:G&gt;-1,CBS!G:G+CBS!C:C,-1)</f>
        <v>215</v>
      </c>
      <c r="I642">
        <f>SUMIFS('PICAT-SOC'!G:G,'PICAT-SOC'!A:A,CBS!A642,'PICAT-SOC'!B:B,CBS!B642,'PICAT-SOC'!C:C,CBS!C642,'PICAT-SOC'!D:D,CBS!D642,'PICAT-SOC'!E:E,CBS!E642)</f>
        <v>215</v>
      </c>
      <c r="J642">
        <f t="shared" si="36"/>
        <v>0</v>
      </c>
      <c r="K642">
        <f t="shared" si="37"/>
        <v>1</v>
      </c>
      <c r="M642">
        <f t="shared" si="38"/>
        <v>0</v>
      </c>
      <c r="O642">
        <f t="shared" si="39"/>
        <v>0</v>
      </c>
    </row>
    <row r="643" spans="1:15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F643">
        <f>SUMIFS('PICAT-SOC'!I:I,'PICAT-SOC'!A:A,Cost!A643,'PICAT-SOC'!B:B,Cost!B643,'PICAT-SOC'!C:C,Cost!C643,'PICAT-SOC'!D:D,Cost!D643,'PICAT-SOC'!E:E,Cost!E643)</f>
        <v>232</v>
      </c>
      <c r="H643">
        <f>IF(CBS!G:G&gt;-1,CBS!G:G+CBS!C:C,-1)</f>
        <v>234</v>
      </c>
      <c r="I643">
        <f>SUMIFS('PICAT-SOC'!G:G,'PICAT-SOC'!A:A,CBS!A643,'PICAT-SOC'!B:B,CBS!B643,'PICAT-SOC'!C:C,CBS!C643,'PICAT-SOC'!D:D,CBS!D643,'PICAT-SOC'!E:E,CBS!E643)</f>
        <v>232</v>
      </c>
      <c r="J643">
        <f t="shared" ref="J643:J706" si="40">IF(H643&lt;I643,1,IF(I643&lt;H643,-1,0))</f>
        <v>-1</v>
      </c>
      <c r="K643">
        <f t="shared" ref="K643:K706" si="41">IF(AND(H643&gt;0,I643&gt;0),1,0)</f>
        <v>1</v>
      </c>
      <c r="M643">
        <f t="shared" ref="M643:M706" si="42">IF(H643&gt;0,H643-F643,"-1")</f>
        <v>2</v>
      </c>
      <c r="O643">
        <f t="shared" ref="O643:O706" si="43">IF(I643&gt;0,I643-F643,"-1")</f>
        <v>0</v>
      </c>
    </row>
    <row r="644" spans="1:15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F644">
        <f>SUMIFS('PICAT-SOC'!I:I,'PICAT-SOC'!A:A,Cost!A644,'PICAT-SOC'!B:B,Cost!B644,'PICAT-SOC'!C:C,Cost!C644,'PICAT-SOC'!D:D,Cost!D644,'PICAT-SOC'!E:E,Cost!E644)</f>
        <v>208</v>
      </c>
      <c r="H644">
        <f>IF(CBS!G:G&gt;-1,CBS!G:G+CBS!C:C,-1)</f>
        <v>208</v>
      </c>
      <c r="I644">
        <f>SUMIFS('PICAT-SOC'!G:G,'PICAT-SOC'!A:A,CBS!A644,'PICAT-SOC'!B:B,CBS!B644,'PICAT-SOC'!C:C,CBS!C644,'PICAT-SOC'!D:D,CBS!D644,'PICAT-SOC'!E:E,CBS!E644)</f>
        <v>208</v>
      </c>
      <c r="J644">
        <f t="shared" si="40"/>
        <v>0</v>
      </c>
      <c r="K644">
        <f t="shared" si="41"/>
        <v>1</v>
      </c>
      <c r="M644">
        <f t="shared" si="42"/>
        <v>0</v>
      </c>
      <c r="O644">
        <f t="shared" si="43"/>
        <v>0</v>
      </c>
    </row>
    <row r="645" spans="1:15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F645">
        <f>SUMIFS('PICAT-SOC'!I:I,'PICAT-SOC'!A:A,Cost!A645,'PICAT-SOC'!B:B,Cost!B645,'PICAT-SOC'!C:C,Cost!C645,'PICAT-SOC'!D:D,Cost!D645,'PICAT-SOC'!E:E,Cost!E645)</f>
        <v>231</v>
      </c>
      <c r="H645">
        <f>IF(CBS!G:G&gt;-1,CBS!G:G+CBS!C:C,-1)</f>
        <v>231</v>
      </c>
      <c r="I645">
        <f>SUMIFS('PICAT-SOC'!G:G,'PICAT-SOC'!A:A,CBS!A645,'PICAT-SOC'!B:B,CBS!B645,'PICAT-SOC'!C:C,CBS!C645,'PICAT-SOC'!D:D,CBS!D645,'PICAT-SOC'!E:E,CBS!E645)</f>
        <v>231</v>
      </c>
      <c r="J645">
        <f t="shared" si="40"/>
        <v>0</v>
      </c>
      <c r="K645">
        <f t="shared" si="41"/>
        <v>1</v>
      </c>
      <c r="M645">
        <f t="shared" si="42"/>
        <v>0</v>
      </c>
      <c r="O645">
        <f t="shared" si="43"/>
        <v>0</v>
      </c>
    </row>
    <row r="646" spans="1:15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F646">
        <f>SUMIFS('PICAT-SOC'!I:I,'PICAT-SOC'!A:A,Cost!A646,'PICAT-SOC'!B:B,Cost!B646,'PICAT-SOC'!C:C,Cost!C646,'PICAT-SOC'!D:D,Cost!D646,'PICAT-SOC'!E:E,Cost!E646)</f>
        <v>221</v>
      </c>
      <c r="H646">
        <f>IF(CBS!G:G&gt;-1,CBS!G:G+CBS!C:C,-1)</f>
        <v>221</v>
      </c>
      <c r="I646">
        <f>SUMIFS('PICAT-SOC'!G:G,'PICAT-SOC'!A:A,CBS!A646,'PICAT-SOC'!B:B,CBS!B646,'PICAT-SOC'!C:C,CBS!C646,'PICAT-SOC'!D:D,CBS!D646,'PICAT-SOC'!E:E,CBS!E646)</f>
        <v>221</v>
      </c>
      <c r="J646">
        <f t="shared" si="40"/>
        <v>0</v>
      </c>
      <c r="K646">
        <f t="shared" si="41"/>
        <v>1</v>
      </c>
      <c r="M646">
        <f t="shared" si="42"/>
        <v>0</v>
      </c>
      <c r="O646">
        <f t="shared" si="43"/>
        <v>0</v>
      </c>
    </row>
    <row r="647" spans="1:15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F647">
        <f>SUMIFS('PICAT-SOC'!I:I,'PICAT-SOC'!A:A,Cost!A647,'PICAT-SOC'!B:B,Cost!B647,'PICAT-SOC'!C:C,Cost!C647,'PICAT-SOC'!D:D,Cost!D647,'PICAT-SOC'!E:E,Cost!E647)</f>
        <v>105</v>
      </c>
      <c r="H647">
        <f>IF(CBS!G:G&gt;-1,CBS!G:G+CBS!C:C,-1)</f>
        <v>110</v>
      </c>
      <c r="I647">
        <f>SUMIFS('PICAT-SOC'!G:G,'PICAT-SOC'!A:A,CBS!A647,'PICAT-SOC'!B:B,CBS!B647,'PICAT-SOC'!C:C,CBS!C647,'PICAT-SOC'!D:D,CBS!D647,'PICAT-SOC'!E:E,CBS!E647)</f>
        <v>106</v>
      </c>
      <c r="J647">
        <f t="shared" si="40"/>
        <v>-1</v>
      </c>
      <c r="K647">
        <f t="shared" si="41"/>
        <v>1</v>
      </c>
      <c r="M647">
        <f t="shared" si="42"/>
        <v>5</v>
      </c>
      <c r="O647">
        <f t="shared" si="43"/>
        <v>1</v>
      </c>
    </row>
    <row r="648" spans="1:15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F648">
        <f>SUMIFS('PICAT-SOC'!I:I,'PICAT-SOC'!A:A,Cost!A648,'PICAT-SOC'!B:B,Cost!B648,'PICAT-SOC'!C:C,Cost!C648,'PICAT-SOC'!D:D,Cost!D648,'PICAT-SOC'!E:E,Cost!E648)</f>
        <v>82</v>
      </c>
      <c r="H648">
        <f>IF(CBS!G:G&gt;-1,CBS!G:G+CBS!C:C,-1)</f>
        <v>94</v>
      </c>
      <c r="I648">
        <f>SUMIFS('PICAT-SOC'!G:G,'PICAT-SOC'!A:A,CBS!A648,'PICAT-SOC'!B:B,CBS!B648,'PICAT-SOC'!C:C,CBS!C648,'PICAT-SOC'!D:D,CBS!D648,'PICAT-SOC'!E:E,CBS!E648)</f>
        <v>92</v>
      </c>
      <c r="J648">
        <f t="shared" si="40"/>
        <v>-1</v>
      </c>
      <c r="K648">
        <f t="shared" si="41"/>
        <v>1</v>
      </c>
      <c r="M648">
        <f t="shared" si="42"/>
        <v>12</v>
      </c>
      <c r="O648">
        <f t="shared" si="43"/>
        <v>10</v>
      </c>
    </row>
    <row r="649" spans="1:15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F649">
        <f>SUMIFS('PICAT-SOC'!I:I,'PICAT-SOC'!A:A,Cost!A649,'PICAT-SOC'!B:B,Cost!B649,'PICAT-SOC'!C:C,Cost!C649,'PICAT-SOC'!D:D,Cost!D649,'PICAT-SOC'!E:E,Cost!E649)</f>
        <v>50</v>
      </c>
      <c r="H649">
        <f>IF(CBS!G:G&gt;-1,CBS!G:G+CBS!C:C,-1)</f>
        <v>59</v>
      </c>
      <c r="I649">
        <f>SUMIFS('PICAT-SOC'!G:G,'PICAT-SOC'!A:A,CBS!A649,'PICAT-SOC'!B:B,CBS!B649,'PICAT-SOC'!C:C,CBS!C649,'PICAT-SOC'!D:D,CBS!D649,'PICAT-SOC'!E:E,CBS!E649)</f>
        <v>57</v>
      </c>
      <c r="J649">
        <f t="shared" si="40"/>
        <v>-1</v>
      </c>
      <c r="K649">
        <f t="shared" si="41"/>
        <v>1</v>
      </c>
      <c r="M649">
        <f t="shared" si="42"/>
        <v>9</v>
      </c>
      <c r="O649">
        <f t="shared" si="43"/>
        <v>7</v>
      </c>
    </row>
    <row r="650" spans="1:15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F650">
        <f>SUMIFS('PICAT-SOC'!I:I,'PICAT-SOC'!A:A,Cost!A650,'PICAT-SOC'!B:B,Cost!B650,'PICAT-SOC'!C:C,Cost!C650,'PICAT-SOC'!D:D,Cost!D650,'PICAT-SOC'!E:E,Cost!E650)</f>
        <v>102</v>
      </c>
      <c r="H650">
        <f>IF(CBS!G:G&gt;-1,CBS!G:G+CBS!C:C,-1)</f>
        <v>108</v>
      </c>
      <c r="I650">
        <f>SUMIFS('PICAT-SOC'!G:G,'PICAT-SOC'!A:A,CBS!A650,'PICAT-SOC'!B:B,CBS!B650,'PICAT-SOC'!C:C,CBS!C650,'PICAT-SOC'!D:D,CBS!D650,'PICAT-SOC'!E:E,CBS!E650)</f>
        <v>107</v>
      </c>
      <c r="J650">
        <f t="shared" si="40"/>
        <v>-1</v>
      </c>
      <c r="K650">
        <f t="shared" si="41"/>
        <v>1</v>
      </c>
      <c r="M650">
        <f t="shared" si="42"/>
        <v>6</v>
      </c>
      <c r="O650">
        <f t="shared" si="43"/>
        <v>5</v>
      </c>
    </row>
    <row r="651" spans="1:15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F651">
        <f>SUMIFS('PICAT-SOC'!I:I,'PICAT-SOC'!A:A,Cost!A651,'PICAT-SOC'!B:B,Cost!B651,'PICAT-SOC'!C:C,Cost!C651,'PICAT-SOC'!D:D,Cost!D651,'PICAT-SOC'!E:E,Cost!E651)</f>
        <v>73</v>
      </c>
      <c r="H651">
        <f>IF(CBS!G:G&gt;-1,CBS!G:G+CBS!C:C,-1)</f>
        <v>73</v>
      </c>
      <c r="I651">
        <f>SUMIFS('PICAT-SOC'!G:G,'PICAT-SOC'!A:A,CBS!A651,'PICAT-SOC'!B:B,CBS!B651,'PICAT-SOC'!C:C,CBS!C651,'PICAT-SOC'!D:D,CBS!D651,'PICAT-SOC'!E:E,CBS!E651)</f>
        <v>73</v>
      </c>
      <c r="J651">
        <f t="shared" si="40"/>
        <v>0</v>
      </c>
      <c r="K651">
        <f t="shared" si="41"/>
        <v>1</v>
      </c>
      <c r="M651">
        <f t="shared" si="42"/>
        <v>0</v>
      </c>
      <c r="O651">
        <f t="shared" si="43"/>
        <v>0</v>
      </c>
    </row>
    <row r="652" spans="1:15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F652">
        <f>SUMIFS('PICAT-SOC'!I:I,'PICAT-SOC'!A:A,Cost!A652,'PICAT-SOC'!B:B,Cost!B652,'PICAT-SOC'!C:C,Cost!C652,'PICAT-SOC'!D:D,Cost!D652,'PICAT-SOC'!E:E,Cost!E652)</f>
        <v>117</v>
      </c>
      <c r="H652">
        <f>IF(CBS!G:G&gt;-1,CBS!G:G+CBS!C:C,-1)</f>
        <v>117</v>
      </c>
      <c r="I652">
        <f>SUMIFS('PICAT-SOC'!G:G,'PICAT-SOC'!A:A,CBS!A652,'PICAT-SOC'!B:B,CBS!B652,'PICAT-SOC'!C:C,CBS!C652,'PICAT-SOC'!D:D,CBS!D652,'PICAT-SOC'!E:E,CBS!E652)</f>
        <v>117</v>
      </c>
      <c r="J652">
        <f t="shared" si="40"/>
        <v>0</v>
      </c>
      <c r="K652">
        <f t="shared" si="41"/>
        <v>1</v>
      </c>
      <c r="M652">
        <f t="shared" si="42"/>
        <v>0</v>
      </c>
      <c r="O652">
        <f t="shared" si="43"/>
        <v>0</v>
      </c>
    </row>
    <row r="653" spans="1:15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F653">
        <f>SUMIFS('PICAT-SOC'!I:I,'PICAT-SOC'!A:A,Cost!A653,'PICAT-SOC'!B:B,Cost!B653,'PICAT-SOC'!C:C,Cost!C653,'PICAT-SOC'!D:D,Cost!D653,'PICAT-SOC'!E:E,Cost!E653)</f>
        <v>167</v>
      </c>
      <c r="H653">
        <f>IF(CBS!G:G&gt;-1,CBS!G:G+CBS!C:C,-1)</f>
        <v>167</v>
      </c>
      <c r="I653">
        <f>SUMIFS('PICAT-SOC'!G:G,'PICAT-SOC'!A:A,CBS!A653,'PICAT-SOC'!B:B,CBS!B653,'PICAT-SOC'!C:C,CBS!C653,'PICAT-SOC'!D:D,CBS!D653,'PICAT-SOC'!E:E,CBS!E653)</f>
        <v>167</v>
      </c>
      <c r="J653">
        <f t="shared" si="40"/>
        <v>0</v>
      </c>
      <c r="K653">
        <f t="shared" si="41"/>
        <v>1</v>
      </c>
      <c r="M653">
        <f t="shared" si="42"/>
        <v>0</v>
      </c>
      <c r="O653">
        <f t="shared" si="43"/>
        <v>0</v>
      </c>
    </row>
    <row r="654" spans="1:15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F654">
        <f>SUMIFS('PICAT-SOC'!I:I,'PICAT-SOC'!A:A,Cost!A654,'PICAT-SOC'!B:B,Cost!B654,'PICAT-SOC'!C:C,Cost!C654,'PICAT-SOC'!D:D,Cost!D654,'PICAT-SOC'!E:E,Cost!E654)</f>
        <v>127</v>
      </c>
      <c r="H654">
        <f>IF(CBS!G:G&gt;-1,CBS!G:G+CBS!C:C,-1)</f>
        <v>129</v>
      </c>
      <c r="I654">
        <f>SUMIFS('PICAT-SOC'!G:G,'PICAT-SOC'!A:A,CBS!A654,'PICAT-SOC'!B:B,CBS!B654,'PICAT-SOC'!C:C,CBS!C654,'PICAT-SOC'!D:D,CBS!D654,'PICAT-SOC'!E:E,CBS!E654)</f>
        <v>129</v>
      </c>
      <c r="J654">
        <f t="shared" si="40"/>
        <v>0</v>
      </c>
      <c r="K654">
        <f t="shared" si="41"/>
        <v>1</v>
      </c>
      <c r="M654">
        <f t="shared" si="42"/>
        <v>2</v>
      </c>
      <c r="O654">
        <f t="shared" si="43"/>
        <v>2</v>
      </c>
    </row>
    <row r="655" spans="1:15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F655">
        <f>SUMIFS('PICAT-SOC'!I:I,'PICAT-SOC'!A:A,Cost!A655,'PICAT-SOC'!B:B,Cost!B655,'PICAT-SOC'!C:C,Cost!C655,'PICAT-SOC'!D:D,Cost!D655,'PICAT-SOC'!E:E,Cost!E655)</f>
        <v>159</v>
      </c>
      <c r="H655">
        <f>IF(CBS!G:G&gt;-1,CBS!G:G+CBS!C:C,-1)</f>
        <v>167</v>
      </c>
      <c r="I655">
        <f>SUMIFS('PICAT-SOC'!G:G,'PICAT-SOC'!A:A,CBS!A655,'PICAT-SOC'!B:B,CBS!B655,'PICAT-SOC'!C:C,CBS!C655,'PICAT-SOC'!D:D,CBS!D655,'PICAT-SOC'!E:E,CBS!E655)</f>
        <v>160</v>
      </c>
      <c r="J655">
        <f t="shared" si="40"/>
        <v>-1</v>
      </c>
      <c r="K655">
        <f t="shared" si="41"/>
        <v>1</v>
      </c>
      <c r="M655">
        <f t="shared" si="42"/>
        <v>8</v>
      </c>
      <c r="O655">
        <f t="shared" si="43"/>
        <v>1</v>
      </c>
    </row>
    <row r="656" spans="1:15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F656">
        <f>SUMIFS('PICAT-SOC'!I:I,'PICAT-SOC'!A:A,Cost!A656,'PICAT-SOC'!B:B,Cost!B656,'PICAT-SOC'!C:C,Cost!C656,'PICAT-SOC'!D:D,Cost!D656,'PICAT-SOC'!E:E,Cost!E656)</f>
        <v>149</v>
      </c>
      <c r="H656">
        <f>IF(CBS!G:G&gt;-1,CBS!G:G+CBS!C:C,-1)</f>
        <v>150</v>
      </c>
      <c r="I656">
        <f>SUMIFS('PICAT-SOC'!G:G,'PICAT-SOC'!A:A,CBS!A656,'PICAT-SOC'!B:B,CBS!B656,'PICAT-SOC'!C:C,CBS!C656,'PICAT-SOC'!D:D,CBS!D656,'PICAT-SOC'!E:E,CBS!E656)</f>
        <v>149</v>
      </c>
      <c r="J656">
        <f t="shared" si="40"/>
        <v>-1</v>
      </c>
      <c r="K656">
        <f t="shared" si="41"/>
        <v>1</v>
      </c>
      <c r="M656">
        <f t="shared" si="42"/>
        <v>1</v>
      </c>
      <c r="O656">
        <f t="shared" si="43"/>
        <v>0</v>
      </c>
    </row>
    <row r="657" spans="1:15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F657">
        <f>SUMIFS('PICAT-SOC'!I:I,'PICAT-SOC'!A:A,Cost!A657,'PICAT-SOC'!B:B,Cost!B657,'PICAT-SOC'!C:C,Cost!C657,'PICAT-SOC'!D:D,Cost!D657,'PICAT-SOC'!E:E,Cost!E657)</f>
        <v>243</v>
      </c>
      <c r="H657">
        <f>IF(CBS!G:G&gt;-1,CBS!G:G+CBS!C:C,-1)</f>
        <v>243</v>
      </c>
      <c r="I657">
        <f>SUMIFS('PICAT-SOC'!G:G,'PICAT-SOC'!A:A,CBS!A657,'PICAT-SOC'!B:B,CBS!B657,'PICAT-SOC'!C:C,CBS!C657,'PICAT-SOC'!D:D,CBS!D657,'PICAT-SOC'!E:E,CBS!E657)</f>
        <v>243</v>
      </c>
      <c r="J657">
        <f t="shared" si="40"/>
        <v>0</v>
      </c>
      <c r="K657">
        <f t="shared" si="41"/>
        <v>1</v>
      </c>
      <c r="M657">
        <f t="shared" si="42"/>
        <v>0</v>
      </c>
      <c r="O657">
        <f t="shared" si="43"/>
        <v>0</v>
      </c>
    </row>
    <row r="658" spans="1:15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F658">
        <f>SUMIFS('PICAT-SOC'!I:I,'PICAT-SOC'!A:A,Cost!A658,'PICAT-SOC'!B:B,Cost!B658,'PICAT-SOC'!C:C,Cost!C658,'PICAT-SOC'!D:D,Cost!D658,'PICAT-SOC'!E:E,Cost!E658)</f>
        <v>272</v>
      </c>
      <c r="H658">
        <f>IF(CBS!G:G&gt;-1,CBS!G:G+CBS!C:C,-1)</f>
        <v>272</v>
      </c>
      <c r="I658">
        <f>SUMIFS('PICAT-SOC'!G:G,'PICAT-SOC'!A:A,CBS!A658,'PICAT-SOC'!B:B,CBS!B658,'PICAT-SOC'!C:C,CBS!C658,'PICAT-SOC'!D:D,CBS!D658,'PICAT-SOC'!E:E,CBS!E658)</f>
        <v>272</v>
      </c>
      <c r="J658">
        <f t="shared" si="40"/>
        <v>0</v>
      </c>
      <c r="K658">
        <f t="shared" si="41"/>
        <v>1</v>
      </c>
      <c r="M658">
        <f t="shared" si="42"/>
        <v>0</v>
      </c>
      <c r="O658">
        <f t="shared" si="43"/>
        <v>0</v>
      </c>
    </row>
    <row r="659" spans="1:15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F659">
        <f>SUMIFS('PICAT-SOC'!I:I,'PICAT-SOC'!A:A,Cost!A659,'PICAT-SOC'!B:B,Cost!B659,'PICAT-SOC'!C:C,Cost!C659,'PICAT-SOC'!D:D,Cost!D659,'PICAT-SOC'!E:E,Cost!E659)</f>
        <v>207</v>
      </c>
      <c r="H659">
        <f>IF(CBS!G:G&gt;-1,CBS!G:G+CBS!C:C,-1)</f>
        <v>209</v>
      </c>
      <c r="I659">
        <f>SUMIFS('PICAT-SOC'!G:G,'PICAT-SOC'!A:A,CBS!A659,'PICAT-SOC'!B:B,CBS!B659,'PICAT-SOC'!C:C,CBS!C659,'PICAT-SOC'!D:D,CBS!D659,'PICAT-SOC'!E:E,CBS!E659)</f>
        <v>207</v>
      </c>
      <c r="J659">
        <f t="shared" si="40"/>
        <v>-1</v>
      </c>
      <c r="K659">
        <f t="shared" si="41"/>
        <v>1</v>
      </c>
      <c r="M659">
        <f t="shared" si="42"/>
        <v>2</v>
      </c>
      <c r="O659">
        <f t="shared" si="43"/>
        <v>0</v>
      </c>
    </row>
    <row r="660" spans="1:15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F660">
        <f>SUMIFS('PICAT-SOC'!I:I,'PICAT-SOC'!A:A,Cost!A660,'PICAT-SOC'!B:B,Cost!B660,'PICAT-SOC'!C:C,Cost!C660,'PICAT-SOC'!D:D,Cost!D660,'PICAT-SOC'!E:E,Cost!E660)</f>
        <v>192</v>
      </c>
      <c r="H660">
        <f>IF(CBS!G:G&gt;-1,CBS!G:G+CBS!C:C,-1)</f>
        <v>192</v>
      </c>
      <c r="I660">
        <f>SUMIFS('PICAT-SOC'!G:G,'PICAT-SOC'!A:A,CBS!A660,'PICAT-SOC'!B:B,CBS!B660,'PICAT-SOC'!C:C,CBS!C660,'PICAT-SOC'!D:D,CBS!D660,'PICAT-SOC'!E:E,CBS!E660)</f>
        <v>192</v>
      </c>
      <c r="J660">
        <f t="shared" si="40"/>
        <v>0</v>
      </c>
      <c r="K660">
        <f t="shared" si="41"/>
        <v>1</v>
      </c>
      <c r="M660">
        <f t="shared" si="42"/>
        <v>0</v>
      </c>
      <c r="O660">
        <f t="shared" si="43"/>
        <v>0</v>
      </c>
    </row>
    <row r="661" spans="1:15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F661">
        <f>SUMIFS('PICAT-SOC'!I:I,'PICAT-SOC'!A:A,Cost!A661,'PICAT-SOC'!B:B,Cost!B661,'PICAT-SOC'!C:C,Cost!C661,'PICAT-SOC'!D:D,Cost!D661,'PICAT-SOC'!E:E,Cost!E661)</f>
        <v>251</v>
      </c>
      <c r="H661">
        <f>IF(CBS!G:G&gt;-1,CBS!G:G+CBS!C:C,-1)</f>
        <v>256</v>
      </c>
      <c r="I661">
        <f>SUMIFS('PICAT-SOC'!G:G,'PICAT-SOC'!A:A,CBS!A661,'PICAT-SOC'!B:B,CBS!B661,'PICAT-SOC'!C:C,CBS!C661,'PICAT-SOC'!D:D,CBS!D661,'PICAT-SOC'!E:E,CBS!E661)</f>
        <v>251</v>
      </c>
      <c r="J661">
        <f t="shared" si="40"/>
        <v>-1</v>
      </c>
      <c r="K661">
        <f t="shared" si="41"/>
        <v>1</v>
      </c>
      <c r="M661">
        <f t="shared" si="42"/>
        <v>5</v>
      </c>
      <c r="O661">
        <f t="shared" si="43"/>
        <v>0</v>
      </c>
    </row>
    <row r="662" spans="1:15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F662">
        <f>SUMIFS('PICAT-SOC'!I:I,'PICAT-SOC'!A:A,Cost!A662,'PICAT-SOC'!B:B,Cost!B662,'PICAT-SOC'!C:C,Cost!C662,'PICAT-SOC'!D:D,Cost!D662,'PICAT-SOC'!E:E,Cost!E662)</f>
        <v>130</v>
      </c>
      <c r="H662">
        <f>IF(CBS!G:G&gt;-1,CBS!G:G+CBS!C:C,-1)</f>
        <v>135</v>
      </c>
      <c r="I662">
        <f>SUMIFS('PICAT-SOC'!G:G,'PICAT-SOC'!A:A,CBS!A662,'PICAT-SOC'!B:B,CBS!B662,'PICAT-SOC'!C:C,CBS!C662,'PICAT-SOC'!D:D,CBS!D662,'PICAT-SOC'!E:E,CBS!E662)</f>
        <v>131</v>
      </c>
      <c r="J662">
        <f t="shared" si="40"/>
        <v>-1</v>
      </c>
      <c r="K662">
        <f t="shared" si="41"/>
        <v>1</v>
      </c>
      <c r="M662">
        <f t="shared" si="42"/>
        <v>5</v>
      </c>
      <c r="O662">
        <f t="shared" si="43"/>
        <v>1</v>
      </c>
    </row>
    <row r="663" spans="1:15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F663">
        <f>SUMIFS('PICAT-SOC'!I:I,'PICAT-SOC'!A:A,Cost!A663,'PICAT-SOC'!B:B,Cost!B663,'PICAT-SOC'!C:C,Cost!C663,'PICAT-SOC'!D:D,Cost!D663,'PICAT-SOC'!E:E,Cost!E663)</f>
        <v>102</v>
      </c>
      <c r="H663">
        <f>IF(CBS!G:G&gt;-1,CBS!G:G+CBS!C:C,-1)</f>
        <v>102</v>
      </c>
      <c r="I663">
        <f>SUMIFS('PICAT-SOC'!G:G,'PICAT-SOC'!A:A,CBS!A663,'PICAT-SOC'!B:B,CBS!B663,'PICAT-SOC'!C:C,CBS!C663,'PICAT-SOC'!D:D,CBS!D663,'PICAT-SOC'!E:E,CBS!E663)</f>
        <v>102</v>
      </c>
      <c r="J663">
        <f t="shared" si="40"/>
        <v>0</v>
      </c>
      <c r="K663">
        <f t="shared" si="41"/>
        <v>1</v>
      </c>
      <c r="M663">
        <f t="shared" si="42"/>
        <v>0</v>
      </c>
      <c r="O663">
        <f t="shared" si="43"/>
        <v>0</v>
      </c>
    </row>
    <row r="664" spans="1:15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F664">
        <f>SUMIFS('PICAT-SOC'!I:I,'PICAT-SOC'!A:A,Cost!A664,'PICAT-SOC'!B:B,Cost!B664,'PICAT-SOC'!C:C,Cost!C664,'PICAT-SOC'!D:D,Cost!D664,'PICAT-SOC'!E:E,Cost!E664)</f>
        <v>123</v>
      </c>
      <c r="H664">
        <f>IF(CBS!G:G&gt;-1,CBS!G:G+CBS!C:C,-1)</f>
        <v>130</v>
      </c>
      <c r="I664">
        <f>SUMIFS('PICAT-SOC'!G:G,'PICAT-SOC'!A:A,CBS!A664,'PICAT-SOC'!B:B,CBS!B664,'PICAT-SOC'!C:C,CBS!C664,'PICAT-SOC'!D:D,CBS!D664,'PICAT-SOC'!E:E,CBS!E664)</f>
        <v>125</v>
      </c>
      <c r="J664">
        <f t="shared" si="40"/>
        <v>-1</v>
      </c>
      <c r="K664">
        <f t="shared" si="41"/>
        <v>1</v>
      </c>
      <c r="M664">
        <f t="shared" si="42"/>
        <v>7</v>
      </c>
      <c r="O664">
        <f t="shared" si="43"/>
        <v>2</v>
      </c>
    </row>
    <row r="665" spans="1:15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F665">
        <f>SUMIFS('PICAT-SOC'!I:I,'PICAT-SOC'!A:A,Cost!A665,'PICAT-SOC'!B:B,Cost!B665,'PICAT-SOC'!C:C,Cost!C665,'PICAT-SOC'!D:D,Cost!D665,'PICAT-SOC'!E:E,Cost!E665)</f>
        <v>109</v>
      </c>
      <c r="H665">
        <f>IF(CBS!G:G&gt;-1,CBS!G:G+CBS!C:C,-1)</f>
        <v>122</v>
      </c>
      <c r="I665">
        <f>SUMIFS('PICAT-SOC'!G:G,'PICAT-SOC'!A:A,CBS!A665,'PICAT-SOC'!B:B,CBS!B665,'PICAT-SOC'!C:C,CBS!C665,'PICAT-SOC'!D:D,CBS!D665,'PICAT-SOC'!E:E,CBS!E665)</f>
        <v>117</v>
      </c>
      <c r="J665">
        <f t="shared" si="40"/>
        <v>-1</v>
      </c>
      <c r="K665">
        <f t="shared" si="41"/>
        <v>1</v>
      </c>
      <c r="M665">
        <f t="shared" si="42"/>
        <v>13</v>
      </c>
      <c r="O665">
        <f t="shared" si="43"/>
        <v>8</v>
      </c>
    </row>
    <row r="666" spans="1:15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F666">
        <f>SUMIFS('PICAT-SOC'!I:I,'PICAT-SOC'!A:A,Cost!A666,'PICAT-SOC'!B:B,Cost!B666,'PICAT-SOC'!C:C,Cost!C666,'PICAT-SOC'!D:D,Cost!D666,'PICAT-SOC'!E:E,Cost!E666)</f>
        <v>98</v>
      </c>
      <c r="H666">
        <f>IF(CBS!G:G&gt;-1,CBS!G:G+CBS!C:C,-1)</f>
        <v>102</v>
      </c>
      <c r="I666">
        <f>SUMIFS('PICAT-SOC'!G:G,'PICAT-SOC'!A:A,CBS!A666,'PICAT-SOC'!B:B,CBS!B666,'PICAT-SOC'!C:C,CBS!C666,'PICAT-SOC'!D:D,CBS!D666,'PICAT-SOC'!E:E,CBS!E666)</f>
        <v>99</v>
      </c>
      <c r="J666">
        <f t="shared" si="40"/>
        <v>-1</v>
      </c>
      <c r="K666">
        <f t="shared" si="41"/>
        <v>1</v>
      </c>
      <c r="M666">
        <f t="shared" si="42"/>
        <v>4</v>
      </c>
      <c r="O666">
        <f t="shared" si="43"/>
        <v>1</v>
      </c>
    </row>
    <row r="667" spans="1:15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F667">
        <f>SUMIFS('PICAT-SOC'!I:I,'PICAT-SOC'!A:A,Cost!A667,'PICAT-SOC'!B:B,Cost!B667,'PICAT-SOC'!C:C,Cost!C667,'PICAT-SOC'!D:D,Cost!D667,'PICAT-SOC'!E:E,Cost!E667)</f>
        <v>235</v>
      </c>
      <c r="H667">
        <f>IF(CBS!G:G&gt;-1,CBS!G:G+CBS!C:C,-1)</f>
        <v>242</v>
      </c>
      <c r="I667">
        <f>SUMIFS('PICAT-SOC'!G:G,'PICAT-SOC'!A:A,CBS!A667,'PICAT-SOC'!B:B,CBS!B667,'PICAT-SOC'!C:C,CBS!C667,'PICAT-SOC'!D:D,CBS!D667,'PICAT-SOC'!E:E,CBS!E667)</f>
        <v>236</v>
      </c>
      <c r="J667">
        <f t="shared" si="40"/>
        <v>-1</v>
      </c>
      <c r="K667">
        <f t="shared" si="41"/>
        <v>1</v>
      </c>
      <c r="M667">
        <f t="shared" si="42"/>
        <v>7</v>
      </c>
      <c r="O667">
        <f t="shared" si="43"/>
        <v>1</v>
      </c>
    </row>
    <row r="668" spans="1:15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F668">
        <f>SUMIFS('PICAT-SOC'!I:I,'PICAT-SOC'!A:A,Cost!A668,'PICAT-SOC'!B:B,Cost!B668,'PICAT-SOC'!C:C,Cost!C668,'PICAT-SOC'!D:D,Cost!D668,'PICAT-SOC'!E:E,Cost!E668)</f>
        <v>200</v>
      </c>
      <c r="H668">
        <f>IF(CBS!G:G&gt;-1,CBS!G:G+CBS!C:C,-1)</f>
        <v>202</v>
      </c>
      <c r="I668">
        <f>SUMIFS('PICAT-SOC'!G:G,'PICAT-SOC'!A:A,CBS!A668,'PICAT-SOC'!B:B,CBS!B668,'PICAT-SOC'!C:C,CBS!C668,'PICAT-SOC'!D:D,CBS!D668,'PICAT-SOC'!E:E,CBS!E668)</f>
        <v>202</v>
      </c>
      <c r="J668">
        <f t="shared" si="40"/>
        <v>0</v>
      </c>
      <c r="K668">
        <f t="shared" si="41"/>
        <v>1</v>
      </c>
      <c r="M668">
        <f t="shared" si="42"/>
        <v>2</v>
      </c>
      <c r="O668">
        <f t="shared" si="43"/>
        <v>2</v>
      </c>
    </row>
    <row r="669" spans="1:15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F669">
        <f>SUMIFS('PICAT-SOC'!I:I,'PICAT-SOC'!A:A,Cost!A669,'PICAT-SOC'!B:B,Cost!B669,'PICAT-SOC'!C:C,Cost!C669,'PICAT-SOC'!D:D,Cost!D669,'PICAT-SOC'!E:E,Cost!E669)</f>
        <v>235</v>
      </c>
      <c r="H669">
        <f>IF(CBS!G:G&gt;-1,CBS!G:G+CBS!C:C,-1)</f>
        <v>241</v>
      </c>
      <c r="I669">
        <f>SUMIFS('PICAT-SOC'!G:G,'PICAT-SOC'!A:A,CBS!A669,'PICAT-SOC'!B:B,CBS!B669,'PICAT-SOC'!C:C,CBS!C669,'PICAT-SOC'!D:D,CBS!D669,'PICAT-SOC'!E:E,CBS!E669)</f>
        <v>236</v>
      </c>
      <c r="J669">
        <f t="shared" si="40"/>
        <v>-1</v>
      </c>
      <c r="K669">
        <f t="shared" si="41"/>
        <v>1</v>
      </c>
      <c r="M669">
        <f t="shared" si="42"/>
        <v>6</v>
      </c>
      <c r="O669">
        <f t="shared" si="43"/>
        <v>1</v>
      </c>
    </row>
    <row r="670" spans="1:15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F670">
        <f>SUMIFS('PICAT-SOC'!I:I,'PICAT-SOC'!A:A,Cost!A670,'PICAT-SOC'!B:B,Cost!B670,'PICAT-SOC'!C:C,Cost!C670,'PICAT-SOC'!D:D,Cost!D670,'PICAT-SOC'!E:E,Cost!E670)</f>
        <v>230</v>
      </c>
      <c r="H670">
        <f>IF(CBS!G:G&gt;-1,CBS!G:G+CBS!C:C,-1)</f>
        <v>232</v>
      </c>
      <c r="I670">
        <f>SUMIFS('PICAT-SOC'!G:G,'PICAT-SOC'!A:A,CBS!A670,'PICAT-SOC'!B:B,CBS!B670,'PICAT-SOC'!C:C,CBS!C670,'PICAT-SOC'!D:D,CBS!D670,'PICAT-SOC'!E:E,CBS!E670)</f>
        <v>232</v>
      </c>
      <c r="J670">
        <f t="shared" si="40"/>
        <v>0</v>
      </c>
      <c r="K670">
        <f t="shared" si="41"/>
        <v>1</v>
      </c>
      <c r="M670">
        <f t="shared" si="42"/>
        <v>2</v>
      </c>
      <c r="O670">
        <f t="shared" si="43"/>
        <v>2</v>
      </c>
    </row>
    <row r="671" spans="1:15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F671">
        <f>SUMIFS('PICAT-SOC'!I:I,'PICAT-SOC'!A:A,Cost!A671,'PICAT-SOC'!B:B,Cost!B671,'PICAT-SOC'!C:C,Cost!C671,'PICAT-SOC'!D:D,Cost!D671,'PICAT-SOC'!E:E,Cost!E671)</f>
        <v>197</v>
      </c>
      <c r="H671">
        <f>IF(CBS!G:G&gt;-1,CBS!G:G+CBS!C:C,-1)</f>
        <v>197</v>
      </c>
      <c r="I671">
        <f>SUMIFS('PICAT-SOC'!G:G,'PICAT-SOC'!A:A,CBS!A671,'PICAT-SOC'!B:B,CBS!B671,'PICAT-SOC'!C:C,CBS!C671,'PICAT-SOC'!D:D,CBS!D671,'PICAT-SOC'!E:E,CBS!E671)</f>
        <v>197</v>
      </c>
      <c r="J671">
        <f t="shared" si="40"/>
        <v>0</v>
      </c>
      <c r="K671">
        <f t="shared" si="41"/>
        <v>1</v>
      </c>
      <c r="M671">
        <f t="shared" si="42"/>
        <v>0</v>
      </c>
      <c r="O671">
        <f t="shared" si="43"/>
        <v>0</v>
      </c>
    </row>
    <row r="672" spans="1:15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F672">
        <f>SUMIFS('PICAT-SOC'!I:I,'PICAT-SOC'!A:A,Cost!A672,'PICAT-SOC'!B:B,Cost!B672,'PICAT-SOC'!C:C,Cost!C672,'PICAT-SOC'!D:D,Cost!D672,'PICAT-SOC'!E:E,Cost!E672)</f>
        <v>324</v>
      </c>
      <c r="H672">
        <f>IF(CBS!G:G&gt;-1,CBS!G:G+CBS!C:C,-1)</f>
        <v>326</v>
      </c>
      <c r="I672">
        <f>SUMIFS('PICAT-SOC'!G:G,'PICAT-SOC'!A:A,CBS!A672,'PICAT-SOC'!B:B,CBS!B672,'PICAT-SOC'!C:C,CBS!C672,'PICAT-SOC'!D:D,CBS!D672,'PICAT-SOC'!E:E,CBS!E672)</f>
        <v>324</v>
      </c>
      <c r="J672">
        <f t="shared" si="40"/>
        <v>-1</v>
      </c>
      <c r="K672">
        <f t="shared" si="41"/>
        <v>1</v>
      </c>
      <c r="M672">
        <f t="shared" si="42"/>
        <v>2</v>
      </c>
      <c r="O672">
        <f t="shared" si="43"/>
        <v>0</v>
      </c>
    </row>
    <row r="673" spans="1:15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F673">
        <f>SUMIFS('PICAT-SOC'!I:I,'PICAT-SOC'!A:A,Cost!A673,'PICAT-SOC'!B:B,Cost!B673,'PICAT-SOC'!C:C,Cost!C673,'PICAT-SOC'!D:D,Cost!D673,'PICAT-SOC'!E:E,Cost!E673)</f>
        <v>325</v>
      </c>
      <c r="H673">
        <f>IF(CBS!G:G&gt;-1,CBS!G:G+CBS!C:C,-1)</f>
        <v>327</v>
      </c>
      <c r="I673">
        <f>SUMIFS('PICAT-SOC'!G:G,'PICAT-SOC'!A:A,CBS!A673,'PICAT-SOC'!B:B,CBS!B673,'PICAT-SOC'!C:C,CBS!C673,'PICAT-SOC'!D:D,CBS!D673,'PICAT-SOC'!E:E,CBS!E673)</f>
        <v>325</v>
      </c>
      <c r="J673">
        <f t="shared" si="40"/>
        <v>-1</v>
      </c>
      <c r="K673">
        <f t="shared" si="41"/>
        <v>1</v>
      </c>
      <c r="M673">
        <f t="shared" si="42"/>
        <v>2</v>
      </c>
      <c r="O673">
        <f t="shared" si="43"/>
        <v>0</v>
      </c>
    </row>
    <row r="674" spans="1:15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F674">
        <f>SUMIFS('PICAT-SOC'!I:I,'PICAT-SOC'!A:A,Cost!A674,'PICAT-SOC'!B:B,Cost!B674,'PICAT-SOC'!C:C,Cost!C674,'PICAT-SOC'!D:D,Cost!D674,'PICAT-SOC'!E:E,Cost!E674)</f>
        <v>307</v>
      </c>
      <c r="H674">
        <f>IF(CBS!G:G&gt;-1,CBS!G:G+CBS!C:C,-1)</f>
        <v>307</v>
      </c>
      <c r="I674">
        <f>SUMIFS('PICAT-SOC'!G:G,'PICAT-SOC'!A:A,CBS!A674,'PICAT-SOC'!B:B,CBS!B674,'PICAT-SOC'!C:C,CBS!C674,'PICAT-SOC'!D:D,CBS!D674,'PICAT-SOC'!E:E,CBS!E674)</f>
        <v>307</v>
      </c>
      <c r="J674">
        <f t="shared" si="40"/>
        <v>0</v>
      </c>
      <c r="K674">
        <f t="shared" si="41"/>
        <v>1</v>
      </c>
      <c r="M674">
        <f t="shared" si="42"/>
        <v>0</v>
      </c>
      <c r="O674">
        <f t="shared" si="43"/>
        <v>0</v>
      </c>
    </row>
    <row r="675" spans="1:15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F675">
        <f>SUMIFS('PICAT-SOC'!I:I,'PICAT-SOC'!A:A,Cost!A675,'PICAT-SOC'!B:B,Cost!B675,'PICAT-SOC'!C:C,Cost!C675,'PICAT-SOC'!D:D,Cost!D675,'PICAT-SOC'!E:E,Cost!E675)</f>
        <v>313</v>
      </c>
      <c r="H675">
        <f>IF(CBS!G:G&gt;-1,CBS!G:G+CBS!C:C,-1)</f>
        <v>313</v>
      </c>
      <c r="I675">
        <f>SUMIFS('PICAT-SOC'!G:G,'PICAT-SOC'!A:A,CBS!A675,'PICAT-SOC'!B:B,CBS!B675,'PICAT-SOC'!C:C,CBS!C675,'PICAT-SOC'!D:D,CBS!D675,'PICAT-SOC'!E:E,CBS!E675)</f>
        <v>313</v>
      </c>
      <c r="J675">
        <f t="shared" si="40"/>
        <v>0</v>
      </c>
      <c r="K675">
        <f t="shared" si="41"/>
        <v>1</v>
      </c>
      <c r="M675">
        <f t="shared" si="42"/>
        <v>0</v>
      </c>
      <c r="O675">
        <f t="shared" si="43"/>
        <v>0</v>
      </c>
    </row>
    <row r="676" spans="1:15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F676">
        <f>SUMIFS('PICAT-SOC'!I:I,'PICAT-SOC'!A:A,Cost!A676,'PICAT-SOC'!B:B,Cost!B676,'PICAT-SOC'!C:C,Cost!C676,'PICAT-SOC'!D:D,Cost!D676,'PICAT-SOC'!E:E,Cost!E676)</f>
        <v>380</v>
      </c>
      <c r="H676">
        <f>IF(CBS!G:G&gt;-1,CBS!G:G+CBS!C:C,-1)</f>
        <v>384</v>
      </c>
      <c r="I676">
        <f>SUMIFS('PICAT-SOC'!G:G,'PICAT-SOC'!A:A,CBS!A676,'PICAT-SOC'!B:B,CBS!B676,'PICAT-SOC'!C:C,CBS!C676,'PICAT-SOC'!D:D,CBS!D676,'PICAT-SOC'!E:E,CBS!E676)</f>
        <v>380</v>
      </c>
      <c r="J676">
        <f t="shared" si="40"/>
        <v>-1</v>
      </c>
      <c r="K676">
        <f t="shared" si="41"/>
        <v>1</v>
      </c>
      <c r="M676">
        <f t="shared" si="42"/>
        <v>4</v>
      </c>
      <c r="O676">
        <f t="shared" si="43"/>
        <v>0</v>
      </c>
    </row>
    <row r="677" spans="1:15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F677">
        <f>SUMIFS('PICAT-SOC'!I:I,'PICAT-SOC'!A:A,Cost!A677,'PICAT-SOC'!B:B,Cost!B677,'PICAT-SOC'!C:C,Cost!C677,'PICAT-SOC'!D:D,Cost!D677,'PICAT-SOC'!E:E,Cost!E677)</f>
        <v>149</v>
      </c>
      <c r="H677">
        <f>IF(CBS!G:G&gt;-1,CBS!G:G+CBS!C:C,-1)</f>
        <v>-1</v>
      </c>
      <c r="I677">
        <f>SUMIFS('PICAT-SOC'!G:G,'PICAT-SOC'!A:A,CBS!A677,'PICAT-SOC'!B:B,CBS!B677,'PICAT-SOC'!C:C,CBS!C677,'PICAT-SOC'!D:D,CBS!D677,'PICAT-SOC'!E:E,CBS!E677)</f>
        <v>162</v>
      </c>
      <c r="J677">
        <f t="shared" si="40"/>
        <v>1</v>
      </c>
      <c r="K677">
        <f t="shared" si="41"/>
        <v>0</v>
      </c>
      <c r="M677" t="str">
        <f t="shared" si="42"/>
        <v>-1</v>
      </c>
      <c r="O677">
        <f t="shared" si="43"/>
        <v>13</v>
      </c>
    </row>
    <row r="678" spans="1:15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F678">
        <f>SUMIFS('PICAT-SOC'!I:I,'PICAT-SOC'!A:A,Cost!A678,'PICAT-SOC'!B:B,Cost!B678,'PICAT-SOC'!C:C,Cost!C678,'PICAT-SOC'!D:D,Cost!D678,'PICAT-SOC'!E:E,Cost!E678)</f>
        <v>106</v>
      </c>
      <c r="H678">
        <f>IF(CBS!G:G&gt;-1,CBS!G:G+CBS!C:C,-1)</f>
        <v>120</v>
      </c>
      <c r="I678">
        <f>SUMIFS('PICAT-SOC'!G:G,'PICAT-SOC'!A:A,CBS!A678,'PICAT-SOC'!B:B,CBS!B678,'PICAT-SOC'!C:C,CBS!C678,'PICAT-SOC'!D:D,CBS!D678,'PICAT-SOC'!E:E,CBS!E678)</f>
        <v>117</v>
      </c>
      <c r="J678">
        <f t="shared" si="40"/>
        <v>-1</v>
      </c>
      <c r="K678">
        <f t="shared" si="41"/>
        <v>1</v>
      </c>
      <c r="M678">
        <f t="shared" si="42"/>
        <v>14</v>
      </c>
      <c r="O678">
        <f t="shared" si="43"/>
        <v>11</v>
      </c>
    </row>
    <row r="679" spans="1:15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F679">
        <f>SUMIFS('PICAT-SOC'!I:I,'PICAT-SOC'!A:A,Cost!A679,'PICAT-SOC'!B:B,Cost!B679,'PICAT-SOC'!C:C,Cost!C679,'PICAT-SOC'!D:D,Cost!D679,'PICAT-SOC'!E:E,Cost!E679)</f>
        <v>116</v>
      </c>
      <c r="H679">
        <f>IF(CBS!G:G&gt;-1,CBS!G:G+CBS!C:C,-1)</f>
        <v>132</v>
      </c>
      <c r="I679">
        <f>SUMIFS('PICAT-SOC'!G:G,'PICAT-SOC'!A:A,CBS!A679,'PICAT-SOC'!B:B,CBS!B679,'PICAT-SOC'!C:C,CBS!C679,'PICAT-SOC'!D:D,CBS!D679,'PICAT-SOC'!E:E,CBS!E679)</f>
        <v>128</v>
      </c>
      <c r="J679">
        <f t="shared" si="40"/>
        <v>-1</v>
      </c>
      <c r="K679">
        <f t="shared" si="41"/>
        <v>1</v>
      </c>
      <c r="M679">
        <f t="shared" si="42"/>
        <v>16</v>
      </c>
      <c r="O679">
        <f t="shared" si="43"/>
        <v>12</v>
      </c>
    </row>
    <row r="680" spans="1:15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F680">
        <f>SUMIFS('PICAT-SOC'!I:I,'PICAT-SOC'!A:A,Cost!A680,'PICAT-SOC'!B:B,Cost!B680,'PICAT-SOC'!C:C,Cost!C680,'PICAT-SOC'!D:D,Cost!D680,'PICAT-SOC'!E:E,Cost!E680)</f>
        <v>132</v>
      </c>
      <c r="H680">
        <f>IF(CBS!G:G&gt;-1,CBS!G:G+CBS!C:C,-1)</f>
        <v>142</v>
      </c>
      <c r="I680">
        <f>SUMIFS('PICAT-SOC'!G:G,'PICAT-SOC'!A:A,CBS!A680,'PICAT-SOC'!B:B,CBS!B680,'PICAT-SOC'!C:C,CBS!C680,'PICAT-SOC'!D:D,CBS!D680,'PICAT-SOC'!E:E,CBS!E680)</f>
        <v>140</v>
      </c>
      <c r="J680">
        <f t="shared" si="40"/>
        <v>-1</v>
      </c>
      <c r="K680">
        <f t="shared" si="41"/>
        <v>1</v>
      </c>
      <c r="M680">
        <f t="shared" si="42"/>
        <v>10</v>
      </c>
      <c r="O680">
        <f t="shared" si="43"/>
        <v>8</v>
      </c>
    </row>
    <row r="681" spans="1:15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F681">
        <f>SUMIFS('PICAT-SOC'!I:I,'PICAT-SOC'!A:A,Cost!A681,'PICAT-SOC'!B:B,Cost!B681,'PICAT-SOC'!C:C,Cost!C681,'PICAT-SOC'!D:D,Cost!D681,'PICAT-SOC'!E:E,Cost!E681)</f>
        <v>124</v>
      </c>
      <c r="H681">
        <f>IF(CBS!G:G&gt;-1,CBS!G:G+CBS!C:C,-1)</f>
        <v>126</v>
      </c>
      <c r="I681">
        <f>SUMIFS('PICAT-SOC'!G:G,'PICAT-SOC'!A:A,CBS!A681,'PICAT-SOC'!B:B,CBS!B681,'PICAT-SOC'!C:C,CBS!C681,'PICAT-SOC'!D:D,CBS!D681,'PICAT-SOC'!E:E,CBS!E681)</f>
        <v>124</v>
      </c>
      <c r="J681">
        <f t="shared" si="40"/>
        <v>-1</v>
      </c>
      <c r="K681">
        <f t="shared" si="41"/>
        <v>1</v>
      </c>
      <c r="M681">
        <f t="shared" si="42"/>
        <v>2</v>
      </c>
      <c r="O681">
        <f t="shared" si="43"/>
        <v>0</v>
      </c>
    </row>
    <row r="682" spans="1:15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F682">
        <f>SUMIFS('PICAT-SOC'!I:I,'PICAT-SOC'!A:A,Cost!A682,'PICAT-SOC'!B:B,Cost!B682,'PICAT-SOC'!C:C,Cost!C682,'PICAT-SOC'!D:D,Cost!D682,'PICAT-SOC'!E:E,Cost!E682)</f>
        <v>217</v>
      </c>
      <c r="H682">
        <f>IF(CBS!G:G&gt;-1,CBS!G:G+CBS!C:C,-1)</f>
        <v>218</v>
      </c>
      <c r="I682">
        <f>SUMIFS('PICAT-SOC'!G:G,'PICAT-SOC'!A:A,CBS!A682,'PICAT-SOC'!B:B,CBS!B682,'PICAT-SOC'!C:C,CBS!C682,'PICAT-SOC'!D:D,CBS!D682,'PICAT-SOC'!E:E,CBS!E682)</f>
        <v>218</v>
      </c>
      <c r="J682">
        <f t="shared" si="40"/>
        <v>0</v>
      </c>
      <c r="K682">
        <f t="shared" si="41"/>
        <v>1</v>
      </c>
      <c r="M682">
        <f t="shared" si="42"/>
        <v>1</v>
      </c>
      <c r="O682">
        <f t="shared" si="43"/>
        <v>1</v>
      </c>
    </row>
    <row r="683" spans="1:15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F683">
        <f>SUMIFS('PICAT-SOC'!I:I,'PICAT-SOC'!A:A,Cost!A683,'PICAT-SOC'!B:B,Cost!B683,'PICAT-SOC'!C:C,Cost!C683,'PICAT-SOC'!D:D,Cost!D683,'PICAT-SOC'!E:E,Cost!E683)</f>
        <v>235</v>
      </c>
      <c r="H683">
        <f>IF(CBS!G:G&gt;-1,CBS!G:G+CBS!C:C,-1)</f>
        <v>235</v>
      </c>
      <c r="I683">
        <f>SUMIFS('PICAT-SOC'!G:G,'PICAT-SOC'!A:A,CBS!A683,'PICAT-SOC'!B:B,CBS!B683,'PICAT-SOC'!C:C,CBS!C683,'PICAT-SOC'!D:D,CBS!D683,'PICAT-SOC'!E:E,CBS!E683)</f>
        <v>235</v>
      </c>
      <c r="J683">
        <f t="shared" si="40"/>
        <v>0</v>
      </c>
      <c r="K683">
        <f t="shared" si="41"/>
        <v>1</v>
      </c>
      <c r="M683">
        <f t="shared" si="42"/>
        <v>0</v>
      </c>
      <c r="O683">
        <f t="shared" si="43"/>
        <v>0</v>
      </c>
    </row>
    <row r="684" spans="1:15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F684">
        <f>SUMIFS('PICAT-SOC'!I:I,'PICAT-SOC'!A:A,Cost!A684,'PICAT-SOC'!B:B,Cost!B684,'PICAT-SOC'!C:C,Cost!C684,'PICAT-SOC'!D:D,Cost!D684,'PICAT-SOC'!E:E,Cost!E684)</f>
        <v>221</v>
      </c>
      <c r="H684">
        <f>IF(CBS!G:G&gt;-1,CBS!G:G+CBS!C:C,-1)</f>
        <v>234</v>
      </c>
      <c r="I684">
        <f>SUMIFS('PICAT-SOC'!G:G,'PICAT-SOC'!A:A,CBS!A684,'PICAT-SOC'!B:B,CBS!B684,'PICAT-SOC'!C:C,CBS!C684,'PICAT-SOC'!D:D,CBS!D684,'PICAT-SOC'!E:E,CBS!E684)</f>
        <v>226</v>
      </c>
      <c r="J684">
        <f t="shared" si="40"/>
        <v>-1</v>
      </c>
      <c r="K684">
        <f t="shared" si="41"/>
        <v>1</v>
      </c>
      <c r="M684">
        <f t="shared" si="42"/>
        <v>13</v>
      </c>
      <c r="O684">
        <f t="shared" si="43"/>
        <v>5</v>
      </c>
    </row>
    <row r="685" spans="1:15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F685">
        <f>SUMIFS('PICAT-SOC'!I:I,'PICAT-SOC'!A:A,Cost!A685,'PICAT-SOC'!B:B,Cost!B685,'PICAT-SOC'!C:C,Cost!C685,'PICAT-SOC'!D:D,Cost!D685,'PICAT-SOC'!E:E,Cost!E685)</f>
        <v>238</v>
      </c>
      <c r="H685">
        <f>IF(CBS!G:G&gt;-1,CBS!G:G+CBS!C:C,-1)</f>
        <v>246</v>
      </c>
      <c r="I685">
        <f>SUMIFS('PICAT-SOC'!G:G,'PICAT-SOC'!A:A,CBS!A685,'PICAT-SOC'!B:B,CBS!B685,'PICAT-SOC'!C:C,CBS!C685,'PICAT-SOC'!D:D,CBS!D685,'PICAT-SOC'!E:E,CBS!E685)</f>
        <v>239</v>
      </c>
      <c r="J685">
        <f t="shared" si="40"/>
        <v>-1</v>
      </c>
      <c r="K685">
        <f t="shared" si="41"/>
        <v>1</v>
      </c>
      <c r="M685">
        <f t="shared" si="42"/>
        <v>8</v>
      </c>
      <c r="O685">
        <f t="shared" si="43"/>
        <v>1</v>
      </c>
    </row>
    <row r="686" spans="1:15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F686">
        <f>SUMIFS('PICAT-SOC'!I:I,'PICAT-SOC'!A:A,Cost!A686,'PICAT-SOC'!B:B,Cost!B686,'PICAT-SOC'!C:C,Cost!C686,'PICAT-SOC'!D:D,Cost!D686,'PICAT-SOC'!E:E,Cost!E686)</f>
        <v>211</v>
      </c>
      <c r="H686">
        <f>IF(CBS!G:G&gt;-1,CBS!G:G+CBS!C:C,-1)</f>
        <v>214</v>
      </c>
      <c r="I686">
        <f>SUMIFS('PICAT-SOC'!G:G,'PICAT-SOC'!A:A,CBS!A686,'PICAT-SOC'!B:B,CBS!B686,'PICAT-SOC'!C:C,CBS!C686,'PICAT-SOC'!D:D,CBS!D686,'PICAT-SOC'!E:E,CBS!E686)</f>
        <v>213</v>
      </c>
      <c r="J686">
        <f t="shared" si="40"/>
        <v>-1</v>
      </c>
      <c r="K686">
        <f t="shared" si="41"/>
        <v>1</v>
      </c>
      <c r="M686">
        <f t="shared" si="42"/>
        <v>3</v>
      </c>
      <c r="O686">
        <f t="shared" si="43"/>
        <v>2</v>
      </c>
    </row>
    <row r="687" spans="1:15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F687">
        <f>SUMIFS('PICAT-SOC'!I:I,'PICAT-SOC'!A:A,Cost!A687,'PICAT-SOC'!B:B,Cost!B687,'PICAT-SOC'!C:C,Cost!C687,'PICAT-SOC'!D:D,Cost!D687,'PICAT-SOC'!E:E,Cost!E687)</f>
        <v>431</v>
      </c>
      <c r="H687">
        <f>IF(CBS!G:G&gt;-1,CBS!G:G+CBS!C:C,-1)</f>
        <v>436</v>
      </c>
      <c r="I687">
        <f>SUMIFS('PICAT-SOC'!G:G,'PICAT-SOC'!A:A,CBS!A687,'PICAT-SOC'!B:B,CBS!B687,'PICAT-SOC'!C:C,CBS!C687,'PICAT-SOC'!D:D,CBS!D687,'PICAT-SOC'!E:E,CBS!E687)</f>
        <v>432</v>
      </c>
      <c r="J687">
        <f t="shared" si="40"/>
        <v>-1</v>
      </c>
      <c r="K687">
        <f t="shared" si="41"/>
        <v>1</v>
      </c>
      <c r="M687">
        <f t="shared" si="42"/>
        <v>5</v>
      </c>
      <c r="O687">
        <f t="shared" si="43"/>
        <v>1</v>
      </c>
    </row>
    <row r="688" spans="1:15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F688">
        <f>SUMIFS('PICAT-SOC'!I:I,'PICAT-SOC'!A:A,Cost!A688,'PICAT-SOC'!B:B,Cost!B688,'PICAT-SOC'!C:C,Cost!C688,'PICAT-SOC'!D:D,Cost!D688,'PICAT-SOC'!E:E,Cost!E688)</f>
        <v>365</v>
      </c>
      <c r="H688">
        <f>IF(CBS!G:G&gt;-1,CBS!G:G+CBS!C:C,-1)</f>
        <v>368</v>
      </c>
      <c r="I688">
        <f>SUMIFS('PICAT-SOC'!G:G,'PICAT-SOC'!A:A,CBS!A688,'PICAT-SOC'!B:B,CBS!B688,'PICAT-SOC'!C:C,CBS!C688,'PICAT-SOC'!D:D,CBS!D688,'PICAT-SOC'!E:E,CBS!E688)</f>
        <v>365</v>
      </c>
      <c r="J688">
        <f t="shared" si="40"/>
        <v>-1</v>
      </c>
      <c r="K688">
        <f t="shared" si="41"/>
        <v>1</v>
      </c>
      <c r="M688">
        <f t="shared" si="42"/>
        <v>3</v>
      </c>
      <c r="O688">
        <f t="shared" si="43"/>
        <v>0</v>
      </c>
    </row>
    <row r="689" spans="1:15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F689">
        <f>SUMIFS('PICAT-SOC'!I:I,'PICAT-SOC'!A:A,Cost!A689,'PICAT-SOC'!B:B,Cost!B689,'PICAT-SOC'!C:C,Cost!C689,'PICAT-SOC'!D:D,Cost!D689,'PICAT-SOC'!E:E,Cost!E689)</f>
        <v>406</v>
      </c>
      <c r="H689">
        <f>IF(CBS!G:G&gt;-1,CBS!G:G+CBS!C:C,-1)</f>
        <v>413</v>
      </c>
      <c r="I689">
        <f>SUMIFS('PICAT-SOC'!G:G,'PICAT-SOC'!A:A,CBS!A689,'PICAT-SOC'!B:B,CBS!B689,'PICAT-SOC'!C:C,CBS!C689,'PICAT-SOC'!D:D,CBS!D689,'PICAT-SOC'!E:E,CBS!E689)</f>
        <v>406</v>
      </c>
      <c r="J689">
        <f t="shared" si="40"/>
        <v>-1</v>
      </c>
      <c r="K689">
        <f t="shared" si="41"/>
        <v>1</v>
      </c>
      <c r="M689">
        <f t="shared" si="42"/>
        <v>7</v>
      </c>
      <c r="O689">
        <f t="shared" si="43"/>
        <v>0</v>
      </c>
    </row>
    <row r="690" spans="1:15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F690">
        <f>SUMIFS('PICAT-SOC'!I:I,'PICAT-SOC'!A:A,Cost!A690,'PICAT-SOC'!B:B,Cost!B690,'PICAT-SOC'!C:C,Cost!C690,'PICAT-SOC'!D:D,Cost!D690,'PICAT-SOC'!E:E,Cost!E690)</f>
        <v>376</v>
      </c>
      <c r="H690">
        <f>IF(CBS!G:G&gt;-1,CBS!G:G+CBS!C:C,-1)</f>
        <v>378</v>
      </c>
      <c r="I690">
        <f>SUMIFS('PICAT-SOC'!G:G,'PICAT-SOC'!A:A,CBS!A690,'PICAT-SOC'!B:B,CBS!B690,'PICAT-SOC'!C:C,CBS!C690,'PICAT-SOC'!D:D,CBS!D690,'PICAT-SOC'!E:E,CBS!E690)</f>
        <v>376</v>
      </c>
      <c r="J690">
        <f t="shared" si="40"/>
        <v>-1</v>
      </c>
      <c r="K690">
        <f t="shared" si="41"/>
        <v>1</v>
      </c>
      <c r="M690">
        <f t="shared" si="42"/>
        <v>2</v>
      </c>
      <c r="O690">
        <f t="shared" si="43"/>
        <v>0</v>
      </c>
    </row>
    <row r="691" spans="1:15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F691">
        <f>SUMIFS('PICAT-SOC'!I:I,'PICAT-SOC'!A:A,Cost!A691,'PICAT-SOC'!B:B,Cost!B691,'PICAT-SOC'!C:C,Cost!C691,'PICAT-SOC'!D:D,Cost!D691,'PICAT-SOC'!E:E,Cost!E691)</f>
        <v>350</v>
      </c>
      <c r="H691">
        <f>IF(CBS!G:G&gt;-1,CBS!G:G+CBS!C:C,-1)</f>
        <v>358</v>
      </c>
      <c r="I691">
        <f>SUMIFS('PICAT-SOC'!G:G,'PICAT-SOC'!A:A,CBS!A691,'PICAT-SOC'!B:B,CBS!B691,'PICAT-SOC'!C:C,CBS!C691,'PICAT-SOC'!D:D,CBS!D691,'PICAT-SOC'!E:E,CBS!E691)</f>
        <v>350</v>
      </c>
      <c r="J691">
        <f t="shared" si="40"/>
        <v>-1</v>
      </c>
      <c r="K691">
        <f t="shared" si="41"/>
        <v>1</v>
      </c>
      <c r="M691">
        <f t="shared" si="42"/>
        <v>8</v>
      </c>
      <c r="O691">
        <f t="shared" si="43"/>
        <v>0</v>
      </c>
    </row>
    <row r="692" spans="1:15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F692">
        <f>SUMIFS('PICAT-SOC'!I:I,'PICAT-SOC'!A:A,Cost!A692,'PICAT-SOC'!B:B,Cost!B692,'PICAT-SOC'!C:C,Cost!C692,'PICAT-SOC'!D:D,Cost!D692,'PICAT-SOC'!E:E,Cost!E692)</f>
        <v>171</v>
      </c>
      <c r="H692">
        <f>IF(CBS!G:G&gt;-1,CBS!G:G+CBS!C:C,-1)</f>
        <v>180</v>
      </c>
      <c r="I692">
        <f>SUMIFS('PICAT-SOC'!G:G,'PICAT-SOC'!A:A,CBS!A692,'PICAT-SOC'!B:B,CBS!B692,'PICAT-SOC'!C:C,CBS!C692,'PICAT-SOC'!D:D,CBS!D692,'PICAT-SOC'!E:E,CBS!E692)</f>
        <v>175</v>
      </c>
      <c r="J692">
        <f t="shared" si="40"/>
        <v>-1</v>
      </c>
      <c r="K692">
        <f t="shared" si="41"/>
        <v>1</v>
      </c>
      <c r="M692">
        <f t="shared" si="42"/>
        <v>9</v>
      </c>
      <c r="O692">
        <f t="shared" si="43"/>
        <v>4</v>
      </c>
    </row>
    <row r="693" spans="1:15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F693">
        <f>SUMIFS('PICAT-SOC'!I:I,'PICAT-SOC'!A:A,Cost!A693,'PICAT-SOC'!B:B,Cost!B693,'PICAT-SOC'!C:C,Cost!C693,'PICAT-SOC'!D:D,Cost!D693,'PICAT-SOC'!E:E,Cost!E693)</f>
        <v>158</v>
      </c>
      <c r="H693">
        <f>IF(CBS!G:G&gt;-1,CBS!G:G+CBS!C:C,-1)</f>
        <v>169</v>
      </c>
      <c r="I693">
        <f>SUMIFS('PICAT-SOC'!G:G,'PICAT-SOC'!A:A,CBS!A693,'PICAT-SOC'!B:B,CBS!B693,'PICAT-SOC'!C:C,CBS!C693,'PICAT-SOC'!D:D,CBS!D693,'PICAT-SOC'!E:E,CBS!E693)</f>
        <v>163</v>
      </c>
      <c r="J693">
        <f t="shared" si="40"/>
        <v>-1</v>
      </c>
      <c r="K693">
        <f t="shared" si="41"/>
        <v>1</v>
      </c>
      <c r="M693">
        <f t="shared" si="42"/>
        <v>11</v>
      </c>
      <c r="O693">
        <f t="shared" si="43"/>
        <v>5</v>
      </c>
    </row>
    <row r="694" spans="1:15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F694">
        <f>SUMIFS('PICAT-SOC'!I:I,'PICAT-SOC'!A:A,Cost!A694,'PICAT-SOC'!B:B,Cost!B694,'PICAT-SOC'!C:C,Cost!C694,'PICAT-SOC'!D:D,Cost!D694,'PICAT-SOC'!E:E,Cost!E694)</f>
        <v>166</v>
      </c>
      <c r="H694">
        <f>IF(CBS!G:G&gt;-1,CBS!G:G+CBS!C:C,-1)</f>
        <v>179</v>
      </c>
      <c r="I694">
        <f>SUMIFS('PICAT-SOC'!G:G,'PICAT-SOC'!A:A,CBS!A694,'PICAT-SOC'!B:B,CBS!B694,'PICAT-SOC'!C:C,CBS!C694,'PICAT-SOC'!D:D,CBS!D694,'PICAT-SOC'!E:E,CBS!E694)</f>
        <v>172</v>
      </c>
      <c r="J694">
        <f t="shared" si="40"/>
        <v>-1</v>
      </c>
      <c r="K694">
        <f t="shared" si="41"/>
        <v>1</v>
      </c>
      <c r="M694">
        <f t="shared" si="42"/>
        <v>13</v>
      </c>
      <c r="O694">
        <f t="shared" si="43"/>
        <v>6</v>
      </c>
    </row>
    <row r="695" spans="1:15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F695">
        <f>SUMIFS('PICAT-SOC'!I:I,'PICAT-SOC'!A:A,Cost!A695,'PICAT-SOC'!B:B,Cost!B695,'PICAT-SOC'!C:C,Cost!C695,'PICAT-SOC'!D:D,Cost!D695,'PICAT-SOC'!E:E,Cost!E695)</f>
        <v>157</v>
      </c>
      <c r="H695">
        <f>IF(CBS!G:G&gt;-1,CBS!G:G+CBS!C:C,-1)</f>
        <v>-1</v>
      </c>
      <c r="I695">
        <f>SUMIFS('PICAT-SOC'!G:G,'PICAT-SOC'!A:A,CBS!A695,'PICAT-SOC'!B:B,CBS!B695,'PICAT-SOC'!C:C,CBS!C695,'PICAT-SOC'!D:D,CBS!D695,'PICAT-SOC'!E:E,CBS!E695)</f>
        <v>180</v>
      </c>
      <c r="J695">
        <f t="shared" si="40"/>
        <v>1</v>
      </c>
      <c r="K695">
        <f t="shared" si="41"/>
        <v>0</v>
      </c>
      <c r="M695" t="str">
        <f t="shared" si="42"/>
        <v>-1</v>
      </c>
      <c r="O695">
        <f t="shared" si="43"/>
        <v>23</v>
      </c>
    </row>
    <row r="696" spans="1:15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F696">
        <f>SUMIFS('PICAT-SOC'!I:I,'PICAT-SOC'!A:A,Cost!A696,'PICAT-SOC'!B:B,Cost!B696,'PICAT-SOC'!C:C,Cost!C696,'PICAT-SOC'!D:D,Cost!D696,'PICAT-SOC'!E:E,Cost!E696)</f>
        <v>137</v>
      </c>
      <c r="H696">
        <f>IF(CBS!G:G&gt;-1,CBS!G:G+CBS!C:C,-1)</f>
        <v>144</v>
      </c>
      <c r="I696">
        <f>SUMIFS('PICAT-SOC'!G:G,'PICAT-SOC'!A:A,CBS!A696,'PICAT-SOC'!B:B,CBS!B696,'PICAT-SOC'!C:C,CBS!C696,'PICAT-SOC'!D:D,CBS!D696,'PICAT-SOC'!E:E,CBS!E696)</f>
        <v>140</v>
      </c>
      <c r="J696">
        <f t="shared" si="40"/>
        <v>-1</v>
      </c>
      <c r="K696">
        <f t="shared" si="41"/>
        <v>1</v>
      </c>
      <c r="M696">
        <f t="shared" si="42"/>
        <v>7</v>
      </c>
      <c r="O696">
        <f t="shared" si="43"/>
        <v>3</v>
      </c>
    </row>
    <row r="697" spans="1:15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F697">
        <f>SUMIFS('PICAT-SOC'!I:I,'PICAT-SOC'!A:A,Cost!A697,'PICAT-SOC'!B:B,Cost!B697,'PICAT-SOC'!C:C,Cost!C697,'PICAT-SOC'!D:D,Cost!D697,'PICAT-SOC'!E:E,Cost!E697)</f>
        <v>329</v>
      </c>
      <c r="H697">
        <f>IF(CBS!G:G&gt;-1,CBS!G:G+CBS!C:C,-1)</f>
        <v>338</v>
      </c>
      <c r="I697">
        <f>SUMIFS('PICAT-SOC'!G:G,'PICAT-SOC'!A:A,CBS!A697,'PICAT-SOC'!B:B,CBS!B697,'PICAT-SOC'!C:C,CBS!C697,'PICAT-SOC'!D:D,CBS!D697,'PICAT-SOC'!E:E,CBS!E697)</f>
        <v>330</v>
      </c>
      <c r="J697">
        <f t="shared" si="40"/>
        <v>-1</v>
      </c>
      <c r="K697">
        <f t="shared" si="41"/>
        <v>1</v>
      </c>
      <c r="M697">
        <f t="shared" si="42"/>
        <v>9</v>
      </c>
      <c r="O697">
        <f t="shared" si="43"/>
        <v>1</v>
      </c>
    </row>
    <row r="698" spans="1:15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F698">
        <f>SUMIFS('PICAT-SOC'!I:I,'PICAT-SOC'!A:A,Cost!A698,'PICAT-SOC'!B:B,Cost!B698,'PICAT-SOC'!C:C,Cost!C698,'PICAT-SOC'!D:D,Cost!D698,'PICAT-SOC'!E:E,Cost!E698)</f>
        <v>296</v>
      </c>
      <c r="H698">
        <f>IF(CBS!G:G&gt;-1,CBS!G:G+CBS!C:C,-1)</f>
        <v>303</v>
      </c>
      <c r="I698">
        <f>SUMIFS('PICAT-SOC'!G:G,'PICAT-SOC'!A:A,CBS!A698,'PICAT-SOC'!B:B,CBS!B698,'PICAT-SOC'!C:C,CBS!C698,'PICAT-SOC'!D:D,CBS!D698,'PICAT-SOC'!E:E,CBS!E698)</f>
        <v>300</v>
      </c>
      <c r="J698">
        <f t="shared" si="40"/>
        <v>-1</v>
      </c>
      <c r="K698">
        <f t="shared" si="41"/>
        <v>1</v>
      </c>
      <c r="M698">
        <f t="shared" si="42"/>
        <v>7</v>
      </c>
      <c r="O698">
        <f t="shared" si="43"/>
        <v>4</v>
      </c>
    </row>
    <row r="699" spans="1:15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F699">
        <f>SUMIFS('PICAT-SOC'!I:I,'PICAT-SOC'!A:A,Cost!A699,'PICAT-SOC'!B:B,Cost!B699,'PICAT-SOC'!C:C,Cost!C699,'PICAT-SOC'!D:D,Cost!D699,'PICAT-SOC'!E:E,Cost!E699)</f>
        <v>295</v>
      </c>
      <c r="H699">
        <f>IF(CBS!G:G&gt;-1,CBS!G:G+CBS!C:C,-1)</f>
        <v>304</v>
      </c>
      <c r="I699">
        <f>SUMIFS('PICAT-SOC'!G:G,'PICAT-SOC'!A:A,CBS!A699,'PICAT-SOC'!B:B,CBS!B699,'PICAT-SOC'!C:C,CBS!C699,'PICAT-SOC'!D:D,CBS!D699,'PICAT-SOC'!E:E,CBS!E699)</f>
        <v>298</v>
      </c>
      <c r="J699">
        <f t="shared" si="40"/>
        <v>-1</v>
      </c>
      <c r="K699">
        <f t="shared" si="41"/>
        <v>1</v>
      </c>
      <c r="M699">
        <f t="shared" si="42"/>
        <v>9</v>
      </c>
      <c r="O699">
        <f t="shared" si="43"/>
        <v>3</v>
      </c>
    </row>
    <row r="700" spans="1:15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F700">
        <f>SUMIFS('PICAT-SOC'!I:I,'PICAT-SOC'!A:A,Cost!A700,'PICAT-SOC'!B:B,Cost!B700,'PICAT-SOC'!C:C,Cost!C700,'PICAT-SOC'!D:D,Cost!D700,'PICAT-SOC'!E:E,Cost!E700)</f>
        <v>348</v>
      </c>
      <c r="H700">
        <f>IF(CBS!G:G&gt;-1,CBS!G:G+CBS!C:C,-1)</f>
        <v>-1</v>
      </c>
      <c r="I700">
        <f>SUMIFS('PICAT-SOC'!G:G,'PICAT-SOC'!A:A,CBS!A700,'PICAT-SOC'!B:B,CBS!B700,'PICAT-SOC'!C:C,CBS!C700,'PICAT-SOC'!D:D,CBS!D700,'PICAT-SOC'!E:E,CBS!E700)</f>
        <v>350</v>
      </c>
      <c r="J700">
        <f t="shared" si="40"/>
        <v>1</v>
      </c>
      <c r="K700">
        <f t="shared" si="41"/>
        <v>0</v>
      </c>
      <c r="M700" t="str">
        <f t="shared" si="42"/>
        <v>-1</v>
      </c>
      <c r="O700">
        <f t="shared" si="43"/>
        <v>2</v>
      </c>
    </row>
    <row r="701" spans="1:15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F701">
        <f>SUMIFS('PICAT-SOC'!I:I,'PICAT-SOC'!A:A,Cost!A701,'PICAT-SOC'!B:B,Cost!B701,'PICAT-SOC'!C:C,Cost!C701,'PICAT-SOC'!D:D,Cost!D701,'PICAT-SOC'!E:E,Cost!E701)</f>
        <v>242</v>
      </c>
      <c r="H701">
        <f>IF(CBS!G:G&gt;-1,CBS!G:G+CBS!C:C,-1)</f>
        <v>249</v>
      </c>
      <c r="I701">
        <f>SUMIFS('PICAT-SOC'!G:G,'PICAT-SOC'!A:A,CBS!A701,'PICAT-SOC'!B:B,CBS!B701,'PICAT-SOC'!C:C,CBS!C701,'PICAT-SOC'!D:D,CBS!D701,'PICAT-SOC'!E:E,CBS!E701)</f>
        <v>247</v>
      </c>
      <c r="J701">
        <f t="shared" si="40"/>
        <v>-1</v>
      </c>
      <c r="K701">
        <f t="shared" si="41"/>
        <v>1</v>
      </c>
      <c r="M701">
        <f t="shared" si="42"/>
        <v>7</v>
      </c>
      <c r="O701">
        <f t="shared" si="43"/>
        <v>5</v>
      </c>
    </row>
    <row r="702" spans="1:15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F702">
        <f>SUMIFS('PICAT-SOC'!I:I,'PICAT-SOC'!A:A,Cost!A702,'PICAT-SOC'!B:B,Cost!B702,'PICAT-SOC'!C:C,Cost!C702,'PICAT-SOC'!D:D,Cost!D702,'PICAT-SOC'!E:E,Cost!E702)</f>
        <v>445</v>
      </c>
      <c r="H702">
        <f>IF(CBS!G:G&gt;-1,CBS!G:G+CBS!C:C,-1)</f>
        <v>450</v>
      </c>
      <c r="I702">
        <f>SUMIFS('PICAT-SOC'!G:G,'PICAT-SOC'!A:A,CBS!A702,'PICAT-SOC'!B:B,CBS!B702,'PICAT-SOC'!C:C,CBS!C702,'PICAT-SOC'!D:D,CBS!D702,'PICAT-SOC'!E:E,CBS!E702)</f>
        <v>447</v>
      </c>
      <c r="J702">
        <f t="shared" si="40"/>
        <v>-1</v>
      </c>
      <c r="K702">
        <f t="shared" si="41"/>
        <v>1</v>
      </c>
      <c r="M702">
        <f t="shared" si="42"/>
        <v>5</v>
      </c>
      <c r="O702">
        <f t="shared" si="43"/>
        <v>2</v>
      </c>
    </row>
    <row r="703" spans="1:15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F703">
        <f>SUMIFS('PICAT-SOC'!I:I,'PICAT-SOC'!A:A,Cost!A703,'PICAT-SOC'!B:B,Cost!B703,'PICAT-SOC'!C:C,Cost!C703,'PICAT-SOC'!D:D,Cost!D703,'PICAT-SOC'!E:E,Cost!E703)</f>
        <v>423</v>
      </c>
      <c r="H703">
        <f>IF(CBS!G:G&gt;-1,CBS!G:G+CBS!C:C,-1)</f>
        <v>432</v>
      </c>
      <c r="I703">
        <f>SUMIFS('PICAT-SOC'!G:G,'PICAT-SOC'!A:A,CBS!A703,'PICAT-SOC'!B:B,CBS!B703,'PICAT-SOC'!C:C,CBS!C703,'PICAT-SOC'!D:D,CBS!D703,'PICAT-SOC'!E:E,CBS!E703)</f>
        <v>427</v>
      </c>
      <c r="J703">
        <f t="shared" si="40"/>
        <v>-1</v>
      </c>
      <c r="K703">
        <f t="shared" si="41"/>
        <v>1</v>
      </c>
      <c r="M703">
        <f t="shared" si="42"/>
        <v>9</v>
      </c>
      <c r="O703">
        <f t="shared" si="43"/>
        <v>4</v>
      </c>
    </row>
    <row r="704" spans="1:15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F704">
        <f>SUMIFS('PICAT-SOC'!I:I,'PICAT-SOC'!A:A,Cost!A704,'PICAT-SOC'!B:B,Cost!B704,'PICAT-SOC'!C:C,Cost!C704,'PICAT-SOC'!D:D,Cost!D704,'PICAT-SOC'!E:E,Cost!E704)</f>
        <v>449</v>
      </c>
      <c r="H704">
        <f>IF(CBS!G:G&gt;-1,CBS!G:G+CBS!C:C,-1)</f>
        <v>456</v>
      </c>
      <c r="I704">
        <f>SUMIFS('PICAT-SOC'!G:G,'PICAT-SOC'!A:A,CBS!A704,'PICAT-SOC'!B:B,CBS!B704,'PICAT-SOC'!C:C,CBS!C704,'PICAT-SOC'!D:D,CBS!D704,'PICAT-SOC'!E:E,CBS!E704)</f>
        <v>450</v>
      </c>
      <c r="J704">
        <f t="shared" si="40"/>
        <v>-1</v>
      </c>
      <c r="K704">
        <f t="shared" si="41"/>
        <v>1</v>
      </c>
      <c r="M704">
        <f t="shared" si="42"/>
        <v>7</v>
      </c>
      <c r="O704">
        <f t="shared" si="43"/>
        <v>1</v>
      </c>
    </row>
    <row r="705" spans="1:15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F705">
        <f>SUMIFS('PICAT-SOC'!I:I,'PICAT-SOC'!A:A,Cost!A705,'PICAT-SOC'!B:B,Cost!B705,'PICAT-SOC'!C:C,Cost!C705,'PICAT-SOC'!D:D,Cost!D705,'PICAT-SOC'!E:E,Cost!E705)</f>
        <v>449</v>
      </c>
      <c r="H705">
        <f>IF(CBS!G:G&gt;-1,CBS!G:G+CBS!C:C,-1)</f>
        <v>451</v>
      </c>
      <c r="I705">
        <f>SUMIFS('PICAT-SOC'!G:G,'PICAT-SOC'!A:A,CBS!A705,'PICAT-SOC'!B:B,CBS!B705,'PICAT-SOC'!C:C,CBS!C705,'PICAT-SOC'!D:D,CBS!D705,'PICAT-SOC'!E:E,CBS!E705)</f>
        <v>449</v>
      </c>
      <c r="J705">
        <f t="shared" si="40"/>
        <v>-1</v>
      </c>
      <c r="K705">
        <f t="shared" si="41"/>
        <v>1</v>
      </c>
      <c r="M705">
        <f t="shared" si="42"/>
        <v>2</v>
      </c>
      <c r="O705">
        <f t="shared" si="43"/>
        <v>0</v>
      </c>
    </row>
    <row r="706" spans="1:15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F706">
        <f>SUMIFS('PICAT-SOC'!I:I,'PICAT-SOC'!A:A,Cost!A706,'PICAT-SOC'!B:B,Cost!B706,'PICAT-SOC'!C:C,Cost!C706,'PICAT-SOC'!D:D,Cost!D706,'PICAT-SOC'!E:E,Cost!E706)</f>
        <v>471</v>
      </c>
      <c r="H706">
        <f>IF(CBS!G:G&gt;-1,CBS!G:G+CBS!C:C,-1)</f>
        <v>478</v>
      </c>
      <c r="I706">
        <f>SUMIFS('PICAT-SOC'!G:G,'PICAT-SOC'!A:A,CBS!A706,'PICAT-SOC'!B:B,CBS!B706,'PICAT-SOC'!C:C,CBS!C706,'PICAT-SOC'!D:D,CBS!D706,'PICAT-SOC'!E:E,CBS!E706)</f>
        <v>472</v>
      </c>
      <c r="J706">
        <f t="shared" si="40"/>
        <v>-1</v>
      </c>
      <c r="K706">
        <f t="shared" si="41"/>
        <v>1</v>
      </c>
      <c r="M706">
        <f t="shared" si="42"/>
        <v>7</v>
      </c>
      <c r="O706">
        <f t="shared" si="43"/>
        <v>1</v>
      </c>
    </row>
    <row r="707" spans="1:15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F707">
        <f>SUMIFS('PICAT-SOC'!I:I,'PICAT-SOC'!A:A,Cost!A707,'PICAT-SOC'!B:B,Cost!B707,'PICAT-SOC'!C:C,Cost!C707,'PICAT-SOC'!D:D,Cost!D707,'PICAT-SOC'!E:E,Cost!E707)</f>
        <v>183</v>
      </c>
      <c r="H707">
        <f>IF(CBS!G:G&gt;-1,CBS!G:G+CBS!C:C,-1)</f>
        <v>-1</v>
      </c>
      <c r="I707">
        <f>SUMIFS('PICAT-SOC'!G:G,'PICAT-SOC'!A:A,CBS!A707,'PICAT-SOC'!B:B,CBS!B707,'PICAT-SOC'!C:C,CBS!C707,'PICAT-SOC'!D:D,CBS!D707,'PICAT-SOC'!E:E,CBS!E707)</f>
        <v>223</v>
      </c>
      <c r="J707">
        <f t="shared" ref="J707:J770" si="44">IF(H707&lt;I707,1,IF(I707&lt;H707,-1,0))</f>
        <v>1</v>
      </c>
      <c r="K707">
        <f t="shared" ref="K707:K770" si="45">IF(AND(H707&gt;0,I707&gt;0),1,0)</f>
        <v>0</v>
      </c>
      <c r="M707" t="str">
        <f t="shared" ref="M707:M770" si="46">IF(H707&gt;0,H707-F707,"-1")</f>
        <v>-1</v>
      </c>
      <c r="O707">
        <f t="shared" ref="O707:O770" si="47">IF(I707&gt;0,I707-F707,"-1")</f>
        <v>40</v>
      </c>
    </row>
    <row r="708" spans="1:15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F708">
        <f>SUMIFS('PICAT-SOC'!I:I,'PICAT-SOC'!A:A,Cost!A708,'PICAT-SOC'!B:B,Cost!B708,'PICAT-SOC'!C:C,Cost!C708,'PICAT-SOC'!D:D,Cost!D708,'PICAT-SOC'!E:E,Cost!E708)</f>
        <v>161</v>
      </c>
      <c r="H708">
        <f>IF(CBS!G:G&gt;-1,CBS!G:G+CBS!C:C,-1)</f>
        <v>-1</v>
      </c>
      <c r="I708">
        <f>SUMIFS('PICAT-SOC'!G:G,'PICAT-SOC'!A:A,CBS!A708,'PICAT-SOC'!B:B,CBS!B708,'PICAT-SOC'!C:C,CBS!C708,'PICAT-SOC'!D:D,CBS!D708,'PICAT-SOC'!E:E,CBS!E708)</f>
        <v>176</v>
      </c>
      <c r="J708">
        <f t="shared" si="44"/>
        <v>1</v>
      </c>
      <c r="K708">
        <f t="shared" si="45"/>
        <v>0</v>
      </c>
      <c r="M708" t="str">
        <f t="shared" si="46"/>
        <v>-1</v>
      </c>
      <c r="O708">
        <f t="shared" si="47"/>
        <v>15</v>
      </c>
    </row>
    <row r="709" spans="1:15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F709">
        <f>SUMIFS('PICAT-SOC'!I:I,'PICAT-SOC'!A:A,Cost!A709,'PICAT-SOC'!B:B,Cost!B709,'PICAT-SOC'!C:C,Cost!C709,'PICAT-SOC'!D:D,Cost!D709,'PICAT-SOC'!E:E,Cost!E709)</f>
        <v>160</v>
      </c>
      <c r="H709">
        <f>IF(CBS!G:G&gt;-1,CBS!G:G+CBS!C:C,-1)</f>
        <v>-1</v>
      </c>
      <c r="I709">
        <f>SUMIFS('PICAT-SOC'!G:G,'PICAT-SOC'!A:A,CBS!A709,'PICAT-SOC'!B:B,CBS!B709,'PICAT-SOC'!C:C,CBS!C709,'PICAT-SOC'!D:D,CBS!D709,'PICAT-SOC'!E:E,CBS!E709)</f>
        <v>182</v>
      </c>
      <c r="J709">
        <f t="shared" si="44"/>
        <v>1</v>
      </c>
      <c r="K709">
        <f t="shared" si="45"/>
        <v>0</v>
      </c>
      <c r="M709" t="str">
        <f t="shared" si="46"/>
        <v>-1</v>
      </c>
      <c r="O709">
        <f t="shared" si="47"/>
        <v>22</v>
      </c>
    </row>
    <row r="710" spans="1:15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F710">
        <f>SUMIFS('PICAT-SOC'!I:I,'PICAT-SOC'!A:A,Cost!A710,'PICAT-SOC'!B:B,Cost!B710,'PICAT-SOC'!C:C,Cost!C710,'PICAT-SOC'!D:D,Cost!D710,'PICAT-SOC'!E:E,Cost!E710)</f>
        <v>169</v>
      </c>
      <c r="H710">
        <f>IF(CBS!G:G&gt;-1,CBS!G:G+CBS!C:C,-1)</f>
        <v>-1</v>
      </c>
      <c r="I710">
        <f>SUMIFS('PICAT-SOC'!G:G,'PICAT-SOC'!A:A,CBS!A710,'PICAT-SOC'!B:B,CBS!B710,'PICAT-SOC'!C:C,CBS!C710,'PICAT-SOC'!D:D,CBS!D710,'PICAT-SOC'!E:E,CBS!E710)</f>
        <v>185</v>
      </c>
      <c r="J710">
        <f t="shared" si="44"/>
        <v>1</v>
      </c>
      <c r="K710">
        <f t="shared" si="45"/>
        <v>0</v>
      </c>
      <c r="M710" t="str">
        <f t="shared" si="46"/>
        <v>-1</v>
      </c>
      <c r="O710">
        <f t="shared" si="47"/>
        <v>16</v>
      </c>
    </row>
    <row r="711" spans="1:15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F711">
        <f>SUMIFS('PICAT-SOC'!I:I,'PICAT-SOC'!A:A,Cost!A711,'PICAT-SOC'!B:B,Cost!B711,'PICAT-SOC'!C:C,Cost!C711,'PICAT-SOC'!D:D,Cost!D711,'PICAT-SOC'!E:E,Cost!E711)</f>
        <v>161</v>
      </c>
      <c r="H711">
        <f>IF(CBS!G:G&gt;-1,CBS!G:G+CBS!C:C,-1)</f>
        <v>171</v>
      </c>
      <c r="I711">
        <f>SUMIFS('PICAT-SOC'!G:G,'PICAT-SOC'!A:A,CBS!A711,'PICAT-SOC'!B:B,CBS!B711,'PICAT-SOC'!C:C,CBS!C711,'PICAT-SOC'!D:D,CBS!D711,'PICAT-SOC'!E:E,CBS!E711)</f>
        <v>163</v>
      </c>
      <c r="J711">
        <f t="shared" si="44"/>
        <v>-1</v>
      </c>
      <c r="K711">
        <f t="shared" si="45"/>
        <v>1</v>
      </c>
      <c r="M711">
        <f t="shared" si="46"/>
        <v>10</v>
      </c>
      <c r="O711">
        <f t="shared" si="47"/>
        <v>2</v>
      </c>
    </row>
    <row r="712" spans="1:15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F712">
        <f>SUMIFS('PICAT-SOC'!I:I,'PICAT-SOC'!A:A,Cost!A712,'PICAT-SOC'!B:B,Cost!B712,'PICAT-SOC'!C:C,Cost!C712,'PICAT-SOC'!D:D,Cost!D712,'PICAT-SOC'!E:E,Cost!E712)</f>
        <v>336</v>
      </c>
      <c r="H712">
        <f>IF(CBS!G:G&gt;-1,CBS!G:G+CBS!C:C,-1)</f>
        <v>353</v>
      </c>
      <c r="I712">
        <f>SUMIFS('PICAT-SOC'!G:G,'PICAT-SOC'!A:A,CBS!A712,'PICAT-SOC'!B:B,CBS!B712,'PICAT-SOC'!C:C,CBS!C712,'PICAT-SOC'!D:D,CBS!D712,'PICAT-SOC'!E:E,CBS!E712)</f>
        <v>345</v>
      </c>
      <c r="J712">
        <f t="shared" si="44"/>
        <v>-1</v>
      </c>
      <c r="K712">
        <f t="shared" si="45"/>
        <v>1</v>
      </c>
      <c r="M712">
        <f t="shared" si="46"/>
        <v>17</v>
      </c>
      <c r="O712">
        <f t="shared" si="47"/>
        <v>9</v>
      </c>
    </row>
    <row r="713" spans="1:15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F713">
        <f>SUMIFS('PICAT-SOC'!I:I,'PICAT-SOC'!A:A,Cost!A713,'PICAT-SOC'!B:B,Cost!B713,'PICAT-SOC'!C:C,Cost!C713,'PICAT-SOC'!D:D,Cost!D713,'PICAT-SOC'!E:E,Cost!E713)</f>
        <v>338</v>
      </c>
      <c r="H713">
        <f>IF(CBS!G:G&gt;-1,CBS!G:G+CBS!C:C,-1)</f>
        <v>347</v>
      </c>
      <c r="I713">
        <f>SUMIFS('PICAT-SOC'!G:G,'PICAT-SOC'!A:A,CBS!A713,'PICAT-SOC'!B:B,CBS!B713,'PICAT-SOC'!C:C,CBS!C713,'PICAT-SOC'!D:D,CBS!D713,'PICAT-SOC'!E:E,CBS!E713)</f>
        <v>347</v>
      </c>
      <c r="J713">
        <f t="shared" si="44"/>
        <v>0</v>
      </c>
      <c r="K713">
        <f t="shared" si="45"/>
        <v>1</v>
      </c>
      <c r="M713">
        <f t="shared" si="46"/>
        <v>9</v>
      </c>
      <c r="O713">
        <f t="shared" si="47"/>
        <v>9</v>
      </c>
    </row>
    <row r="714" spans="1:15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F714">
        <f>SUMIFS('PICAT-SOC'!I:I,'PICAT-SOC'!A:A,Cost!A714,'PICAT-SOC'!B:B,Cost!B714,'PICAT-SOC'!C:C,Cost!C714,'PICAT-SOC'!D:D,Cost!D714,'PICAT-SOC'!E:E,Cost!E714)</f>
        <v>290</v>
      </c>
      <c r="H714">
        <f>IF(CBS!G:G&gt;-1,CBS!G:G+CBS!C:C,-1)</f>
        <v>310</v>
      </c>
      <c r="I714">
        <f>SUMIFS('PICAT-SOC'!G:G,'PICAT-SOC'!A:A,CBS!A714,'PICAT-SOC'!B:B,CBS!B714,'PICAT-SOC'!C:C,CBS!C714,'PICAT-SOC'!D:D,CBS!D714,'PICAT-SOC'!E:E,CBS!E714)</f>
        <v>295</v>
      </c>
      <c r="J714">
        <f t="shared" si="44"/>
        <v>-1</v>
      </c>
      <c r="K714">
        <f t="shared" si="45"/>
        <v>1</v>
      </c>
      <c r="M714">
        <f t="shared" si="46"/>
        <v>20</v>
      </c>
      <c r="O714">
        <f t="shared" si="47"/>
        <v>5</v>
      </c>
    </row>
    <row r="715" spans="1:15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F715">
        <f>SUMIFS('PICAT-SOC'!I:I,'PICAT-SOC'!A:A,Cost!A715,'PICAT-SOC'!B:B,Cost!B715,'PICAT-SOC'!C:C,Cost!C715,'PICAT-SOC'!D:D,Cost!D715,'PICAT-SOC'!E:E,Cost!E715)</f>
        <v>362</v>
      </c>
      <c r="H715">
        <f>IF(CBS!G:G&gt;-1,CBS!G:G+CBS!C:C,-1)</f>
        <v>-1</v>
      </c>
      <c r="I715">
        <f>SUMIFS('PICAT-SOC'!G:G,'PICAT-SOC'!A:A,CBS!A715,'PICAT-SOC'!B:B,CBS!B715,'PICAT-SOC'!C:C,CBS!C715,'PICAT-SOC'!D:D,CBS!D715,'PICAT-SOC'!E:E,CBS!E715)</f>
        <v>375</v>
      </c>
      <c r="J715">
        <f t="shared" si="44"/>
        <v>1</v>
      </c>
      <c r="K715">
        <f t="shared" si="45"/>
        <v>0</v>
      </c>
      <c r="M715" t="str">
        <f t="shared" si="46"/>
        <v>-1</v>
      </c>
      <c r="O715">
        <f t="shared" si="47"/>
        <v>13</v>
      </c>
    </row>
    <row r="716" spans="1:15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F716">
        <f>SUMIFS('PICAT-SOC'!I:I,'PICAT-SOC'!A:A,Cost!A716,'PICAT-SOC'!B:B,Cost!B716,'PICAT-SOC'!C:C,Cost!C716,'PICAT-SOC'!D:D,Cost!D716,'PICAT-SOC'!E:E,Cost!E716)</f>
        <v>279</v>
      </c>
      <c r="H716">
        <f>IF(CBS!G:G&gt;-1,CBS!G:G+CBS!C:C,-1)</f>
        <v>288</v>
      </c>
      <c r="I716">
        <f>SUMIFS('PICAT-SOC'!G:G,'PICAT-SOC'!A:A,CBS!A716,'PICAT-SOC'!B:B,CBS!B716,'PICAT-SOC'!C:C,CBS!C716,'PICAT-SOC'!D:D,CBS!D716,'PICAT-SOC'!E:E,CBS!E716)</f>
        <v>282</v>
      </c>
      <c r="J716">
        <f t="shared" si="44"/>
        <v>-1</v>
      </c>
      <c r="K716">
        <f t="shared" si="45"/>
        <v>1</v>
      </c>
      <c r="M716">
        <f t="shared" si="46"/>
        <v>9</v>
      </c>
      <c r="O716">
        <f t="shared" si="47"/>
        <v>3</v>
      </c>
    </row>
    <row r="717" spans="1:15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F717">
        <f>SUMIFS('PICAT-SOC'!I:I,'PICAT-SOC'!A:A,Cost!A717,'PICAT-SOC'!B:B,Cost!B717,'PICAT-SOC'!C:C,Cost!C717,'PICAT-SOC'!D:D,Cost!D717,'PICAT-SOC'!E:E,Cost!E717)</f>
        <v>495</v>
      </c>
      <c r="H717">
        <f>IF(CBS!G:G&gt;-1,CBS!G:G+CBS!C:C,-1)</f>
        <v>-1</v>
      </c>
      <c r="I717">
        <f>SUMIFS('PICAT-SOC'!G:G,'PICAT-SOC'!A:A,CBS!A717,'PICAT-SOC'!B:B,CBS!B717,'PICAT-SOC'!C:C,CBS!C717,'PICAT-SOC'!D:D,CBS!D717,'PICAT-SOC'!E:E,CBS!E717)</f>
        <v>509</v>
      </c>
      <c r="J717">
        <f t="shared" si="44"/>
        <v>1</v>
      </c>
      <c r="K717">
        <f t="shared" si="45"/>
        <v>0</v>
      </c>
      <c r="M717" t="str">
        <f t="shared" si="46"/>
        <v>-1</v>
      </c>
      <c r="O717">
        <f t="shared" si="47"/>
        <v>14</v>
      </c>
    </row>
    <row r="718" spans="1:15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F718">
        <f>SUMIFS('PICAT-SOC'!I:I,'PICAT-SOC'!A:A,Cost!A718,'PICAT-SOC'!B:B,Cost!B718,'PICAT-SOC'!C:C,Cost!C718,'PICAT-SOC'!D:D,Cost!D718,'PICAT-SOC'!E:E,Cost!E718)</f>
        <v>415</v>
      </c>
      <c r="H718">
        <f>IF(CBS!G:G&gt;-1,CBS!G:G+CBS!C:C,-1)</f>
        <v>421</v>
      </c>
      <c r="I718">
        <f>SUMIFS('PICAT-SOC'!G:G,'PICAT-SOC'!A:A,CBS!A718,'PICAT-SOC'!B:B,CBS!B718,'PICAT-SOC'!C:C,CBS!C718,'PICAT-SOC'!D:D,CBS!D718,'PICAT-SOC'!E:E,CBS!E718)</f>
        <v>418</v>
      </c>
      <c r="J718">
        <f t="shared" si="44"/>
        <v>-1</v>
      </c>
      <c r="K718">
        <f t="shared" si="45"/>
        <v>1</v>
      </c>
      <c r="M718">
        <f t="shared" si="46"/>
        <v>6</v>
      </c>
      <c r="O718">
        <f t="shared" si="47"/>
        <v>3</v>
      </c>
    </row>
    <row r="719" spans="1:15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F719">
        <f>SUMIFS('PICAT-SOC'!I:I,'PICAT-SOC'!A:A,Cost!A719,'PICAT-SOC'!B:B,Cost!B719,'PICAT-SOC'!C:C,Cost!C719,'PICAT-SOC'!D:D,Cost!D719,'PICAT-SOC'!E:E,Cost!E719)</f>
        <v>528</v>
      </c>
      <c r="H719">
        <f>IF(CBS!G:G&gt;-1,CBS!G:G+CBS!C:C,-1)</f>
        <v>541</v>
      </c>
      <c r="I719">
        <f>SUMIFS('PICAT-SOC'!G:G,'PICAT-SOC'!A:A,CBS!A719,'PICAT-SOC'!B:B,CBS!B719,'PICAT-SOC'!C:C,CBS!C719,'PICAT-SOC'!D:D,CBS!D719,'PICAT-SOC'!E:E,CBS!E719)</f>
        <v>528</v>
      </c>
      <c r="J719">
        <f t="shared" si="44"/>
        <v>-1</v>
      </c>
      <c r="K719">
        <f t="shared" si="45"/>
        <v>1</v>
      </c>
      <c r="M719">
        <f t="shared" si="46"/>
        <v>13</v>
      </c>
      <c r="O719">
        <f t="shared" si="47"/>
        <v>0</v>
      </c>
    </row>
    <row r="720" spans="1:15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F720">
        <f>SUMIFS('PICAT-SOC'!I:I,'PICAT-SOC'!A:A,Cost!A720,'PICAT-SOC'!B:B,Cost!B720,'PICAT-SOC'!C:C,Cost!C720,'PICAT-SOC'!D:D,Cost!D720,'PICAT-SOC'!E:E,Cost!E720)</f>
        <v>530</v>
      </c>
      <c r="H720">
        <f>IF(CBS!G:G&gt;-1,CBS!G:G+CBS!C:C,-1)</f>
        <v>-1</v>
      </c>
      <c r="I720">
        <f>SUMIFS('PICAT-SOC'!G:G,'PICAT-SOC'!A:A,CBS!A720,'PICAT-SOC'!B:B,CBS!B720,'PICAT-SOC'!C:C,CBS!C720,'PICAT-SOC'!D:D,CBS!D720,'PICAT-SOC'!E:E,CBS!E720)</f>
        <v>546</v>
      </c>
      <c r="J720">
        <f t="shared" si="44"/>
        <v>1</v>
      </c>
      <c r="K720">
        <f t="shared" si="45"/>
        <v>0</v>
      </c>
      <c r="M720" t="str">
        <f t="shared" si="46"/>
        <v>-1</v>
      </c>
      <c r="O720">
        <f t="shared" si="47"/>
        <v>16</v>
      </c>
    </row>
    <row r="721" spans="1:15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F721">
        <f>SUMIFS('PICAT-SOC'!I:I,'PICAT-SOC'!A:A,Cost!A721,'PICAT-SOC'!B:B,Cost!B721,'PICAT-SOC'!C:C,Cost!C721,'PICAT-SOC'!D:D,Cost!D721,'PICAT-SOC'!E:E,Cost!E721)</f>
        <v>402</v>
      </c>
      <c r="H721">
        <f>IF(CBS!G:G&gt;-1,CBS!G:G+CBS!C:C,-1)</f>
        <v>412</v>
      </c>
      <c r="I721">
        <f>SUMIFS('PICAT-SOC'!G:G,'PICAT-SOC'!A:A,CBS!A721,'PICAT-SOC'!B:B,CBS!B721,'PICAT-SOC'!C:C,CBS!C721,'PICAT-SOC'!D:D,CBS!D721,'PICAT-SOC'!E:E,CBS!E721)</f>
        <v>403</v>
      </c>
      <c r="J721">
        <f t="shared" si="44"/>
        <v>-1</v>
      </c>
      <c r="K721">
        <f t="shared" si="45"/>
        <v>1</v>
      </c>
      <c r="M721">
        <f t="shared" si="46"/>
        <v>10</v>
      </c>
      <c r="O721">
        <f t="shared" si="47"/>
        <v>1</v>
      </c>
    </row>
    <row r="722" spans="1:15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F722">
        <f>SUMIFS('PICAT-SOC'!I:I,'PICAT-SOC'!A:A,Cost!A722,'PICAT-SOC'!B:B,Cost!B722,'PICAT-SOC'!C:C,Cost!C722,'PICAT-SOC'!D:D,Cost!D722,'PICAT-SOC'!E:E,Cost!E722)</f>
        <v>223</v>
      </c>
      <c r="H722">
        <f>IF(CBS!G:G&gt;-1,CBS!G:G+CBS!C:C,-1)</f>
        <v>-1</v>
      </c>
      <c r="I722">
        <f>SUMIFS('PICAT-SOC'!G:G,'PICAT-SOC'!A:A,CBS!A722,'PICAT-SOC'!B:B,CBS!B722,'PICAT-SOC'!C:C,CBS!C722,'PICAT-SOC'!D:D,CBS!D722,'PICAT-SOC'!E:E,CBS!E722)</f>
        <v>233</v>
      </c>
      <c r="J722">
        <f t="shared" si="44"/>
        <v>1</v>
      </c>
      <c r="K722">
        <f t="shared" si="45"/>
        <v>0</v>
      </c>
      <c r="M722" t="str">
        <f t="shared" si="46"/>
        <v>-1</v>
      </c>
      <c r="O722">
        <f t="shared" si="47"/>
        <v>10</v>
      </c>
    </row>
    <row r="723" spans="1:15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F723">
        <f>SUMIFS('PICAT-SOC'!I:I,'PICAT-SOC'!A:A,Cost!A723,'PICAT-SOC'!B:B,Cost!B723,'PICAT-SOC'!C:C,Cost!C723,'PICAT-SOC'!D:D,Cost!D723,'PICAT-SOC'!E:E,Cost!E723)</f>
        <v>210</v>
      </c>
      <c r="H723">
        <f>IF(CBS!G:G&gt;-1,CBS!G:G+CBS!C:C,-1)</f>
        <v>-1</v>
      </c>
      <c r="I723">
        <f>SUMIFS('PICAT-SOC'!G:G,'PICAT-SOC'!A:A,CBS!A723,'PICAT-SOC'!B:B,CBS!B723,'PICAT-SOC'!C:C,CBS!C723,'PICAT-SOC'!D:D,CBS!D723,'PICAT-SOC'!E:E,CBS!E723)</f>
        <v>217</v>
      </c>
      <c r="J723">
        <f t="shared" si="44"/>
        <v>1</v>
      </c>
      <c r="K723">
        <f t="shared" si="45"/>
        <v>0</v>
      </c>
      <c r="M723" t="str">
        <f t="shared" si="46"/>
        <v>-1</v>
      </c>
      <c r="O723">
        <f t="shared" si="47"/>
        <v>7</v>
      </c>
    </row>
    <row r="724" spans="1:15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F724">
        <f>SUMIFS('PICAT-SOC'!I:I,'PICAT-SOC'!A:A,Cost!A724,'PICAT-SOC'!B:B,Cost!B724,'PICAT-SOC'!C:C,Cost!C724,'PICAT-SOC'!D:D,Cost!D724,'PICAT-SOC'!E:E,Cost!E724)</f>
        <v>211</v>
      </c>
      <c r="H724">
        <f>IF(CBS!G:G&gt;-1,CBS!G:G+CBS!C:C,-1)</f>
        <v>-1</v>
      </c>
      <c r="I724">
        <f>SUMIFS('PICAT-SOC'!G:G,'PICAT-SOC'!A:A,CBS!A724,'PICAT-SOC'!B:B,CBS!B724,'PICAT-SOC'!C:C,CBS!C724,'PICAT-SOC'!D:D,CBS!D724,'PICAT-SOC'!E:E,CBS!E724)</f>
        <v>223</v>
      </c>
      <c r="J724">
        <f t="shared" si="44"/>
        <v>1</v>
      </c>
      <c r="K724">
        <f t="shared" si="45"/>
        <v>0</v>
      </c>
      <c r="M724" t="str">
        <f t="shared" si="46"/>
        <v>-1</v>
      </c>
      <c r="O724">
        <f t="shared" si="47"/>
        <v>12</v>
      </c>
    </row>
    <row r="725" spans="1:15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F725">
        <f>SUMIFS('PICAT-SOC'!I:I,'PICAT-SOC'!A:A,Cost!A725,'PICAT-SOC'!B:B,Cost!B725,'PICAT-SOC'!C:C,Cost!C725,'PICAT-SOC'!D:D,Cost!D725,'PICAT-SOC'!E:E,Cost!E725)</f>
        <v>205</v>
      </c>
      <c r="H725">
        <f>IF(CBS!G:G&gt;-1,CBS!G:G+CBS!C:C,-1)</f>
        <v>-1</v>
      </c>
      <c r="I725">
        <f>SUMIFS('PICAT-SOC'!G:G,'PICAT-SOC'!A:A,CBS!A725,'PICAT-SOC'!B:B,CBS!B725,'PICAT-SOC'!C:C,CBS!C725,'PICAT-SOC'!D:D,CBS!D725,'PICAT-SOC'!E:E,CBS!E725)</f>
        <v>234</v>
      </c>
      <c r="J725">
        <f t="shared" si="44"/>
        <v>1</v>
      </c>
      <c r="K725">
        <f t="shared" si="45"/>
        <v>0</v>
      </c>
      <c r="M725" t="str">
        <f t="shared" si="46"/>
        <v>-1</v>
      </c>
      <c r="O725">
        <f t="shared" si="47"/>
        <v>29</v>
      </c>
    </row>
    <row r="726" spans="1:15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F726">
        <f>SUMIFS('PICAT-SOC'!I:I,'PICAT-SOC'!A:A,Cost!A726,'PICAT-SOC'!B:B,Cost!B726,'PICAT-SOC'!C:C,Cost!C726,'PICAT-SOC'!D:D,Cost!D726,'PICAT-SOC'!E:E,Cost!E726)</f>
        <v>163</v>
      </c>
      <c r="H726">
        <f>IF(CBS!G:G&gt;-1,CBS!G:G+CBS!C:C,-1)</f>
        <v>177</v>
      </c>
      <c r="I726">
        <f>SUMIFS('PICAT-SOC'!G:G,'PICAT-SOC'!A:A,CBS!A726,'PICAT-SOC'!B:B,CBS!B726,'PICAT-SOC'!C:C,CBS!C726,'PICAT-SOC'!D:D,CBS!D726,'PICAT-SOC'!E:E,CBS!E726)</f>
        <v>172</v>
      </c>
      <c r="J726">
        <f t="shared" si="44"/>
        <v>-1</v>
      </c>
      <c r="K726">
        <f t="shared" si="45"/>
        <v>1</v>
      </c>
      <c r="M726">
        <f t="shared" si="46"/>
        <v>14</v>
      </c>
      <c r="O726">
        <f t="shared" si="47"/>
        <v>9</v>
      </c>
    </row>
    <row r="727" spans="1:15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F727">
        <f>SUMIFS('PICAT-SOC'!I:I,'PICAT-SOC'!A:A,Cost!A727,'PICAT-SOC'!B:B,Cost!B727,'PICAT-SOC'!C:C,Cost!C727,'PICAT-SOC'!D:D,Cost!D727,'PICAT-SOC'!E:E,Cost!E727)</f>
        <v>440</v>
      </c>
      <c r="H727">
        <f>IF(CBS!G:G&gt;-1,CBS!G:G+CBS!C:C,-1)</f>
        <v>453</v>
      </c>
      <c r="I727">
        <f>SUMIFS('PICAT-SOC'!G:G,'PICAT-SOC'!A:A,CBS!A727,'PICAT-SOC'!B:B,CBS!B727,'PICAT-SOC'!C:C,CBS!C727,'PICAT-SOC'!D:D,CBS!D727,'PICAT-SOC'!E:E,CBS!E727)</f>
        <v>443</v>
      </c>
      <c r="J727">
        <f t="shared" si="44"/>
        <v>-1</v>
      </c>
      <c r="K727">
        <f t="shared" si="45"/>
        <v>1</v>
      </c>
      <c r="M727">
        <f t="shared" si="46"/>
        <v>13</v>
      </c>
      <c r="O727">
        <f t="shared" si="47"/>
        <v>3</v>
      </c>
    </row>
    <row r="728" spans="1:15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F728">
        <f>SUMIFS('PICAT-SOC'!I:I,'PICAT-SOC'!A:A,Cost!A728,'PICAT-SOC'!B:B,Cost!B728,'PICAT-SOC'!C:C,Cost!C728,'PICAT-SOC'!D:D,Cost!D728,'PICAT-SOC'!E:E,Cost!E728)</f>
        <v>366</v>
      </c>
      <c r="H728">
        <f>IF(CBS!G:G&gt;-1,CBS!G:G+CBS!C:C,-1)</f>
        <v>375</v>
      </c>
      <c r="I728">
        <f>SUMIFS('PICAT-SOC'!G:G,'PICAT-SOC'!A:A,CBS!A728,'PICAT-SOC'!B:B,CBS!B728,'PICAT-SOC'!C:C,CBS!C728,'PICAT-SOC'!D:D,CBS!D728,'PICAT-SOC'!E:E,CBS!E728)</f>
        <v>371</v>
      </c>
      <c r="J728">
        <f t="shared" si="44"/>
        <v>-1</v>
      </c>
      <c r="K728">
        <f t="shared" si="45"/>
        <v>1</v>
      </c>
      <c r="M728">
        <f t="shared" si="46"/>
        <v>9</v>
      </c>
      <c r="O728">
        <f t="shared" si="47"/>
        <v>5</v>
      </c>
    </row>
    <row r="729" spans="1:15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F729">
        <f>SUMIFS('PICAT-SOC'!I:I,'PICAT-SOC'!A:A,Cost!A729,'PICAT-SOC'!B:B,Cost!B729,'PICAT-SOC'!C:C,Cost!C729,'PICAT-SOC'!D:D,Cost!D729,'PICAT-SOC'!E:E,Cost!E729)</f>
        <v>359</v>
      </c>
      <c r="H729">
        <f>IF(CBS!G:G&gt;-1,CBS!G:G+CBS!C:C,-1)</f>
        <v>-1</v>
      </c>
      <c r="I729">
        <f>SUMIFS('PICAT-SOC'!G:G,'PICAT-SOC'!A:A,CBS!A729,'PICAT-SOC'!B:B,CBS!B729,'PICAT-SOC'!C:C,CBS!C729,'PICAT-SOC'!D:D,CBS!D729,'PICAT-SOC'!E:E,CBS!E729)</f>
        <v>368</v>
      </c>
      <c r="J729">
        <f t="shared" si="44"/>
        <v>1</v>
      </c>
      <c r="K729">
        <f t="shared" si="45"/>
        <v>0</v>
      </c>
      <c r="M729" t="str">
        <f t="shared" si="46"/>
        <v>-1</v>
      </c>
      <c r="O729">
        <f t="shared" si="47"/>
        <v>9</v>
      </c>
    </row>
    <row r="730" spans="1:15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F730">
        <f>SUMIFS('PICAT-SOC'!I:I,'PICAT-SOC'!A:A,Cost!A730,'PICAT-SOC'!B:B,Cost!B730,'PICAT-SOC'!C:C,Cost!C730,'PICAT-SOC'!D:D,Cost!D730,'PICAT-SOC'!E:E,Cost!E730)</f>
        <v>410</v>
      </c>
      <c r="H730">
        <f>IF(CBS!G:G&gt;-1,CBS!G:G+CBS!C:C,-1)</f>
        <v>-1</v>
      </c>
      <c r="I730">
        <f>SUMIFS('PICAT-SOC'!G:G,'PICAT-SOC'!A:A,CBS!A730,'PICAT-SOC'!B:B,CBS!B730,'PICAT-SOC'!C:C,CBS!C730,'PICAT-SOC'!D:D,CBS!D730,'PICAT-SOC'!E:E,CBS!E730)</f>
        <v>415</v>
      </c>
      <c r="J730">
        <f t="shared" si="44"/>
        <v>1</v>
      </c>
      <c r="K730">
        <f t="shared" si="45"/>
        <v>0</v>
      </c>
      <c r="M730" t="str">
        <f t="shared" si="46"/>
        <v>-1</v>
      </c>
      <c r="O730">
        <f t="shared" si="47"/>
        <v>5</v>
      </c>
    </row>
    <row r="731" spans="1:15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F731">
        <f>SUMIFS('PICAT-SOC'!I:I,'PICAT-SOC'!A:A,Cost!A731,'PICAT-SOC'!B:B,Cost!B731,'PICAT-SOC'!C:C,Cost!C731,'PICAT-SOC'!D:D,Cost!D731,'PICAT-SOC'!E:E,Cost!E731)</f>
        <v>303</v>
      </c>
      <c r="H731">
        <f>IF(CBS!G:G&gt;-1,CBS!G:G+CBS!C:C,-1)</f>
        <v>314</v>
      </c>
      <c r="I731">
        <f>SUMIFS('PICAT-SOC'!G:G,'PICAT-SOC'!A:A,CBS!A731,'PICAT-SOC'!B:B,CBS!B731,'PICAT-SOC'!C:C,CBS!C731,'PICAT-SOC'!D:D,CBS!D731,'PICAT-SOC'!E:E,CBS!E731)</f>
        <v>309</v>
      </c>
      <c r="J731">
        <f t="shared" si="44"/>
        <v>-1</v>
      </c>
      <c r="K731">
        <f t="shared" si="45"/>
        <v>1</v>
      </c>
      <c r="M731">
        <f t="shared" si="46"/>
        <v>11</v>
      </c>
      <c r="O731">
        <f t="shared" si="47"/>
        <v>6</v>
      </c>
    </row>
    <row r="732" spans="1:15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F732">
        <f>SUMIFS('PICAT-SOC'!I:I,'PICAT-SOC'!A:A,Cost!A732,'PICAT-SOC'!B:B,Cost!B732,'PICAT-SOC'!C:C,Cost!C732,'PICAT-SOC'!D:D,Cost!D732,'PICAT-SOC'!E:E,Cost!E732)</f>
        <v>511</v>
      </c>
      <c r="H732">
        <f>IF(CBS!G:G&gt;-1,CBS!G:G+CBS!C:C,-1)</f>
        <v>-1</v>
      </c>
      <c r="I732">
        <f>SUMIFS('PICAT-SOC'!G:G,'PICAT-SOC'!A:A,CBS!A732,'PICAT-SOC'!B:B,CBS!B732,'PICAT-SOC'!C:C,CBS!C732,'PICAT-SOC'!D:D,CBS!D732,'PICAT-SOC'!E:E,CBS!E732)</f>
        <v>513</v>
      </c>
      <c r="J732">
        <f t="shared" si="44"/>
        <v>1</v>
      </c>
      <c r="K732">
        <f t="shared" si="45"/>
        <v>0</v>
      </c>
      <c r="M732" t="str">
        <f t="shared" si="46"/>
        <v>-1</v>
      </c>
      <c r="O732">
        <f t="shared" si="47"/>
        <v>2</v>
      </c>
    </row>
    <row r="733" spans="1:15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F733">
        <f>SUMIFS('PICAT-SOC'!I:I,'PICAT-SOC'!A:A,Cost!A733,'PICAT-SOC'!B:B,Cost!B733,'PICAT-SOC'!C:C,Cost!C733,'PICAT-SOC'!D:D,Cost!D733,'PICAT-SOC'!E:E,Cost!E733)</f>
        <v>542</v>
      </c>
      <c r="H733">
        <f>IF(CBS!G:G&gt;-1,CBS!G:G+CBS!C:C,-1)</f>
        <v>-1</v>
      </c>
      <c r="I733">
        <f>SUMIFS('PICAT-SOC'!G:G,'PICAT-SOC'!A:A,CBS!A733,'PICAT-SOC'!B:B,CBS!B733,'PICAT-SOC'!C:C,CBS!C733,'PICAT-SOC'!D:D,CBS!D733,'PICAT-SOC'!E:E,CBS!E733)</f>
        <v>0</v>
      </c>
      <c r="J733">
        <f t="shared" si="44"/>
        <v>1</v>
      </c>
      <c r="K733">
        <f t="shared" si="45"/>
        <v>0</v>
      </c>
      <c r="M733" t="str">
        <f t="shared" si="46"/>
        <v>-1</v>
      </c>
      <c r="O733" t="str">
        <f t="shared" si="47"/>
        <v>-1</v>
      </c>
    </row>
    <row r="734" spans="1:15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F734">
        <f>SUMIFS('PICAT-SOC'!I:I,'PICAT-SOC'!A:A,Cost!A734,'PICAT-SOC'!B:B,Cost!B734,'PICAT-SOC'!C:C,Cost!C734,'PICAT-SOC'!D:D,Cost!D734,'PICAT-SOC'!E:E,Cost!E734)</f>
        <v>532</v>
      </c>
      <c r="H734">
        <f>IF(CBS!G:G&gt;-1,CBS!G:G+CBS!C:C,-1)</f>
        <v>539</v>
      </c>
      <c r="I734">
        <f>SUMIFS('PICAT-SOC'!G:G,'PICAT-SOC'!A:A,CBS!A734,'PICAT-SOC'!B:B,CBS!B734,'PICAT-SOC'!C:C,CBS!C734,'PICAT-SOC'!D:D,CBS!D734,'PICAT-SOC'!E:E,CBS!E734)</f>
        <v>533</v>
      </c>
      <c r="J734">
        <f t="shared" si="44"/>
        <v>-1</v>
      </c>
      <c r="K734">
        <f t="shared" si="45"/>
        <v>1</v>
      </c>
      <c r="M734">
        <f t="shared" si="46"/>
        <v>7</v>
      </c>
      <c r="O734">
        <f t="shared" si="47"/>
        <v>1</v>
      </c>
    </row>
    <row r="735" spans="1:15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F735">
        <f>SUMIFS('PICAT-SOC'!I:I,'PICAT-SOC'!A:A,Cost!A735,'PICAT-SOC'!B:B,Cost!B735,'PICAT-SOC'!C:C,Cost!C735,'PICAT-SOC'!D:D,Cost!D735,'PICAT-SOC'!E:E,Cost!E735)</f>
        <v>571</v>
      </c>
      <c r="H735">
        <f>IF(CBS!G:G&gt;-1,CBS!G:G+CBS!C:C,-1)</f>
        <v>-1</v>
      </c>
      <c r="I735">
        <f>SUMIFS('PICAT-SOC'!G:G,'PICAT-SOC'!A:A,CBS!A735,'PICAT-SOC'!B:B,CBS!B735,'PICAT-SOC'!C:C,CBS!C735,'PICAT-SOC'!D:D,CBS!D735,'PICAT-SOC'!E:E,CBS!E735)</f>
        <v>572</v>
      </c>
      <c r="J735">
        <f t="shared" si="44"/>
        <v>1</v>
      </c>
      <c r="K735">
        <f t="shared" si="45"/>
        <v>0</v>
      </c>
      <c r="M735" t="str">
        <f t="shared" si="46"/>
        <v>-1</v>
      </c>
      <c r="O735">
        <f t="shared" si="47"/>
        <v>1</v>
      </c>
    </row>
    <row r="736" spans="1:15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F736">
        <f>SUMIFS('PICAT-SOC'!I:I,'PICAT-SOC'!A:A,Cost!A736,'PICAT-SOC'!B:B,Cost!B736,'PICAT-SOC'!C:C,Cost!C736,'PICAT-SOC'!D:D,Cost!D736,'PICAT-SOC'!E:E,Cost!E736)</f>
        <v>639</v>
      </c>
      <c r="H736">
        <f>IF(CBS!G:G&gt;-1,CBS!G:G+CBS!C:C,-1)</f>
        <v>647</v>
      </c>
      <c r="I736">
        <f>SUMIFS('PICAT-SOC'!G:G,'PICAT-SOC'!A:A,CBS!A736,'PICAT-SOC'!B:B,CBS!B736,'PICAT-SOC'!C:C,CBS!C736,'PICAT-SOC'!D:D,CBS!D736,'PICAT-SOC'!E:E,CBS!E736)</f>
        <v>640</v>
      </c>
      <c r="J736">
        <f t="shared" si="44"/>
        <v>-1</v>
      </c>
      <c r="K736">
        <f t="shared" si="45"/>
        <v>1</v>
      </c>
      <c r="M736">
        <f t="shared" si="46"/>
        <v>8</v>
      </c>
      <c r="O736">
        <f t="shared" si="47"/>
        <v>1</v>
      </c>
    </row>
    <row r="737" spans="1:15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F737">
        <f>SUMIFS('PICAT-SOC'!I:I,'PICAT-SOC'!A:A,Cost!A737,'PICAT-SOC'!B:B,Cost!B737,'PICAT-SOC'!C:C,Cost!C737,'PICAT-SOC'!D:D,Cost!D737,'PICAT-SOC'!E:E,Cost!E737)</f>
        <v>219</v>
      </c>
      <c r="H737">
        <f>IF(CBS!G:G&gt;-1,CBS!G:G+CBS!C:C,-1)</f>
        <v>-1</v>
      </c>
      <c r="I737">
        <f>SUMIFS('PICAT-SOC'!G:G,'PICAT-SOC'!A:A,CBS!A737,'PICAT-SOC'!B:B,CBS!B737,'PICAT-SOC'!C:C,CBS!C737,'PICAT-SOC'!D:D,CBS!D737,'PICAT-SOC'!E:E,CBS!E737)</f>
        <v>261</v>
      </c>
      <c r="J737">
        <f t="shared" si="44"/>
        <v>1</v>
      </c>
      <c r="K737">
        <f t="shared" si="45"/>
        <v>0</v>
      </c>
      <c r="M737" t="str">
        <f t="shared" si="46"/>
        <v>-1</v>
      </c>
      <c r="O737">
        <f t="shared" si="47"/>
        <v>42</v>
      </c>
    </row>
    <row r="738" spans="1:15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F738">
        <f>SUMIFS('PICAT-SOC'!I:I,'PICAT-SOC'!A:A,Cost!A738,'PICAT-SOC'!B:B,Cost!B738,'PICAT-SOC'!C:C,Cost!C738,'PICAT-SOC'!D:D,Cost!D738,'PICAT-SOC'!E:E,Cost!E738)</f>
        <v>194</v>
      </c>
      <c r="H738">
        <f>IF(CBS!G:G&gt;-1,CBS!G:G+CBS!C:C,-1)</f>
        <v>-1</v>
      </c>
      <c r="I738">
        <f>SUMIFS('PICAT-SOC'!G:G,'PICAT-SOC'!A:A,CBS!A738,'PICAT-SOC'!B:B,CBS!B738,'PICAT-SOC'!C:C,CBS!C738,'PICAT-SOC'!D:D,CBS!D738,'PICAT-SOC'!E:E,CBS!E738)</f>
        <v>216</v>
      </c>
      <c r="J738">
        <f t="shared" si="44"/>
        <v>1</v>
      </c>
      <c r="K738">
        <f t="shared" si="45"/>
        <v>0</v>
      </c>
      <c r="M738" t="str">
        <f t="shared" si="46"/>
        <v>-1</v>
      </c>
      <c r="O738">
        <f t="shared" si="47"/>
        <v>22</v>
      </c>
    </row>
    <row r="739" spans="1:15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F739">
        <f>SUMIFS('PICAT-SOC'!I:I,'PICAT-SOC'!A:A,Cost!A739,'PICAT-SOC'!B:B,Cost!B739,'PICAT-SOC'!C:C,Cost!C739,'PICAT-SOC'!D:D,Cost!D739,'PICAT-SOC'!E:E,Cost!E739)</f>
        <v>251</v>
      </c>
      <c r="H739">
        <f>IF(CBS!G:G&gt;-1,CBS!G:G+CBS!C:C,-1)</f>
        <v>-1</v>
      </c>
      <c r="I739">
        <f>SUMIFS('PICAT-SOC'!G:G,'PICAT-SOC'!A:A,CBS!A739,'PICAT-SOC'!B:B,CBS!B739,'PICAT-SOC'!C:C,CBS!C739,'PICAT-SOC'!D:D,CBS!D739,'PICAT-SOC'!E:E,CBS!E739)</f>
        <v>284</v>
      </c>
      <c r="J739">
        <f t="shared" si="44"/>
        <v>1</v>
      </c>
      <c r="K739">
        <f t="shared" si="45"/>
        <v>0</v>
      </c>
      <c r="M739" t="str">
        <f t="shared" si="46"/>
        <v>-1</v>
      </c>
      <c r="O739">
        <f t="shared" si="47"/>
        <v>33</v>
      </c>
    </row>
    <row r="740" spans="1:15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F740">
        <f>SUMIFS('PICAT-SOC'!I:I,'PICAT-SOC'!A:A,Cost!A740,'PICAT-SOC'!B:B,Cost!B740,'PICAT-SOC'!C:C,Cost!C740,'PICAT-SOC'!D:D,Cost!D740,'PICAT-SOC'!E:E,Cost!E740)</f>
        <v>219</v>
      </c>
      <c r="H740">
        <f>IF(CBS!G:G&gt;-1,CBS!G:G+CBS!C:C,-1)</f>
        <v>-1</v>
      </c>
      <c r="I740">
        <f>SUMIFS('PICAT-SOC'!G:G,'PICAT-SOC'!A:A,CBS!A740,'PICAT-SOC'!B:B,CBS!B740,'PICAT-SOC'!C:C,CBS!C740,'PICAT-SOC'!D:D,CBS!D740,'PICAT-SOC'!E:E,CBS!E740)</f>
        <v>241</v>
      </c>
      <c r="J740">
        <f t="shared" si="44"/>
        <v>1</v>
      </c>
      <c r="K740">
        <f t="shared" si="45"/>
        <v>0</v>
      </c>
      <c r="M740" t="str">
        <f t="shared" si="46"/>
        <v>-1</v>
      </c>
      <c r="O740">
        <f t="shared" si="47"/>
        <v>22</v>
      </c>
    </row>
    <row r="741" spans="1:15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F741">
        <f>SUMIFS('PICAT-SOC'!I:I,'PICAT-SOC'!A:A,Cost!A741,'PICAT-SOC'!B:B,Cost!B741,'PICAT-SOC'!C:C,Cost!C741,'PICAT-SOC'!D:D,Cost!D741,'PICAT-SOC'!E:E,Cost!E741)</f>
        <v>218</v>
      </c>
      <c r="H741">
        <f>IF(CBS!G:G&gt;-1,CBS!G:G+CBS!C:C,-1)</f>
        <v>235</v>
      </c>
      <c r="I741">
        <f>SUMIFS('PICAT-SOC'!G:G,'PICAT-SOC'!A:A,CBS!A741,'PICAT-SOC'!B:B,CBS!B741,'PICAT-SOC'!C:C,CBS!C741,'PICAT-SOC'!D:D,CBS!D741,'PICAT-SOC'!E:E,CBS!E741)</f>
        <v>221</v>
      </c>
      <c r="J741">
        <f t="shared" si="44"/>
        <v>-1</v>
      </c>
      <c r="K741">
        <f t="shared" si="45"/>
        <v>1</v>
      </c>
      <c r="M741">
        <f t="shared" si="46"/>
        <v>17</v>
      </c>
      <c r="O741">
        <f t="shared" si="47"/>
        <v>3</v>
      </c>
    </row>
    <row r="742" spans="1:15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F742">
        <f>SUMIFS('PICAT-SOC'!I:I,'PICAT-SOC'!A:A,Cost!A742,'PICAT-SOC'!B:B,Cost!B742,'PICAT-SOC'!C:C,Cost!C742,'PICAT-SOC'!D:D,Cost!D742,'PICAT-SOC'!E:E,Cost!E742)</f>
        <v>409</v>
      </c>
      <c r="H742">
        <f>IF(CBS!G:G&gt;-1,CBS!G:G+CBS!C:C,-1)</f>
        <v>-1</v>
      </c>
      <c r="I742">
        <f>SUMIFS('PICAT-SOC'!G:G,'PICAT-SOC'!A:A,CBS!A742,'PICAT-SOC'!B:B,CBS!B742,'PICAT-SOC'!C:C,CBS!C742,'PICAT-SOC'!D:D,CBS!D742,'PICAT-SOC'!E:E,CBS!E742)</f>
        <v>422</v>
      </c>
      <c r="J742">
        <f t="shared" si="44"/>
        <v>1</v>
      </c>
      <c r="K742">
        <f t="shared" si="45"/>
        <v>0</v>
      </c>
      <c r="M742" t="str">
        <f t="shared" si="46"/>
        <v>-1</v>
      </c>
      <c r="O742">
        <f t="shared" si="47"/>
        <v>13</v>
      </c>
    </row>
    <row r="743" spans="1:15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F743">
        <f>SUMIFS('PICAT-SOC'!I:I,'PICAT-SOC'!A:A,Cost!A743,'PICAT-SOC'!B:B,Cost!B743,'PICAT-SOC'!C:C,Cost!C743,'PICAT-SOC'!D:D,Cost!D743,'PICAT-SOC'!E:E,Cost!E743)</f>
        <v>413</v>
      </c>
      <c r="H743">
        <f>IF(CBS!G:G&gt;-1,CBS!G:G+CBS!C:C,-1)</f>
        <v>438</v>
      </c>
      <c r="I743">
        <f>SUMIFS('PICAT-SOC'!G:G,'PICAT-SOC'!A:A,CBS!A743,'PICAT-SOC'!B:B,CBS!B743,'PICAT-SOC'!C:C,CBS!C743,'PICAT-SOC'!D:D,CBS!D743,'PICAT-SOC'!E:E,CBS!E743)</f>
        <v>426</v>
      </c>
      <c r="J743">
        <f t="shared" si="44"/>
        <v>-1</v>
      </c>
      <c r="K743">
        <f t="shared" si="45"/>
        <v>1</v>
      </c>
      <c r="M743">
        <f t="shared" si="46"/>
        <v>25</v>
      </c>
      <c r="O743">
        <f t="shared" si="47"/>
        <v>13</v>
      </c>
    </row>
    <row r="744" spans="1:15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F744">
        <f>SUMIFS('PICAT-SOC'!I:I,'PICAT-SOC'!A:A,Cost!A744,'PICAT-SOC'!B:B,Cost!B744,'PICAT-SOC'!C:C,Cost!C744,'PICAT-SOC'!D:D,Cost!D744,'PICAT-SOC'!E:E,Cost!E744)</f>
        <v>362</v>
      </c>
      <c r="H744">
        <f>IF(CBS!G:G&gt;-1,CBS!G:G+CBS!C:C,-1)</f>
        <v>-1</v>
      </c>
      <c r="I744">
        <f>SUMIFS('PICAT-SOC'!G:G,'PICAT-SOC'!A:A,CBS!A744,'PICAT-SOC'!B:B,CBS!B744,'PICAT-SOC'!C:C,CBS!C744,'PICAT-SOC'!D:D,CBS!D744,'PICAT-SOC'!E:E,CBS!E744)</f>
        <v>369</v>
      </c>
      <c r="J744">
        <f t="shared" si="44"/>
        <v>1</v>
      </c>
      <c r="K744">
        <f t="shared" si="45"/>
        <v>0</v>
      </c>
      <c r="M744" t="str">
        <f t="shared" si="46"/>
        <v>-1</v>
      </c>
      <c r="O744">
        <f t="shared" si="47"/>
        <v>7</v>
      </c>
    </row>
    <row r="745" spans="1:15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F745">
        <f>SUMIFS('PICAT-SOC'!I:I,'PICAT-SOC'!A:A,Cost!A745,'PICAT-SOC'!B:B,Cost!B745,'PICAT-SOC'!C:C,Cost!C745,'PICAT-SOC'!D:D,Cost!D745,'PICAT-SOC'!E:E,Cost!E745)</f>
        <v>384</v>
      </c>
      <c r="H745">
        <f>IF(CBS!G:G&gt;-1,CBS!G:G+CBS!C:C,-1)</f>
        <v>-1</v>
      </c>
      <c r="I745">
        <f>SUMIFS('PICAT-SOC'!G:G,'PICAT-SOC'!A:A,CBS!A745,'PICAT-SOC'!B:B,CBS!B745,'PICAT-SOC'!C:C,CBS!C745,'PICAT-SOC'!D:D,CBS!D745,'PICAT-SOC'!E:E,CBS!E745)</f>
        <v>405</v>
      </c>
      <c r="J745">
        <f t="shared" si="44"/>
        <v>1</v>
      </c>
      <c r="K745">
        <f t="shared" si="45"/>
        <v>0</v>
      </c>
      <c r="M745" t="str">
        <f t="shared" si="46"/>
        <v>-1</v>
      </c>
      <c r="O745">
        <f t="shared" si="47"/>
        <v>21</v>
      </c>
    </row>
    <row r="746" spans="1:15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F746">
        <f>SUMIFS('PICAT-SOC'!I:I,'PICAT-SOC'!A:A,Cost!A746,'PICAT-SOC'!B:B,Cost!B746,'PICAT-SOC'!C:C,Cost!C746,'PICAT-SOC'!D:D,Cost!D746,'PICAT-SOC'!E:E,Cost!E746)</f>
        <v>328</v>
      </c>
      <c r="H746">
        <f>IF(CBS!G:G&gt;-1,CBS!G:G+CBS!C:C,-1)</f>
        <v>352</v>
      </c>
      <c r="I746">
        <f>SUMIFS('PICAT-SOC'!G:G,'PICAT-SOC'!A:A,CBS!A746,'PICAT-SOC'!B:B,CBS!B746,'PICAT-SOC'!C:C,CBS!C746,'PICAT-SOC'!D:D,CBS!D746,'PICAT-SOC'!E:E,CBS!E746)</f>
        <v>339</v>
      </c>
      <c r="J746">
        <f t="shared" si="44"/>
        <v>-1</v>
      </c>
      <c r="K746">
        <f t="shared" si="45"/>
        <v>1</v>
      </c>
      <c r="M746">
        <f t="shared" si="46"/>
        <v>24</v>
      </c>
      <c r="O746">
        <f t="shared" si="47"/>
        <v>11</v>
      </c>
    </row>
    <row r="747" spans="1:15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F747">
        <f>SUMIFS('PICAT-SOC'!I:I,'PICAT-SOC'!A:A,Cost!A747,'PICAT-SOC'!B:B,Cost!B747,'PICAT-SOC'!C:C,Cost!C747,'PICAT-SOC'!D:D,Cost!D747,'PICAT-SOC'!E:E,Cost!E747)</f>
        <v>600</v>
      </c>
      <c r="H747">
        <f>IF(CBS!G:G&gt;-1,CBS!G:G+CBS!C:C,-1)</f>
        <v>-1</v>
      </c>
      <c r="I747">
        <f>SUMIFS('PICAT-SOC'!G:G,'PICAT-SOC'!A:A,CBS!A747,'PICAT-SOC'!B:B,CBS!B747,'PICAT-SOC'!C:C,CBS!C747,'PICAT-SOC'!D:D,CBS!D747,'PICAT-SOC'!E:E,CBS!E747)</f>
        <v>614</v>
      </c>
      <c r="J747">
        <f t="shared" si="44"/>
        <v>1</v>
      </c>
      <c r="K747">
        <f t="shared" si="45"/>
        <v>0</v>
      </c>
      <c r="M747" t="str">
        <f t="shared" si="46"/>
        <v>-1</v>
      </c>
      <c r="O747">
        <f t="shared" si="47"/>
        <v>14</v>
      </c>
    </row>
    <row r="748" spans="1:15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F748">
        <f>SUMIFS('PICAT-SOC'!I:I,'PICAT-SOC'!A:A,Cost!A748,'PICAT-SOC'!B:B,Cost!B748,'PICAT-SOC'!C:C,Cost!C748,'PICAT-SOC'!D:D,Cost!D748,'PICAT-SOC'!E:E,Cost!E748)</f>
        <v>582</v>
      </c>
      <c r="H748">
        <f>IF(CBS!G:G&gt;-1,CBS!G:G+CBS!C:C,-1)</f>
        <v>-1</v>
      </c>
      <c r="I748">
        <f>SUMIFS('PICAT-SOC'!G:G,'PICAT-SOC'!A:A,CBS!A748,'PICAT-SOC'!B:B,CBS!B748,'PICAT-SOC'!C:C,CBS!C748,'PICAT-SOC'!D:D,CBS!D748,'PICAT-SOC'!E:E,CBS!E748)</f>
        <v>586</v>
      </c>
      <c r="J748">
        <f t="shared" si="44"/>
        <v>1</v>
      </c>
      <c r="K748">
        <f t="shared" si="45"/>
        <v>0</v>
      </c>
      <c r="M748" t="str">
        <f t="shared" si="46"/>
        <v>-1</v>
      </c>
      <c r="O748">
        <f t="shared" si="47"/>
        <v>4</v>
      </c>
    </row>
    <row r="749" spans="1:15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F749">
        <f>SUMIFS('PICAT-SOC'!I:I,'PICAT-SOC'!A:A,Cost!A749,'PICAT-SOC'!B:B,Cost!B749,'PICAT-SOC'!C:C,Cost!C749,'PICAT-SOC'!D:D,Cost!D749,'PICAT-SOC'!E:E,Cost!E749)</f>
        <v>644</v>
      </c>
      <c r="H749">
        <f>IF(CBS!G:G&gt;-1,CBS!G:G+CBS!C:C,-1)</f>
        <v>-1</v>
      </c>
      <c r="I749">
        <f>SUMIFS('PICAT-SOC'!G:G,'PICAT-SOC'!A:A,CBS!A749,'PICAT-SOC'!B:B,CBS!B749,'PICAT-SOC'!C:C,CBS!C749,'PICAT-SOC'!D:D,CBS!D749,'PICAT-SOC'!E:E,CBS!E749)</f>
        <v>644</v>
      </c>
      <c r="J749">
        <f t="shared" si="44"/>
        <v>1</v>
      </c>
      <c r="K749">
        <f t="shared" si="45"/>
        <v>0</v>
      </c>
      <c r="M749" t="str">
        <f t="shared" si="46"/>
        <v>-1</v>
      </c>
      <c r="O749">
        <f t="shared" si="47"/>
        <v>0</v>
      </c>
    </row>
    <row r="750" spans="1:15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F750">
        <f>SUMIFS('PICAT-SOC'!I:I,'PICAT-SOC'!A:A,Cost!A750,'PICAT-SOC'!B:B,Cost!B750,'PICAT-SOC'!C:C,Cost!C750,'PICAT-SOC'!D:D,Cost!D750,'PICAT-SOC'!E:E,Cost!E750)</f>
        <v>652</v>
      </c>
      <c r="H750">
        <f>IF(CBS!G:G&gt;-1,CBS!G:G+CBS!C:C,-1)</f>
        <v>-1</v>
      </c>
      <c r="I750">
        <f>SUMIFS('PICAT-SOC'!G:G,'PICAT-SOC'!A:A,CBS!A750,'PICAT-SOC'!B:B,CBS!B750,'PICAT-SOC'!C:C,CBS!C750,'PICAT-SOC'!D:D,CBS!D750,'PICAT-SOC'!E:E,CBS!E750)</f>
        <v>0</v>
      </c>
      <c r="J750">
        <f t="shared" si="44"/>
        <v>1</v>
      </c>
      <c r="K750">
        <f t="shared" si="45"/>
        <v>0</v>
      </c>
      <c r="M750" t="str">
        <f t="shared" si="46"/>
        <v>-1</v>
      </c>
      <c r="O750" t="str">
        <f t="shared" si="47"/>
        <v>-1</v>
      </c>
    </row>
    <row r="751" spans="1:15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F751">
        <f>SUMIFS('PICAT-SOC'!I:I,'PICAT-SOC'!A:A,Cost!A751,'PICAT-SOC'!B:B,Cost!B751,'PICAT-SOC'!C:C,Cost!C751,'PICAT-SOC'!D:D,Cost!D751,'PICAT-SOC'!E:E,Cost!E751)</f>
        <v>548</v>
      </c>
      <c r="H751">
        <f>IF(CBS!G:G&gt;-1,CBS!G:G+CBS!C:C,-1)</f>
        <v>-1</v>
      </c>
      <c r="I751">
        <f>SUMIFS('PICAT-SOC'!G:G,'PICAT-SOC'!A:A,CBS!A751,'PICAT-SOC'!B:B,CBS!B751,'PICAT-SOC'!C:C,CBS!C751,'PICAT-SOC'!D:D,CBS!D751,'PICAT-SOC'!E:E,CBS!E751)</f>
        <v>558</v>
      </c>
      <c r="J751">
        <f t="shared" si="44"/>
        <v>1</v>
      </c>
      <c r="K751">
        <f t="shared" si="45"/>
        <v>0</v>
      </c>
      <c r="M751" t="str">
        <f t="shared" si="46"/>
        <v>-1</v>
      </c>
      <c r="O751">
        <f t="shared" si="47"/>
        <v>10</v>
      </c>
    </row>
    <row r="752" spans="1:15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F752">
        <f>SUMIFS('PICAT-SOC'!I:I,'PICAT-SOC'!A:A,Cost!A752,'PICAT-SOC'!B:B,Cost!B752,'PICAT-SOC'!C:C,Cost!C752,'PICAT-SOC'!D:D,Cost!D752,'PICAT-SOC'!E:E,Cost!E752)</f>
        <v>254</v>
      </c>
      <c r="H752">
        <f>IF(CBS!G:G&gt;-1,CBS!G:G+CBS!C:C,-1)</f>
        <v>-1</v>
      </c>
      <c r="I752">
        <f>SUMIFS('PICAT-SOC'!G:G,'PICAT-SOC'!A:A,CBS!A752,'PICAT-SOC'!B:B,CBS!B752,'PICAT-SOC'!C:C,CBS!C752,'PICAT-SOC'!D:D,CBS!D752,'PICAT-SOC'!E:E,CBS!E752)</f>
        <v>274</v>
      </c>
      <c r="J752">
        <f t="shared" si="44"/>
        <v>1</v>
      </c>
      <c r="K752">
        <f t="shared" si="45"/>
        <v>0</v>
      </c>
      <c r="M752" t="str">
        <f t="shared" si="46"/>
        <v>-1</v>
      </c>
      <c r="O752">
        <f t="shared" si="47"/>
        <v>20</v>
      </c>
    </row>
    <row r="753" spans="1:15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F753">
        <f>SUMIFS('PICAT-SOC'!I:I,'PICAT-SOC'!A:A,Cost!A753,'PICAT-SOC'!B:B,Cost!B753,'PICAT-SOC'!C:C,Cost!C753,'PICAT-SOC'!D:D,Cost!D753,'PICAT-SOC'!E:E,Cost!E753)</f>
        <v>239</v>
      </c>
      <c r="H753">
        <f>IF(CBS!G:G&gt;-1,CBS!G:G+CBS!C:C,-1)</f>
        <v>-1</v>
      </c>
      <c r="I753">
        <f>SUMIFS('PICAT-SOC'!G:G,'PICAT-SOC'!A:A,CBS!A753,'PICAT-SOC'!B:B,CBS!B753,'PICAT-SOC'!C:C,CBS!C753,'PICAT-SOC'!D:D,CBS!D753,'PICAT-SOC'!E:E,CBS!E753)</f>
        <v>249</v>
      </c>
      <c r="J753">
        <f t="shared" si="44"/>
        <v>1</v>
      </c>
      <c r="K753">
        <f t="shared" si="45"/>
        <v>0</v>
      </c>
      <c r="M753" t="str">
        <f t="shared" si="46"/>
        <v>-1</v>
      </c>
      <c r="O753">
        <f t="shared" si="47"/>
        <v>10</v>
      </c>
    </row>
    <row r="754" spans="1:15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F754">
        <f>SUMIFS('PICAT-SOC'!I:I,'PICAT-SOC'!A:A,Cost!A754,'PICAT-SOC'!B:B,Cost!B754,'PICAT-SOC'!C:C,Cost!C754,'PICAT-SOC'!D:D,Cost!D754,'PICAT-SOC'!E:E,Cost!E754)</f>
        <v>228</v>
      </c>
      <c r="H754">
        <f>IF(CBS!G:G&gt;-1,CBS!G:G+CBS!C:C,-1)</f>
        <v>-1</v>
      </c>
      <c r="I754">
        <f>SUMIFS('PICAT-SOC'!G:G,'PICAT-SOC'!A:A,CBS!A754,'PICAT-SOC'!B:B,CBS!B754,'PICAT-SOC'!C:C,CBS!C754,'PICAT-SOC'!D:D,CBS!D754,'PICAT-SOC'!E:E,CBS!E754)</f>
        <v>246</v>
      </c>
      <c r="J754">
        <f t="shared" si="44"/>
        <v>1</v>
      </c>
      <c r="K754">
        <f t="shared" si="45"/>
        <v>0</v>
      </c>
      <c r="M754" t="str">
        <f t="shared" si="46"/>
        <v>-1</v>
      </c>
      <c r="O754">
        <f t="shared" si="47"/>
        <v>18</v>
      </c>
    </row>
    <row r="755" spans="1:15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F755">
        <f>SUMIFS('PICAT-SOC'!I:I,'PICAT-SOC'!A:A,Cost!A755,'PICAT-SOC'!B:B,Cost!B755,'PICAT-SOC'!C:C,Cost!C755,'PICAT-SOC'!D:D,Cost!D755,'PICAT-SOC'!E:E,Cost!E755)</f>
        <v>250</v>
      </c>
      <c r="H755">
        <f>IF(CBS!G:G&gt;-1,CBS!G:G+CBS!C:C,-1)</f>
        <v>-1</v>
      </c>
      <c r="I755">
        <f>SUMIFS('PICAT-SOC'!G:G,'PICAT-SOC'!A:A,CBS!A755,'PICAT-SOC'!B:B,CBS!B755,'PICAT-SOC'!C:C,CBS!C755,'PICAT-SOC'!D:D,CBS!D755,'PICAT-SOC'!E:E,CBS!E755)</f>
        <v>285</v>
      </c>
      <c r="J755">
        <f t="shared" si="44"/>
        <v>1</v>
      </c>
      <c r="K755">
        <f t="shared" si="45"/>
        <v>0</v>
      </c>
      <c r="M755" t="str">
        <f t="shared" si="46"/>
        <v>-1</v>
      </c>
      <c r="O755">
        <f t="shared" si="47"/>
        <v>35</v>
      </c>
    </row>
    <row r="756" spans="1:15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F756">
        <f>SUMIFS('PICAT-SOC'!I:I,'PICAT-SOC'!A:A,Cost!A756,'PICAT-SOC'!B:B,Cost!B756,'PICAT-SOC'!C:C,Cost!C756,'PICAT-SOC'!D:D,Cost!D756,'PICAT-SOC'!E:E,Cost!E756)</f>
        <v>199</v>
      </c>
      <c r="H756">
        <f>IF(CBS!G:G&gt;-1,CBS!G:G+CBS!C:C,-1)</f>
        <v>-1</v>
      </c>
      <c r="I756">
        <f>SUMIFS('PICAT-SOC'!G:G,'PICAT-SOC'!A:A,CBS!A756,'PICAT-SOC'!B:B,CBS!B756,'PICAT-SOC'!C:C,CBS!C756,'PICAT-SOC'!D:D,CBS!D756,'PICAT-SOC'!E:E,CBS!E756)</f>
        <v>210</v>
      </c>
      <c r="J756">
        <f t="shared" si="44"/>
        <v>1</v>
      </c>
      <c r="K756">
        <f t="shared" si="45"/>
        <v>0</v>
      </c>
      <c r="M756" t="str">
        <f t="shared" si="46"/>
        <v>-1</v>
      </c>
      <c r="O756">
        <f t="shared" si="47"/>
        <v>11</v>
      </c>
    </row>
    <row r="757" spans="1:15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F757">
        <f>SUMIFS('PICAT-SOC'!I:I,'PICAT-SOC'!A:A,Cost!A757,'PICAT-SOC'!B:B,Cost!B757,'PICAT-SOC'!C:C,Cost!C757,'PICAT-SOC'!D:D,Cost!D757,'PICAT-SOC'!E:E,Cost!E757)</f>
        <v>508</v>
      </c>
      <c r="H757">
        <f>IF(CBS!G:G&gt;-1,CBS!G:G+CBS!C:C,-1)</f>
        <v>521</v>
      </c>
      <c r="I757">
        <f>SUMIFS('PICAT-SOC'!G:G,'PICAT-SOC'!A:A,CBS!A757,'PICAT-SOC'!B:B,CBS!B757,'PICAT-SOC'!C:C,CBS!C757,'PICAT-SOC'!D:D,CBS!D757,'PICAT-SOC'!E:E,CBS!E757)</f>
        <v>514</v>
      </c>
      <c r="J757">
        <f t="shared" si="44"/>
        <v>-1</v>
      </c>
      <c r="K757">
        <f t="shared" si="45"/>
        <v>1</v>
      </c>
      <c r="M757">
        <f t="shared" si="46"/>
        <v>13</v>
      </c>
      <c r="O757">
        <f t="shared" si="47"/>
        <v>6</v>
      </c>
    </row>
    <row r="758" spans="1:15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F758">
        <f>SUMIFS('PICAT-SOC'!I:I,'PICAT-SOC'!A:A,Cost!A758,'PICAT-SOC'!B:B,Cost!B758,'PICAT-SOC'!C:C,Cost!C758,'PICAT-SOC'!D:D,Cost!D758,'PICAT-SOC'!E:E,Cost!E758)</f>
        <v>429</v>
      </c>
      <c r="H758">
        <f>IF(CBS!G:G&gt;-1,CBS!G:G+CBS!C:C,-1)</f>
        <v>-1</v>
      </c>
      <c r="I758">
        <f>SUMIFS('PICAT-SOC'!G:G,'PICAT-SOC'!A:A,CBS!A758,'PICAT-SOC'!B:B,CBS!B758,'PICAT-SOC'!C:C,CBS!C758,'PICAT-SOC'!D:D,CBS!D758,'PICAT-SOC'!E:E,CBS!E758)</f>
        <v>441</v>
      </c>
      <c r="J758">
        <f t="shared" si="44"/>
        <v>1</v>
      </c>
      <c r="K758">
        <f t="shared" si="45"/>
        <v>0</v>
      </c>
      <c r="M758" t="str">
        <f t="shared" si="46"/>
        <v>-1</v>
      </c>
      <c r="O758">
        <f t="shared" si="47"/>
        <v>12</v>
      </c>
    </row>
    <row r="759" spans="1:15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F759">
        <f>SUMIFS('PICAT-SOC'!I:I,'PICAT-SOC'!A:A,Cost!A759,'PICAT-SOC'!B:B,Cost!B759,'PICAT-SOC'!C:C,Cost!C759,'PICAT-SOC'!D:D,Cost!D759,'PICAT-SOC'!E:E,Cost!E759)</f>
        <v>425</v>
      </c>
      <c r="H759">
        <f>IF(CBS!G:G&gt;-1,CBS!G:G+CBS!C:C,-1)</f>
        <v>-1</v>
      </c>
      <c r="I759">
        <f>SUMIFS('PICAT-SOC'!G:G,'PICAT-SOC'!A:A,CBS!A759,'PICAT-SOC'!B:B,CBS!B759,'PICAT-SOC'!C:C,CBS!C759,'PICAT-SOC'!D:D,CBS!D759,'PICAT-SOC'!E:E,CBS!E759)</f>
        <v>434</v>
      </c>
      <c r="J759">
        <f t="shared" si="44"/>
        <v>1</v>
      </c>
      <c r="K759">
        <f t="shared" si="45"/>
        <v>0</v>
      </c>
      <c r="M759" t="str">
        <f t="shared" si="46"/>
        <v>-1</v>
      </c>
      <c r="O759">
        <f t="shared" si="47"/>
        <v>9</v>
      </c>
    </row>
    <row r="760" spans="1:15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F760">
        <f>SUMIFS('PICAT-SOC'!I:I,'PICAT-SOC'!A:A,Cost!A760,'PICAT-SOC'!B:B,Cost!B760,'PICAT-SOC'!C:C,Cost!C760,'PICAT-SOC'!D:D,Cost!D760,'PICAT-SOC'!E:E,Cost!E760)</f>
        <v>476</v>
      </c>
      <c r="H760">
        <f>IF(CBS!G:G&gt;-1,CBS!G:G+CBS!C:C,-1)</f>
        <v>-1</v>
      </c>
      <c r="I760">
        <f>SUMIFS('PICAT-SOC'!G:G,'PICAT-SOC'!A:A,CBS!A760,'PICAT-SOC'!B:B,CBS!B760,'PICAT-SOC'!C:C,CBS!C760,'PICAT-SOC'!D:D,CBS!D760,'PICAT-SOC'!E:E,CBS!E760)</f>
        <v>481</v>
      </c>
      <c r="J760">
        <f t="shared" si="44"/>
        <v>1</v>
      </c>
      <c r="K760">
        <f t="shared" si="45"/>
        <v>0</v>
      </c>
      <c r="M760" t="str">
        <f t="shared" si="46"/>
        <v>-1</v>
      </c>
      <c r="O760">
        <f t="shared" si="47"/>
        <v>5</v>
      </c>
    </row>
    <row r="761" spans="1:15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F761">
        <f>SUMIFS('PICAT-SOC'!I:I,'PICAT-SOC'!A:A,Cost!A761,'PICAT-SOC'!B:B,Cost!B761,'PICAT-SOC'!C:C,Cost!C761,'PICAT-SOC'!D:D,Cost!D761,'PICAT-SOC'!E:E,Cost!E761)</f>
        <v>405</v>
      </c>
      <c r="H761">
        <f>IF(CBS!G:G&gt;-1,CBS!G:G+CBS!C:C,-1)</f>
        <v>425</v>
      </c>
      <c r="I761">
        <f>SUMIFS('PICAT-SOC'!G:G,'PICAT-SOC'!A:A,CBS!A761,'PICAT-SOC'!B:B,CBS!B761,'PICAT-SOC'!C:C,CBS!C761,'PICAT-SOC'!D:D,CBS!D761,'PICAT-SOC'!E:E,CBS!E761)</f>
        <v>415</v>
      </c>
      <c r="J761">
        <f t="shared" si="44"/>
        <v>-1</v>
      </c>
      <c r="K761">
        <f t="shared" si="45"/>
        <v>1</v>
      </c>
      <c r="M761">
        <f t="shared" si="46"/>
        <v>20</v>
      </c>
      <c r="O761">
        <f t="shared" si="47"/>
        <v>10</v>
      </c>
    </row>
    <row r="762" spans="1:15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F762">
        <f>SUMIFS('PICAT-SOC'!I:I,'PICAT-SOC'!A:A,Cost!A762,'PICAT-SOC'!B:B,Cost!B762,'PICAT-SOC'!C:C,Cost!C762,'PICAT-SOC'!D:D,Cost!D762,'PICAT-SOC'!E:E,Cost!E762)</f>
        <v>573</v>
      </c>
      <c r="H762">
        <f>IF(CBS!G:G&gt;-1,CBS!G:G+CBS!C:C,-1)</f>
        <v>587</v>
      </c>
      <c r="I762">
        <f>SUMIFS('PICAT-SOC'!G:G,'PICAT-SOC'!A:A,CBS!A762,'PICAT-SOC'!B:B,CBS!B762,'PICAT-SOC'!C:C,CBS!C762,'PICAT-SOC'!D:D,CBS!D762,'PICAT-SOC'!E:E,CBS!E762)</f>
        <v>577</v>
      </c>
      <c r="J762">
        <f t="shared" si="44"/>
        <v>-1</v>
      </c>
      <c r="K762">
        <f t="shared" si="45"/>
        <v>1</v>
      </c>
      <c r="M762">
        <f t="shared" si="46"/>
        <v>14</v>
      </c>
      <c r="O762">
        <f t="shared" si="47"/>
        <v>4</v>
      </c>
    </row>
    <row r="763" spans="1:15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F763">
        <f>SUMIFS('PICAT-SOC'!I:I,'PICAT-SOC'!A:A,Cost!A763,'PICAT-SOC'!B:B,Cost!B763,'PICAT-SOC'!C:C,Cost!C763,'PICAT-SOC'!D:D,Cost!D763,'PICAT-SOC'!E:E,Cost!E763)</f>
        <v>672</v>
      </c>
      <c r="H763">
        <f>IF(CBS!G:G&gt;-1,CBS!G:G+CBS!C:C,-1)</f>
        <v>-1</v>
      </c>
      <c r="I763">
        <f>SUMIFS('PICAT-SOC'!G:G,'PICAT-SOC'!A:A,CBS!A763,'PICAT-SOC'!B:B,CBS!B763,'PICAT-SOC'!C:C,CBS!C763,'PICAT-SOC'!D:D,CBS!D763,'PICAT-SOC'!E:E,CBS!E763)</f>
        <v>0</v>
      </c>
      <c r="J763">
        <f t="shared" si="44"/>
        <v>1</v>
      </c>
      <c r="K763">
        <f t="shared" si="45"/>
        <v>0</v>
      </c>
      <c r="M763" t="str">
        <f t="shared" si="46"/>
        <v>-1</v>
      </c>
      <c r="O763" t="str">
        <f t="shared" si="47"/>
        <v>-1</v>
      </c>
    </row>
    <row r="764" spans="1:15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F764">
        <f>SUMIFS('PICAT-SOC'!I:I,'PICAT-SOC'!A:A,Cost!A764,'PICAT-SOC'!B:B,Cost!B764,'PICAT-SOC'!C:C,Cost!C764,'PICAT-SOC'!D:D,Cost!D764,'PICAT-SOC'!E:E,Cost!E764)</f>
        <v>617</v>
      </c>
      <c r="H764">
        <f>IF(CBS!G:G&gt;-1,CBS!G:G+CBS!C:C,-1)</f>
        <v>624</v>
      </c>
      <c r="I764">
        <f>SUMIFS('PICAT-SOC'!G:G,'PICAT-SOC'!A:A,CBS!A764,'PICAT-SOC'!B:B,CBS!B764,'PICAT-SOC'!C:C,CBS!C764,'PICAT-SOC'!D:D,CBS!D764,'PICAT-SOC'!E:E,CBS!E764)</f>
        <v>618</v>
      </c>
      <c r="J764">
        <f t="shared" si="44"/>
        <v>-1</v>
      </c>
      <c r="K764">
        <f t="shared" si="45"/>
        <v>1</v>
      </c>
      <c r="M764">
        <f t="shared" si="46"/>
        <v>7</v>
      </c>
      <c r="O764">
        <f t="shared" si="47"/>
        <v>1</v>
      </c>
    </row>
    <row r="765" spans="1:15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F765">
        <f>SUMIFS('PICAT-SOC'!I:I,'PICAT-SOC'!A:A,Cost!A765,'PICAT-SOC'!B:B,Cost!B765,'PICAT-SOC'!C:C,Cost!C765,'PICAT-SOC'!D:D,Cost!D765,'PICAT-SOC'!E:E,Cost!E765)</f>
        <v>700</v>
      </c>
      <c r="H765">
        <f>IF(CBS!G:G&gt;-1,CBS!G:G+CBS!C:C,-1)</f>
        <v>-1</v>
      </c>
      <c r="I765">
        <f>SUMIFS('PICAT-SOC'!G:G,'PICAT-SOC'!A:A,CBS!A765,'PICAT-SOC'!B:B,CBS!B765,'PICAT-SOC'!C:C,CBS!C765,'PICAT-SOC'!D:D,CBS!D765,'PICAT-SOC'!E:E,CBS!E765)</f>
        <v>701</v>
      </c>
      <c r="J765">
        <f t="shared" si="44"/>
        <v>1</v>
      </c>
      <c r="K765">
        <f t="shared" si="45"/>
        <v>0</v>
      </c>
      <c r="M765" t="str">
        <f t="shared" si="46"/>
        <v>-1</v>
      </c>
      <c r="O765">
        <f t="shared" si="47"/>
        <v>1</v>
      </c>
    </row>
    <row r="766" spans="1:15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F766">
        <f>SUMIFS('PICAT-SOC'!I:I,'PICAT-SOC'!A:A,Cost!A766,'PICAT-SOC'!B:B,Cost!B766,'PICAT-SOC'!C:C,Cost!C766,'PICAT-SOC'!D:D,Cost!D766,'PICAT-SOC'!E:E,Cost!E766)</f>
        <v>725</v>
      </c>
      <c r="H766">
        <f>IF(CBS!G:G&gt;-1,CBS!G:G+CBS!C:C,-1)</f>
        <v>736</v>
      </c>
      <c r="I766">
        <f>SUMIFS('PICAT-SOC'!G:G,'PICAT-SOC'!A:A,CBS!A766,'PICAT-SOC'!B:B,CBS!B766,'PICAT-SOC'!C:C,CBS!C766,'PICAT-SOC'!D:D,CBS!D766,'PICAT-SOC'!E:E,CBS!E766)</f>
        <v>0</v>
      </c>
      <c r="J766">
        <f t="shared" si="44"/>
        <v>-1</v>
      </c>
      <c r="K766">
        <f t="shared" si="45"/>
        <v>0</v>
      </c>
      <c r="M766">
        <f t="shared" si="46"/>
        <v>11</v>
      </c>
      <c r="O766" t="str">
        <f t="shared" si="47"/>
        <v>-1</v>
      </c>
    </row>
    <row r="767" spans="1:15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F767">
        <f>SUMIFS('PICAT-SOC'!I:I,'PICAT-SOC'!A:A,Cost!A767,'PICAT-SOC'!B:B,Cost!B767,'PICAT-SOC'!C:C,Cost!C767,'PICAT-SOC'!D:D,Cost!D767,'PICAT-SOC'!E:E,Cost!E767)</f>
        <v>274</v>
      </c>
      <c r="H767">
        <f>IF(CBS!G:G&gt;-1,CBS!G:G+CBS!C:C,-1)</f>
        <v>-1</v>
      </c>
      <c r="I767">
        <f>SUMIFS('PICAT-SOC'!G:G,'PICAT-SOC'!A:A,CBS!A767,'PICAT-SOC'!B:B,CBS!B767,'PICAT-SOC'!C:C,CBS!C767,'PICAT-SOC'!D:D,CBS!D767,'PICAT-SOC'!E:E,CBS!E767)</f>
        <v>319</v>
      </c>
      <c r="J767">
        <f t="shared" si="44"/>
        <v>1</v>
      </c>
      <c r="K767">
        <f t="shared" si="45"/>
        <v>0</v>
      </c>
      <c r="M767" t="str">
        <f t="shared" si="46"/>
        <v>-1</v>
      </c>
      <c r="O767">
        <f t="shared" si="47"/>
        <v>45</v>
      </c>
    </row>
    <row r="768" spans="1:15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F768">
        <f>SUMIFS('PICAT-SOC'!I:I,'PICAT-SOC'!A:A,Cost!A768,'PICAT-SOC'!B:B,Cost!B768,'PICAT-SOC'!C:C,Cost!C768,'PICAT-SOC'!D:D,Cost!D768,'PICAT-SOC'!E:E,Cost!E768)</f>
        <v>243</v>
      </c>
      <c r="H768">
        <f>IF(CBS!G:G&gt;-1,CBS!G:G+CBS!C:C,-1)</f>
        <v>-1</v>
      </c>
      <c r="I768">
        <f>SUMIFS('PICAT-SOC'!G:G,'PICAT-SOC'!A:A,CBS!A768,'PICAT-SOC'!B:B,CBS!B768,'PICAT-SOC'!C:C,CBS!C768,'PICAT-SOC'!D:D,CBS!D768,'PICAT-SOC'!E:E,CBS!E768)</f>
        <v>273</v>
      </c>
      <c r="J768">
        <f t="shared" si="44"/>
        <v>1</v>
      </c>
      <c r="K768">
        <f t="shared" si="45"/>
        <v>0</v>
      </c>
      <c r="M768" t="str">
        <f t="shared" si="46"/>
        <v>-1</v>
      </c>
      <c r="O768">
        <f t="shared" si="47"/>
        <v>30</v>
      </c>
    </row>
    <row r="769" spans="1:15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F769">
        <f>SUMIFS('PICAT-SOC'!I:I,'PICAT-SOC'!A:A,Cost!A769,'PICAT-SOC'!B:B,Cost!B769,'PICAT-SOC'!C:C,Cost!C769,'PICAT-SOC'!D:D,Cost!D769,'PICAT-SOC'!E:E,Cost!E769)</f>
        <v>318</v>
      </c>
      <c r="H769">
        <f>IF(CBS!G:G&gt;-1,CBS!G:G+CBS!C:C,-1)</f>
        <v>-1</v>
      </c>
      <c r="I769">
        <f>SUMIFS('PICAT-SOC'!G:G,'PICAT-SOC'!A:A,CBS!A769,'PICAT-SOC'!B:B,CBS!B769,'PICAT-SOC'!C:C,CBS!C769,'PICAT-SOC'!D:D,CBS!D769,'PICAT-SOC'!E:E,CBS!E769)</f>
        <v>0</v>
      </c>
      <c r="J769">
        <f t="shared" si="44"/>
        <v>1</v>
      </c>
      <c r="K769">
        <f t="shared" si="45"/>
        <v>0</v>
      </c>
      <c r="M769" t="str">
        <f t="shared" si="46"/>
        <v>-1</v>
      </c>
      <c r="O769" t="str">
        <f t="shared" si="47"/>
        <v>-1</v>
      </c>
    </row>
    <row r="770" spans="1:15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F770">
        <f>SUMIFS('PICAT-SOC'!I:I,'PICAT-SOC'!A:A,Cost!A770,'PICAT-SOC'!B:B,Cost!B770,'PICAT-SOC'!C:C,Cost!C770,'PICAT-SOC'!D:D,Cost!D770,'PICAT-SOC'!E:E,Cost!E770)</f>
        <v>282</v>
      </c>
      <c r="H770">
        <f>IF(CBS!G:G&gt;-1,CBS!G:G+CBS!C:C,-1)</f>
        <v>-1</v>
      </c>
      <c r="I770">
        <f>SUMIFS('PICAT-SOC'!G:G,'PICAT-SOC'!A:A,CBS!A770,'PICAT-SOC'!B:B,CBS!B770,'PICAT-SOC'!C:C,CBS!C770,'PICAT-SOC'!D:D,CBS!D770,'PICAT-SOC'!E:E,CBS!E770)</f>
        <v>314</v>
      </c>
      <c r="J770">
        <f t="shared" si="44"/>
        <v>1</v>
      </c>
      <c r="K770">
        <f t="shared" si="45"/>
        <v>0</v>
      </c>
      <c r="M770" t="str">
        <f t="shared" si="46"/>
        <v>-1</v>
      </c>
      <c r="O770">
        <f t="shared" si="47"/>
        <v>32</v>
      </c>
    </row>
    <row r="771" spans="1:15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F771">
        <f>SUMIFS('PICAT-SOC'!I:I,'PICAT-SOC'!A:A,Cost!A771,'PICAT-SOC'!B:B,Cost!B771,'PICAT-SOC'!C:C,Cost!C771,'PICAT-SOC'!D:D,Cost!D771,'PICAT-SOC'!E:E,Cost!E771)</f>
        <v>252</v>
      </c>
      <c r="H771">
        <f>IF(CBS!G:G&gt;-1,CBS!G:G+CBS!C:C,-1)</f>
        <v>274</v>
      </c>
      <c r="I771">
        <f>SUMIFS('PICAT-SOC'!G:G,'PICAT-SOC'!A:A,CBS!A771,'PICAT-SOC'!B:B,CBS!B771,'PICAT-SOC'!C:C,CBS!C771,'PICAT-SOC'!D:D,CBS!D771,'PICAT-SOC'!E:E,CBS!E771)</f>
        <v>260</v>
      </c>
      <c r="J771">
        <f t="shared" ref="J771:J834" si="48">IF(H771&lt;I771,1,IF(I771&lt;H771,-1,0))</f>
        <v>-1</v>
      </c>
      <c r="K771">
        <f t="shared" ref="K771:K834" si="49">IF(AND(H771&gt;0,I771&gt;0),1,0)</f>
        <v>1</v>
      </c>
      <c r="M771">
        <f t="shared" ref="M771:M834" si="50">IF(H771&gt;0,H771-F771,"-1")</f>
        <v>22</v>
      </c>
      <c r="O771">
        <f t="shared" ref="O771:O834" si="51">IF(I771&gt;0,I771-F771,"-1")</f>
        <v>8</v>
      </c>
    </row>
    <row r="772" spans="1:15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F772">
        <f>SUMIFS('PICAT-SOC'!I:I,'PICAT-SOC'!A:A,Cost!A772,'PICAT-SOC'!B:B,Cost!B772,'PICAT-SOC'!C:C,Cost!C772,'PICAT-SOC'!D:D,Cost!D772,'PICAT-SOC'!E:E,Cost!E772)</f>
        <v>473</v>
      </c>
      <c r="H772">
        <f>IF(CBS!G:G&gt;-1,CBS!G:G+CBS!C:C,-1)</f>
        <v>-1</v>
      </c>
      <c r="I772">
        <f>SUMIFS('PICAT-SOC'!G:G,'PICAT-SOC'!A:A,CBS!A772,'PICAT-SOC'!B:B,CBS!B772,'PICAT-SOC'!C:C,CBS!C772,'PICAT-SOC'!D:D,CBS!D772,'PICAT-SOC'!E:E,CBS!E772)</f>
        <v>492</v>
      </c>
      <c r="J772">
        <f t="shared" si="48"/>
        <v>1</v>
      </c>
      <c r="K772">
        <f t="shared" si="49"/>
        <v>0</v>
      </c>
      <c r="M772" t="str">
        <f t="shared" si="50"/>
        <v>-1</v>
      </c>
      <c r="O772">
        <f t="shared" si="51"/>
        <v>19</v>
      </c>
    </row>
    <row r="773" spans="1:15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F773">
        <f>SUMIFS('PICAT-SOC'!I:I,'PICAT-SOC'!A:A,Cost!A773,'PICAT-SOC'!B:B,Cost!B773,'PICAT-SOC'!C:C,Cost!C773,'PICAT-SOC'!D:D,Cost!D773,'PICAT-SOC'!E:E,Cost!E773)</f>
        <v>528</v>
      </c>
      <c r="H773">
        <f>IF(CBS!G:G&gt;-1,CBS!G:G+CBS!C:C,-1)</f>
        <v>-1</v>
      </c>
      <c r="I773">
        <f>SUMIFS('PICAT-SOC'!G:G,'PICAT-SOC'!A:A,CBS!A773,'PICAT-SOC'!B:B,CBS!B773,'PICAT-SOC'!C:C,CBS!C773,'PICAT-SOC'!D:D,CBS!D773,'PICAT-SOC'!E:E,CBS!E773)</f>
        <v>545</v>
      </c>
      <c r="J773">
        <f t="shared" si="48"/>
        <v>1</v>
      </c>
      <c r="K773">
        <f t="shared" si="49"/>
        <v>0</v>
      </c>
      <c r="M773" t="str">
        <f t="shared" si="50"/>
        <v>-1</v>
      </c>
      <c r="O773">
        <f t="shared" si="51"/>
        <v>17</v>
      </c>
    </row>
    <row r="774" spans="1:15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F774">
        <f>SUMIFS('PICAT-SOC'!I:I,'PICAT-SOC'!A:A,Cost!A774,'PICAT-SOC'!B:B,Cost!B774,'PICAT-SOC'!C:C,Cost!C774,'PICAT-SOC'!D:D,Cost!D774,'PICAT-SOC'!E:E,Cost!E774)</f>
        <v>475</v>
      </c>
      <c r="H774">
        <f>IF(CBS!G:G&gt;-1,CBS!G:G+CBS!C:C,-1)</f>
        <v>-1</v>
      </c>
      <c r="I774">
        <f>SUMIFS('PICAT-SOC'!G:G,'PICAT-SOC'!A:A,CBS!A774,'PICAT-SOC'!B:B,CBS!B774,'PICAT-SOC'!C:C,CBS!C774,'PICAT-SOC'!D:D,CBS!D774,'PICAT-SOC'!E:E,CBS!E774)</f>
        <v>486</v>
      </c>
      <c r="J774">
        <f t="shared" si="48"/>
        <v>1</v>
      </c>
      <c r="K774">
        <f t="shared" si="49"/>
        <v>0</v>
      </c>
      <c r="M774" t="str">
        <f t="shared" si="50"/>
        <v>-1</v>
      </c>
      <c r="O774">
        <f t="shared" si="51"/>
        <v>11</v>
      </c>
    </row>
    <row r="775" spans="1:15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F775">
        <f>SUMIFS('PICAT-SOC'!I:I,'PICAT-SOC'!A:A,Cost!A775,'PICAT-SOC'!B:B,Cost!B775,'PICAT-SOC'!C:C,Cost!C775,'PICAT-SOC'!D:D,Cost!D775,'PICAT-SOC'!E:E,Cost!E775)</f>
        <v>477</v>
      </c>
      <c r="H775">
        <f>IF(CBS!G:G&gt;-1,CBS!G:G+CBS!C:C,-1)</f>
        <v>-1</v>
      </c>
      <c r="I775">
        <f>SUMIFS('PICAT-SOC'!G:G,'PICAT-SOC'!A:A,CBS!A775,'PICAT-SOC'!B:B,CBS!B775,'PICAT-SOC'!C:C,CBS!C775,'PICAT-SOC'!D:D,CBS!D775,'PICAT-SOC'!E:E,CBS!E775)</f>
        <v>504</v>
      </c>
      <c r="J775">
        <f t="shared" si="48"/>
        <v>1</v>
      </c>
      <c r="K775">
        <f t="shared" si="49"/>
        <v>0</v>
      </c>
      <c r="M775" t="str">
        <f t="shared" si="50"/>
        <v>-1</v>
      </c>
      <c r="O775">
        <f t="shared" si="51"/>
        <v>27</v>
      </c>
    </row>
    <row r="776" spans="1:15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F776">
        <f>SUMIFS('PICAT-SOC'!I:I,'PICAT-SOC'!A:A,Cost!A776,'PICAT-SOC'!B:B,Cost!B776,'PICAT-SOC'!C:C,Cost!C776,'PICAT-SOC'!D:D,Cost!D776,'PICAT-SOC'!E:E,Cost!E776)</f>
        <v>375</v>
      </c>
      <c r="H776">
        <f>IF(CBS!G:G&gt;-1,CBS!G:G+CBS!C:C,-1)</f>
        <v>400</v>
      </c>
      <c r="I776">
        <f>SUMIFS('PICAT-SOC'!G:G,'PICAT-SOC'!A:A,CBS!A776,'PICAT-SOC'!B:B,CBS!B776,'PICAT-SOC'!C:C,CBS!C776,'PICAT-SOC'!D:D,CBS!D776,'PICAT-SOC'!E:E,CBS!E776)</f>
        <v>386</v>
      </c>
      <c r="J776">
        <f t="shared" si="48"/>
        <v>-1</v>
      </c>
      <c r="K776">
        <f t="shared" si="49"/>
        <v>1</v>
      </c>
      <c r="M776">
        <f t="shared" si="50"/>
        <v>25</v>
      </c>
      <c r="O776">
        <f t="shared" si="51"/>
        <v>11</v>
      </c>
    </row>
    <row r="777" spans="1:15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>
        <f>SUMIFS('PICAT-SOC'!I:I,'PICAT-SOC'!A:A,Cost!A777,'PICAT-SOC'!B:B,Cost!B777,'PICAT-SOC'!C:C,Cost!C777,'PICAT-SOC'!D:D,Cost!D777,'PICAT-SOC'!E:E,Cost!E777)</f>
        <v>698</v>
      </c>
      <c r="H777">
        <f>IF(CBS!G:G&gt;-1,CBS!G:G+CBS!C:C,-1)</f>
        <v>-1</v>
      </c>
      <c r="I777">
        <f>SUMIFS('PICAT-SOC'!G:G,'PICAT-SOC'!A:A,CBS!A777,'PICAT-SOC'!B:B,CBS!B777,'PICAT-SOC'!C:C,CBS!C777,'PICAT-SOC'!D:D,CBS!D777,'PICAT-SOC'!E:E,CBS!E777)</f>
        <v>712</v>
      </c>
      <c r="J777">
        <f t="shared" si="48"/>
        <v>1</v>
      </c>
      <c r="K777">
        <f t="shared" si="49"/>
        <v>0</v>
      </c>
      <c r="M777" t="str">
        <f t="shared" si="50"/>
        <v>-1</v>
      </c>
      <c r="O777">
        <f t="shared" si="51"/>
        <v>14</v>
      </c>
    </row>
    <row r="778" spans="1:15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>
        <f>SUMIFS('PICAT-SOC'!I:I,'PICAT-SOC'!A:A,Cost!A778,'PICAT-SOC'!B:B,Cost!B778,'PICAT-SOC'!C:C,Cost!C778,'PICAT-SOC'!D:D,Cost!D778,'PICAT-SOC'!E:E,Cost!E778)</f>
        <v>743</v>
      </c>
      <c r="H778">
        <f>IF(CBS!G:G&gt;-1,CBS!G:G+CBS!C:C,-1)</f>
        <v>-1</v>
      </c>
      <c r="I778">
        <f>SUMIFS('PICAT-SOC'!G:G,'PICAT-SOC'!A:A,CBS!A778,'PICAT-SOC'!B:B,CBS!B778,'PICAT-SOC'!C:C,CBS!C778,'PICAT-SOC'!D:D,CBS!D778,'PICAT-SOC'!E:E,CBS!E778)</f>
        <v>752</v>
      </c>
      <c r="J778">
        <f t="shared" si="48"/>
        <v>1</v>
      </c>
      <c r="K778">
        <f t="shared" si="49"/>
        <v>0</v>
      </c>
      <c r="M778" t="str">
        <f t="shared" si="50"/>
        <v>-1</v>
      </c>
      <c r="O778">
        <f t="shared" si="51"/>
        <v>9</v>
      </c>
    </row>
    <row r="779" spans="1:15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>
        <f>SUMIFS('PICAT-SOC'!I:I,'PICAT-SOC'!A:A,Cost!A779,'PICAT-SOC'!B:B,Cost!B779,'PICAT-SOC'!C:C,Cost!C779,'PICAT-SOC'!D:D,Cost!D779,'PICAT-SOC'!E:E,Cost!E779)</f>
        <v>800</v>
      </c>
      <c r="H779">
        <f>IF(CBS!G:G&gt;-1,CBS!G:G+CBS!C:C,-1)</f>
        <v>-1</v>
      </c>
      <c r="I779">
        <f>SUMIFS('PICAT-SOC'!G:G,'PICAT-SOC'!A:A,CBS!A779,'PICAT-SOC'!B:B,CBS!B779,'PICAT-SOC'!C:C,CBS!C779,'PICAT-SOC'!D:D,CBS!D779,'PICAT-SOC'!E:E,CBS!E779)</f>
        <v>801</v>
      </c>
      <c r="J779">
        <f t="shared" si="48"/>
        <v>1</v>
      </c>
      <c r="K779">
        <f t="shared" si="49"/>
        <v>0</v>
      </c>
      <c r="M779" t="str">
        <f t="shared" si="50"/>
        <v>-1</v>
      </c>
      <c r="O779">
        <f t="shared" si="51"/>
        <v>1</v>
      </c>
    </row>
    <row r="780" spans="1:15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>
        <f>SUMIFS('PICAT-SOC'!I:I,'PICAT-SOC'!A:A,Cost!A780,'PICAT-SOC'!B:B,Cost!B780,'PICAT-SOC'!C:C,Cost!C780,'PICAT-SOC'!D:D,Cost!D780,'PICAT-SOC'!E:E,Cost!E780)</f>
        <v>777</v>
      </c>
      <c r="H780">
        <f>IF(CBS!G:G&gt;-1,CBS!G:G+CBS!C:C,-1)</f>
        <v>-1</v>
      </c>
      <c r="I780">
        <f>SUMIFS('PICAT-SOC'!G:G,'PICAT-SOC'!A:A,CBS!A780,'PICAT-SOC'!B:B,CBS!B780,'PICAT-SOC'!C:C,CBS!C780,'PICAT-SOC'!D:D,CBS!D780,'PICAT-SOC'!E:E,CBS!E780)</f>
        <v>0</v>
      </c>
      <c r="J780">
        <f t="shared" si="48"/>
        <v>1</v>
      </c>
      <c r="K780">
        <f t="shared" si="49"/>
        <v>0</v>
      </c>
      <c r="M780" t="str">
        <f t="shared" si="50"/>
        <v>-1</v>
      </c>
      <c r="O780" t="str">
        <f t="shared" si="51"/>
        <v>-1</v>
      </c>
    </row>
    <row r="781" spans="1:15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>
        <f>SUMIFS('PICAT-SOC'!I:I,'PICAT-SOC'!A:A,Cost!A781,'PICAT-SOC'!B:B,Cost!B781,'PICAT-SOC'!C:C,Cost!C781,'PICAT-SOC'!D:D,Cost!D781,'PICAT-SOC'!E:E,Cost!E781)</f>
        <v>628</v>
      </c>
      <c r="H781">
        <f>IF(CBS!G:G&gt;-1,CBS!G:G+CBS!C:C,-1)</f>
        <v>-1</v>
      </c>
      <c r="I781">
        <f>SUMIFS('PICAT-SOC'!G:G,'PICAT-SOC'!A:A,CBS!A781,'PICAT-SOC'!B:B,CBS!B781,'PICAT-SOC'!C:C,CBS!C781,'PICAT-SOC'!D:D,CBS!D781,'PICAT-SOC'!E:E,CBS!E781)</f>
        <v>0</v>
      </c>
      <c r="J781">
        <f t="shared" si="48"/>
        <v>1</v>
      </c>
      <c r="K781">
        <f t="shared" si="49"/>
        <v>0</v>
      </c>
      <c r="M781" t="str">
        <f t="shared" si="50"/>
        <v>-1</v>
      </c>
      <c r="O781" t="str">
        <f t="shared" si="51"/>
        <v>-1</v>
      </c>
    </row>
    <row r="782" spans="1:15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F782">
        <f>SUMIFS('PICAT-SOC'!I:I,'PICAT-SOC'!A:A,Cost!A782,'PICAT-SOC'!B:B,Cost!B782,'PICAT-SOC'!C:C,Cost!C782,'PICAT-SOC'!D:D,Cost!D782,'PICAT-SOC'!E:E,Cost!E782)</f>
        <v>281</v>
      </c>
      <c r="H782">
        <f>IF(CBS!G:G&gt;-1,CBS!G:G+CBS!C:C,-1)</f>
        <v>-1</v>
      </c>
      <c r="I782">
        <f>SUMIFS('PICAT-SOC'!G:G,'PICAT-SOC'!A:A,CBS!A782,'PICAT-SOC'!B:B,CBS!B782,'PICAT-SOC'!C:C,CBS!C782,'PICAT-SOC'!D:D,CBS!D782,'PICAT-SOC'!E:E,CBS!E782)</f>
        <v>301</v>
      </c>
      <c r="J782">
        <f t="shared" si="48"/>
        <v>1</v>
      </c>
      <c r="K782">
        <f t="shared" si="49"/>
        <v>0</v>
      </c>
      <c r="M782" t="str">
        <f t="shared" si="50"/>
        <v>-1</v>
      </c>
      <c r="O782">
        <f t="shared" si="51"/>
        <v>20</v>
      </c>
    </row>
    <row r="783" spans="1:15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F783">
        <f>SUMIFS('PICAT-SOC'!I:I,'PICAT-SOC'!A:A,Cost!A783,'PICAT-SOC'!B:B,Cost!B783,'PICAT-SOC'!C:C,Cost!C783,'PICAT-SOC'!D:D,Cost!D783,'PICAT-SOC'!E:E,Cost!E783)</f>
        <v>274</v>
      </c>
      <c r="H783">
        <f>IF(CBS!G:G&gt;-1,CBS!G:G+CBS!C:C,-1)</f>
        <v>-1</v>
      </c>
      <c r="I783">
        <f>SUMIFS('PICAT-SOC'!G:G,'PICAT-SOC'!A:A,CBS!A783,'PICAT-SOC'!B:B,CBS!B783,'PICAT-SOC'!C:C,CBS!C783,'PICAT-SOC'!D:D,CBS!D783,'PICAT-SOC'!E:E,CBS!E783)</f>
        <v>286</v>
      </c>
      <c r="J783">
        <f t="shared" si="48"/>
        <v>1</v>
      </c>
      <c r="K783">
        <f t="shared" si="49"/>
        <v>0</v>
      </c>
      <c r="M783" t="str">
        <f t="shared" si="50"/>
        <v>-1</v>
      </c>
      <c r="O783">
        <f t="shared" si="51"/>
        <v>12</v>
      </c>
    </row>
    <row r="784" spans="1:15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F784">
        <f>SUMIFS('PICAT-SOC'!I:I,'PICAT-SOC'!A:A,Cost!A784,'PICAT-SOC'!B:B,Cost!B784,'PICAT-SOC'!C:C,Cost!C784,'PICAT-SOC'!D:D,Cost!D784,'PICAT-SOC'!E:E,Cost!E784)</f>
        <v>255</v>
      </c>
      <c r="H784">
        <f>IF(CBS!G:G&gt;-1,CBS!G:G+CBS!C:C,-1)</f>
        <v>-1</v>
      </c>
      <c r="I784">
        <f>SUMIFS('PICAT-SOC'!G:G,'PICAT-SOC'!A:A,CBS!A784,'PICAT-SOC'!B:B,CBS!B784,'PICAT-SOC'!C:C,CBS!C784,'PICAT-SOC'!D:D,CBS!D784,'PICAT-SOC'!E:E,CBS!E784)</f>
        <v>279</v>
      </c>
      <c r="J784">
        <f t="shared" si="48"/>
        <v>1</v>
      </c>
      <c r="K784">
        <f t="shared" si="49"/>
        <v>0</v>
      </c>
      <c r="M784" t="str">
        <f t="shared" si="50"/>
        <v>-1</v>
      </c>
      <c r="O784">
        <f t="shared" si="51"/>
        <v>24</v>
      </c>
    </row>
    <row r="785" spans="1:15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F785">
        <f>SUMIFS('PICAT-SOC'!I:I,'PICAT-SOC'!A:A,Cost!A785,'PICAT-SOC'!B:B,Cost!B785,'PICAT-SOC'!C:C,Cost!C785,'PICAT-SOC'!D:D,Cost!D785,'PICAT-SOC'!E:E,Cost!E785)</f>
        <v>285</v>
      </c>
      <c r="H785">
        <f>IF(CBS!G:G&gt;-1,CBS!G:G+CBS!C:C,-1)</f>
        <v>-1</v>
      </c>
      <c r="I785">
        <f>SUMIFS('PICAT-SOC'!G:G,'PICAT-SOC'!A:A,CBS!A785,'PICAT-SOC'!B:B,CBS!B785,'PICAT-SOC'!C:C,CBS!C785,'PICAT-SOC'!D:D,CBS!D785,'PICAT-SOC'!E:E,CBS!E785)</f>
        <v>0</v>
      </c>
      <c r="J785">
        <f t="shared" si="48"/>
        <v>1</v>
      </c>
      <c r="K785">
        <f t="shared" si="49"/>
        <v>0</v>
      </c>
      <c r="M785" t="str">
        <f t="shared" si="50"/>
        <v>-1</v>
      </c>
      <c r="O785" t="str">
        <f t="shared" si="51"/>
        <v>-1</v>
      </c>
    </row>
    <row r="786" spans="1:15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F786">
        <f>SUMIFS('PICAT-SOC'!I:I,'PICAT-SOC'!A:A,Cost!A786,'PICAT-SOC'!B:B,Cost!B786,'PICAT-SOC'!C:C,Cost!C786,'PICAT-SOC'!D:D,Cost!D786,'PICAT-SOC'!E:E,Cost!E786)</f>
        <v>228</v>
      </c>
      <c r="H786">
        <f>IF(CBS!G:G&gt;-1,CBS!G:G+CBS!C:C,-1)</f>
        <v>-1</v>
      </c>
      <c r="I786">
        <f>SUMIFS('PICAT-SOC'!G:G,'PICAT-SOC'!A:A,CBS!A786,'PICAT-SOC'!B:B,CBS!B786,'PICAT-SOC'!C:C,CBS!C786,'PICAT-SOC'!D:D,CBS!D786,'PICAT-SOC'!E:E,CBS!E786)</f>
        <v>248</v>
      </c>
      <c r="J786">
        <f t="shared" si="48"/>
        <v>1</v>
      </c>
      <c r="K786">
        <f t="shared" si="49"/>
        <v>0</v>
      </c>
      <c r="M786" t="str">
        <f t="shared" si="50"/>
        <v>-1</v>
      </c>
      <c r="O786">
        <f t="shared" si="51"/>
        <v>20</v>
      </c>
    </row>
    <row r="787" spans="1:15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F787">
        <f>SUMIFS('PICAT-SOC'!I:I,'PICAT-SOC'!A:A,Cost!A787,'PICAT-SOC'!B:B,Cost!B787,'PICAT-SOC'!C:C,Cost!C787,'PICAT-SOC'!D:D,Cost!D787,'PICAT-SOC'!E:E,Cost!E787)</f>
        <v>566</v>
      </c>
      <c r="H787">
        <f>IF(CBS!G:G&gt;-1,CBS!G:G+CBS!C:C,-1)</f>
        <v>579</v>
      </c>
      <c r="I787">
        <f>SUMIFS('PICAT-SOC'!G:G,'PICAT-SOC'!A:A,CBS!A787,'PICAT-SOC'!B:B,CBS!B787,'PICAT-SOC'!C:C,CBS!C787,'PICAT-SOC'!D:D,CBS!D787,'PICAT-SOC'!E:E,CBS!E787)</f>
        <v>572</v>
      </c>
      <c r="J787">
        <f t="shared" si="48"/>
        <v>-1</v>
      </c>
      <c r="K787">
        <f t="shared" si="49"/>
        <v>1</v>
      </c>
      <c r="M787">
        <f t="shared" si="50"/>
        <v>13</v>
      </c>
      <c r="O787">
        <f t="shared" si="51"/>
        <v>6</v>
      </c>
    </row>
    <row r="788" spans="1:15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F788">
        <f>SUMIFS('PICAT-SOC'!I:I,'PICAT-SOC'!A:A,Cost!A788,'PICAT-SOC'!B:B,Cost!B788,'PICAT-SOC'!C:C,Cost!C788,'PICAT-SOC'!D:D,Cost!D788,'PICAT-SOC'!E:E,Cost!E788)</f>
        <v>492</v>
      </c>
      <c r="H788">
        <f>IF(CBS!G:G&gt;-1,CBS!G:G+CBS!C:C,-1)</f>
        <v>-1</v>
      </c>
      <c r="I788">
        <f>SUMIFS('PICAT-SOC'!G:G,'PICAT-SOC'!A:A,CBS!A788,'PICAT-SOC'!B:B,CBS!B788,'PICAT-SOC'!C:C,CBS!C788,'PICAT-SOC'!D:D,CBS!D788,'PICAT-SOC'!E:E,CBS!E788)</f>
        <v>504</v>
      </c>
      <c r="J788">
        <f t="shared" si="48"/>
        <v>1</v>
      </c>
      <c r="K788">
        <f t="shared" si="49"/>
        <v>0</v>
      </c>
      <c r="M788" t="str">
        <f t="shared" si="50"/>
        <v>-1</v>
      </c>
      <c r="O788">
        <f t="shared" si="51"/>
        <v>12</v>
      </c>
    </row>
    <row r="789" spans="1:15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F789">
        <f>SUMIFS('PICAT-SOC'!I:I,'PICAT-SOC'!A:A,Cost!A789,'PICAT-SOC'!B:B,Cost!B789,'PICAT-SOC'!C:C,Cost!C789,'PICAT-SOC'!D:D,Cost!D789,'PICAT-SOC'!E:E,Cost!E789)</f>
        <v>507</v>
      </c>
      <c r="H789">
        <f>IF(CBS!G:G&gt;-1,CBS!G:G+CBS!C:C,-1)</f>
        <v>-1</v>
      </c>
      <c r="I789">
        <f>SUMIFS('PICAT-SOC'!G:G,'PICAT-SOC'!A:A,CBS!A789,'PICAT-SOC'!B:B,CBS!B789,'PICAT-SOC'!C:C,CBS!C789,'PICAT-SOC'!D:D,CBS!D789,'PICAT-SOC'!E:E,CBS!E789)</f>
        <v>0</v>
      </c>
      <c r="J789">
        <f t="shared" si="48"/>
        <v>1</v>
      </c>
      <c r="K789">
        <f t="shared" si="49"/>
        <v>0</v>
      </c>
      <c r="M789" t="str">
        <f t="shared" si="50"/>
        <v>-1</v>
      </c>
      <c r="O789" t="str">
        <f t="shared" si="51"/>
        <v>-1</v>
      </c>
    </row>
    <row r="790" spans="1:15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F790">
        <f>SUMIFS('PICAT-SOC'!I:I,'PICAT-SOC'!A:A,Cost!A790,'PICAT-SOC'!B:B,Cost!B790,'PICAT-SOC'!C:C,Cost!C790,'PICAT-SOC'!D:D,Cost!D790,'PICAT-SOC'!E:E,Cost!E790)</f>
        <v>561</v>
      </c>
      <c r="H790">
        <f>IF(CBS!G:G&gt;-1,CBS!G:G+CBS!C:C,-1)</f>
        <v>-1</v>
      </c>
      <c r="I790">
        <f>SUMIFS('PICAT-SOC'!G:G,'PICAT-SOC'!A:A,CBS!A790,'PICAT-SOC'!B:B,CBS!B790,'PICAT-SOC'!C:C,CBS!C790,'PICAT-SOC'!D:D,CBS!D790,'PICAT-SOC'!E:E,CBS!E790)</f>
        <v>566</v>
      </c>
      <c r="J790">
        <f t="shared" si="48"/>
        <v>1</v>
      </c>
      <c r="K790">
        <f t="shared" si="49"/>
        <v>0</v>
      </c>
      <c r="M790" t="str">
        <f t="shared" si="50"/>
        <v>-1</v>
      </c>
      <c r="O790">
        <f t="shared" si="51"/>
        <v>5</v>
      </c>
    </row>
    <row r="791" spans="1:15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F791">
        <f>SUMIFS('PICAT-SOC'!I:I,'PICAT-SOC'!A:A,Cost!A791,'PICAT-SOC'!B:B,Cost!B791,'PICAT-SOC'!C:C,Cost!C791,'PICAT-SOC'!D:D,Cost!D791,'PICAT-SOC'!E:E,Cost!E791)</f>
        <v>465</v>
      </c>
      <c r="H791">
        <f>IF(CBS!G:G&gt;-1,CBS!G:G+CBS!C:C,-1)</f>
        <v>-1</v>
      </c>
      <c r="I791">
        <f>SUMIFS('PICAT-SOC'!G:G,'PICAT-SOC'!A:A,CBS!A791,'PICAT-SOC'!B:B,CBS!B791,'PICAT-SOC'!C:C,CBS!C791,'PICAT-SOC'!D:D,CBS!D791,'PICAT-SOC'!E:E,CBS!E791)</f>
        <v>478</v>
      </c>
      <c r="J791">
        <f t="shared" si="48"/>
        <v>1</v>
      </c>
      <c r="K791">
        <f t="shared" si="49"/>
        <v>0</v>
      </c>
      <c r="M791" t="str">
        <f t="shared" si="50"/>
        <v>-1</v>
      </c>
      <c r="O791">
        <f t="shared" si="51"/>
        <v>13</v>
      </c>
    </row>
    <row r="792" spans="1:15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F792">
        <f>SUMIFS('PICAT-SOC'!I:I,'PICAT-SOC'!A:A,Cost!A792,'PICAT-SOC'!B:B,Cost!B792,'PICAT-SOC'!C:C,Cost!C792,'PICAT-SOC'!D:D,Cost!D792,'PICAT-SOC'!E:E,Cost!E792)</f>
        <v>652</v>
      </c>
      <c r="H792">
        <f>IF(CBS!G:G&gt;-1,CBS!G:G+CBS!C:C,-1)</f>
        <v>667</v>
      </c>
      <c r="I792">
        <f>SUMIFS('PICAT-SOC'!G:G,'PICAT-SOC'!A:A,CBS!A792,'PICAT-SOC'!B:B,CBS!B792,'PICAT-SOC'!C:C,CBS!C792,'PICAT-SOC'!D:D,CBS!D792,'PICAT-SOC'!E:E,CBS!E792)</f>
        <v>656</v>
      </c>
      <c r="J792">
        <f t="shared" si="48"/>
        <v>-1</v>
      </c>
      <c r="K792">
        <f t="shared" si="49"/>
        <v>1</v>
      </c>
      <c r="M792">
        <f t="shared" si="50"/>
        <v>15</v>
      </c>
      <c r="O792">
        <f t="shared" si="51"/>
        <v>4</v>
      </c>
    </row>
    <row r="793" spans="1:15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F793">
        <f>SUMIFS('PICAT-SOC'!I:I,'PICAT-SOC'!A:A,Cost!A793,'PICAT-SOC'!B:B,Cost!B793,'PICAT-SOC'!C:C,Cost!C793,'PICAT-SOC'!D:D,Cost!D793,'PICAT-SOC'!E:E,Cost!E793)</f>
        <v>818</v>
      </c>
      <c r="H793">
        <f>IF(CBS!G:G&gt;-1,CBS!G:G+CBS!C:C,-1)</f>
        <v>-1</v>
      </c>
      <c r="I793">
        <f>SUMIFS('PICAT-SOC'!G:G,'PICAT-SOC'!A:A,CBS!A793,'PICAT-SOC'!B:B,CBS!B793,'PICAT-SOC'!C:C,CBS!C793,'PICAT-SOC'!D:D,CBS!D793,'PICAT-SOC'!E:E,CBS!E793)</f>
        <v>0</v>
      </c>
      <c r="J793">
        <f t="shared" si="48"/>
        <v>1</v>
      </c>
      <c r="K793">
        <f t="shared" si="49"/>
        <v>0</v>
      </c>
      <c r="M793" t="str">
        <f t="shared" si="50"/>
        <v>-1</v>
      </c>
      <c r="O793" t="str">
        <f t="shared" si="51"/>
        <v>-1</v>
      </c>
    </row>
    <row r="794" spans="1:15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F794">
        <f>SUMIFS('PICAT-SOC'!I:I,'PICAT-SOC'!A:A,Cost!A794,'PICAT-SOC'!B:B,Cost!B794,'PICAT-SOC'!C:C,Cost!C794,'PICAT-SOC'!D:D,Cost!D794,'PICAT-SOC'!E:E,Cost!E794)</f>
        <v>685</v>
      </c>
      <c r="H794">
        <f>IF(CBS!G:G&gt;-1,CBS!G:G+CBS!C:C,-1)</f>
        <v>703</v>
      </c>
      <c r="I794">
        <f>SUMIFS('PICAT-SOC'!G:G,'PICAT-SOC'!A:A,CBS!A794,'PICAT-SOC'!B:B,CBS!B794,'PICAT-SOC'!C:C,CBS!C794,'PICAT-SOC'!D:D,CBS!D794,'PICAT-SOC'!E:E,CBS!E794)</f>
        <v>0</v>
      </c>
      <c r="J794">
        <f t="shared" si="48"/>
        <v>-1</v>
      </c>
      <c r="K794">
        <f t="shared" si="49"/>
        <v>0</v>
      </c>
      <c r="M794">
        <f t="shared" si="50"/>
        <v>18</v>
      </c>
      <c r="O794" t="str">
        <f t="shared" si="51"/>
        <v>-1</v>
      </c>
    </row>
    <row r="795" spans="1:15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F795">
        <f>SUMIFS('PICAT-SOC'!I:I,'PICAT-SOC'!A:A,Cost!A795,'PICAT-SOC'!B:B,Cost!B795,'PICAT-SOC'!C:C,Cost!C795,'PICAT-SOC'!D:D,Cost!D795,'PICAT-SOC'!E:E,Cost!E795)</f>
        <v>787</v>
      </c>
      <c r="H795">
        <f>IF(CBS!G:G&gt;-1,CBS!G:G+CBS!C:C,-1)</f>
        <v>-1</v>
      </c>
      <c r="I795">
        <f>SUMIFS('PICAT-SOC'!G:G,'PICAT-SOC'!A:A,CBS!A795,'PICAT-SOC'!B:B,CBS!B795,'PICAT-SOC'!C:C,CBS!C795,'PICAT-SOC'!D:D,CBS!D795,'PICAT-SOC'!E:E,CBS!E795)</f>
        <v>788</v>
      </c>
      <c r="J795">
        <f t="shared" si="48"/>
        <v>1</v>
      </c>
      <c r="K795">
        <f t="shared" si="49"/>
        <v>0</v>
      </c>
      <c r="M795" t="str">
        <f t="shared" si="50"/>
        <v>-1</v>
      </c>
      <c r="O795">
        <f t="shared" si="51"/>
        <v>1</v>
      </c>
    </row>
    <row r="796" spans="1:15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F796">
        <f>SUMIFS('PICAT-SOC'!I:I,'PICAT-SOC'!A:A,Cost!A796,'PICAT-SOC'!B:B,Cost!B796,'PICAT-SOC'!C:C,Cost!C796,'PICAT-SOC'!D:D,Cost!D796,'PICAT-SOC'!E:E,Cost!E796)</f>
        <v>829</v>
      </c>
      <c r="H796">
        <f>IF(CBS!G:G&gt;-1,CBS!G:G+CBS!C:C,-1)</f>
        <v>-1</v>
      </c>
      <c r="I796">
        <f>SUMIFS('PICAT-SOC'!G:G,'PICAT-SOC'!A:A,CBS!A796,'PICAT-SOC'!B:B,CBS!B796,'PICAT-SOC'!C:C,CBS!C796,'PICAT-SOC'!D:D,CBS!D796,'PICAT-SOC'!E:E,CBS!E796)</f>
        <v>0</v>
      </c>
      <c r="J796">
        <f t="shared" si="48"/>
        <v>1</v>
      </c>
      <c r="K796">
        <f t="shared" si="49"/>
        <v>0</v>
      </c>
      <c r="M796" t="str">
        <f t="shared" si="50"/>
        <v>-1</v>
      </c>
      <c r="O796" t="str">
        <f t="shared" si="51"/>
        <v>-1</v>
      </c>
    </row>
    <row r="797" spans="1:15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F797">
        <f>SUMIFS('PICAT-SOC'!I:I,'PICAT-SOC'!A:A,Cost!A797,'PICAT-SOC'!B:B,Cost!B797,'PICAT-SOC'!C:C,Cost!C797,'PICAT-SOC'!D:D,Cost!D797,'PICAT-SOC'!E:E,Cost!E797)</f>
        <v>315</v>
      </c>
      <c r="H797">
        <f>IF(CBS!G:G&gt;-1,CBS!G:G+CBS!C:C,-1)</f>
        <v>-1</v>
      </c>
      <c r="I797">
        <f>SUMIFS('PICAT-SOC'!G:G,'PICAT-SOC'!A:A,CBS!A797,'PICAT-SOC'!B:B,CBS!B797,'PICAT-SOC'!C:C,CBS!C797,'PICAT-SOC'!D:D,CBS!D797,'PICAT-SOC'!E:E,CBS!E797)</f>
        <v>0</v>
      </c>
      <c r="J797">
        <f t="shared" si="48"/>
        <v>1</v>
      </c>
      <c r="K797">
        <f t="shared" si="49"/>
        <v>0</v>
      </c>
      <c r="M797" t="str">
        <f t="shared" si="50"/>
        <v>-1</v>
      </c>
      <c r="O797" t="str">
        <f t="shared" si="51"/>
        <v>-1</v>
      </c>
    </row>
    <row r="798" spans="1:15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F798">
        <f>SUMIFS('PICAT-SOC'!I:I,'PICAT-SOC'!A:A,Cost!A798,'PICAT-SOC'!B:B,Cost!B798,'PICAT-SOC'!C:C,Cost!C798,'PICAT-SOC'!D:D,Cost!D798,'PICAT-SOC'!E:E,Cost!E798)</f>
        <v>274</v>
      </c>
      <c r="H798">
        <f>IF(CBS!G:G&gt;-1,CBS!G:G+CBS!C:C,-1)</f>
        <v>-1</v>
      </c>
      <c r="I798">
        <f>SUMIFS('PICAT-SOC'!G:G,'PICAT-SOC'!A:A,CBS!A798,'PICAT-SOC'!B:B,CBS!B798,'PICAT-SOC'!C:C,CBS!C798,'PICAT-SOC'!D:D,CBS!D798,'PICAT-SOC'!E:E,CBS!E798)</f>
        <v>316</v>
      </c>
      <c r="J798">
        <f t="shared" si="48"/>
        <v>1</v>
      </c>
      <c r="K798">
        <f t="shared" si="49"/>
        <v>0</v>
      </c>
      <c r="M798" t="str">
        <f t="shared" si="50"/>
        <v>-1</v>
      </c>
      <c r="O798">
        <f t="shared" si="51"/>
        <v>42</v>
      </c>
    </row>
    <row r="799" spans="1:15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F799">
        <f>SUMIFS('PICAT-SOC'!I:I,'PICAT-SOC'!A:A,Cost!A799,'PICAT-SOC'!B:B,Cost!B799,'PICAT-SOC'!C:C,Cost!C799,'PICAT-SOC'!D:D,Cost!D799,'PICAT-SOC'!E:E,Cost!E799)</f>
        <v>366</v>
      </c>
      <c r="H799">
        <f>IF(CBS!G:G&gt;-1,CBS!G:G+CBS!C:C,-1)</f>
        <v>-1</v>
      </c>
      <c r="I799">
        <f>SUMIFS('PICAT-SOC'!G:G,'PICAT-SOC'!A:A,CBS!A799,'PICAT-SOC'!B:B,CBS!B799,'PICAT-SOC'!C:C,CBS!C799,'PICAT-SOC'!D:D,CBS!D799,'PICAT-SOC'!E:E,CBS!E799)</f>
        <v>0</v>
      </c>
      <c r="J799">
        <f t="shared" si="48"/>
        <v>1</v>
      </c>
      <c r="K799">
        <f t="shared" si="49"/>
        <v>0</v>
      </c>
      <c r="M799" t="str">
        <f t="shared" si="50"/>
        <v>-1</v>
      </c>
      <c r="O799" t="str">
        <f t="shared" si="51"/>
        <v>-1</v>
      </c>
    </row>
    <row r="800" spans="1:15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F800">
        <f>SUMIFS('PICAT-SOC'!I:I,'PICAT-SOC'!A:A,Cost!A800,'PICAT-SOC'!B:B,Cost!B800,'PICAT-SOC'!C:C,Cost!C800,'PICAT-SOC'!D:D,Cost!D800,'PICAT-SOC'!E:E,Cost!E800)</f>
        <v>323</v>
      </c>
      <c r="H800">
        <f>IF(CBS!G:G&gt;-1,CBS!G:G+CBS!C:C,-1)</f>
        <v>-1</v>
      </c>
      <c r="I800">
        <f>SUMIFS('PICAT-SOC'!G:G,'PICAT-SOC'!A:A,CBS!A800,'PICAT-SOC'!B:B,CBS!B800,'PICAT-SOC'!C:C,CBS!C800,'PICAT-SOC'!D:D,CBS!D800,'PICAT-SOC'!E:E,CBS!E800)</f>
        <v>0</v>
      </c>
      <c r="J800">
        <f t="shared" si="48"/>
        <v>1</v>
      </c>
      <c r="K800">
        <f t="shared" si="49"/>
        <v>0</v>
      </c>
      <c r="M800" t="str">
        <f t="shared" si="50"/>
        <v>-1</v>
      </c>
      <c r="O800" t="str">
        <f t="shared" si="51"/>
        <v>-1</v>
      </c>
    </row>
    <row r="801" spans="1:15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F801">
        <f>SUMIFS('PICAT-SOC'!I:I,'PICAT-SOC'!A:A,Cost!A801,'PICAT-SOC'!B:B,Cost!B801,'PICAT-SOC'!C:C,Cost!C801,'PICAT-SOC'!D:D,Cost!D801,'PICAT-SOC'!E:E,Cost!E801)</f>
        <v>296</v>
      </c>
      <c r="H801">
        <f>IF(CBS!G:G&gt;-1,CBS!G:G+CBS!C:C,-1)</f>
        <v>-1</v>
      </c>
      <c r="I801">
        <f>SUMIFS('PICAT-SOC'!G:G,'PICAT-SOC'!A:A,CBS!A801,'PICAT-SOC'!B:B,CBS!B801,'PICAT-SOC'!C:C,CBS!C801,'PICAT-SOC'!D:D,CBS!D801,'PICAT-SOC'!E:E,CBS!E801)</f>
        <v>307</v>
      </c>
      <c r="J801">
        <f t="shared" si="48"/>
        <v>1</v>
      </c>
      <c r="K801">
        <f t="shared" si="49"/>
        <v>0</v>
      </c>
      <c r="M801" t="str">
        <f t="shared" si="50"/>
        <v>-1</v>
      </c>
      <c r="O801">
        <f t="shared" si="51"/>
        <v>11</v>
      </c>
    </row>
    <row r="802" spans="1:15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F802">
        <f>SUMIFS('PICAT-SOC'!I:I,'PICAT-SOC'!A:A,Cost!A802,'PICAT-SOC'!B:B,Cost!B802,'PICAT-SOC'!C:C,Cost!C802,'PICAT-SOC'!D:D,Cost!D802,'PICAT-SOC'!E:E,Cost!E802)</f>
        <v>535</v>
      </c>
      <c r="H802">
        <f>IF(CBS!G:G&gt;-1,CBS!G:G+CBS!C:C,-1)</f>
        <v>-1</v>
      </c>
      <c r="I802">
        <f>SUMIFS('PICAT-SOC'!G:G,'PICAT-SOC'!A:A,CBS!A802,'PICAT-SOC'!B:B,CBS!B802,'PICAT-SOC'!C:C,CBS!C802,'PICAT-SOC'!D:D,CBS!D802,'PICAT-SOC'!E:E,CBS!E802)</f>
        <v>554</v>
      </c>
      <c r="J802">
        <f t="shared" si="48"/>
        <v>1</v>
      </c>
      <c r="K802">
        <f t="shared" si="49"/>
        <v>0</v>
      </c>
      <c r="M802" t="str">
        <f t="shared" si="50"/>
        <v>-1</v>
      </c>
      <c r="O802">
        <f t="shared" si="51"/>
        <v>19</v>
      </c>
    </row>
    <row r="803" spans="1:15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F803">
        <f>SUMIFS('PICAT-SOC'!I:I,'PICAT-SOC'!A:A,Cost!A803,'PICAT-SOC'!B:B,Cost!B803,'PICAT-SOC'!C:C,Cost!C803,'PICAT-SOC'!D:D,Cost!D803,'PICAT-SOC'!E:E,Cost!E803)</f>
        <v>625</v>
      </c>
      <c r="H803">
        <f>IF(CBS!G:G&gt;-1,CBS!G:G+CBS!C:C,-1)</f>
        <v>-1</v>
      </c>
      <c r="I803">
        <f>SUMIFS('PICAT-SOC'!G:G,'PICAT-SOC'!A:A,CBS!A803,'PICAT-SOC'!B:B,CBS!B803,'PICAT-SOC'!C:C,CBS!C803,'PICAT-SOC'!D:D,CBS!D803,'PICAT-SOC'!E:E,CBS!E803)</f>
        <v>646</v>
      </c>
      <c r="J803">
        <f t="shared" si="48"/>
        <v>1</v>
      </c>
      <c r="K803">
        <f t="shared" si="49"/>
        <v>0</v>
      </c>
      <c r="M803" t="str">
        <f t="shared" si="50"/>
        <v>-1</v>
      </c>
      <c r="O803">
        <f t="shared" si="51"/>
        <v>21</v>
      </c>
    </row>
    <row r="804" spans="1:15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F804">
        <f>SUMIFS('PICAT-SOC'!I:I,'PICAT-SOC'!A:A,Cost!A804,'PICAT-SOC'!B:B,Cost!B804,'PICAT-SOC'!C:C,Cost!C804,'PICAT-SOC'!D:D,Cost!D804,'PICAT-SOC'!E:E,Cost!E804)</f>
        <v>587</v>
      </c>
      <c r="H804">
        <f>IF(CBS!G:G&gt;-1,CBS!G:G+CBS!C:C,-1)</f>
        <v>-1</v>
      </c>
      <c r="I804">
        <f>SUMIFS('PICAT-SOC'!G:G,'PICAT-SOC'!A:A,CBS!A804,'PICAT-SOC'!B:B,CBS!B804,'PICAT-SOC'!C:C,CBS!C804,'PICAT-SOC'!D:D,CBS!D804,'PICAT-SOC'!E:E,CBS!E804)</f>
        <v>611</v>
      </c>
      <c r="J804">
        <f t="shared" si="48"/>
        <v>1</v>
      </c>
      <c r="K804">
        <f t="shared" si="49"/>
        <v>0</v>
      </c>
      <c r="M804" t="str">
        <f t="shared" si="50"/>
        <v>-1</v>
      </c>
      <c r="O804">
        <f t="shared" si="51"/>
        <v>24</v>
      </c>
    </row>
    <row r="805" spans="1:15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F805">
        <f>SUMIFS('PICAT-SOC'!I:I,'PICAT-SOC'!A:A,Cost!A805,'PICAT-SOC'!B:B,Cost!B805,'PICAT-SOC'!C:C,Cost!C805,'PICAT-SOC'!D:D,Cost!D805,'PICAT-SOC'!E:E,Cost!E805)</f>
        <v>542</v>
      </c>
      <c r="H805">
        <f>IF(CBS!G:G&gt;-1,CBS!G:G+CBS!C:C,-1)</f>
        <v>-1</v>
      </c>
      <c r="I805">
        <f>SUMIFS('PICAT-SOC'!G:G,'PICAT-SOC'!A:A,CBS!A805,'PICAT-SOC'!B:B,CBS!B805,'PICAT-SOC'!C:C,CBS!C805,'PICAT-SOC'!D:D,CBS!D805,'PICAT-SOC'!E:E,CBS!E805)</f>
        <v>0</v>
      </c>
      <c r="J805">
        <f t="shared" si="48"/>
        <v>1</v>
      </c>
      <c r="K805">
        <f t="shared" si="49"/>
        <v>0</v>
      </c>
      <c r="M805" t="str">
        <f t="shared" si="50"/>
        <v>-1</v>
      </c>
      <c r="O805" t="str">
        <f t="shared" si="51"/>
        <v>-1</v>
      </c>
    </row>
    <row r="806" spans="1:15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F806">
        <f>SUMIFS('PICAT-SOC'!I:I,'PICAT-SOC'!A:A,Cost!A806,'PICAT-SOC'!B:B,Cost!B806,'PICAT-SOC'!C:C,Cost!C806,'PICAT-SOC'!D:D,Cost!D806,'PICAT-SOC'!E:E,Cost!E806)</f>
        <v>424</v>
      </c>
      <c r="H806">
        <f>IF(CBS!G:G&gt;-1,CBS!G:G+CBS!C:C,-1)</f>
        <v>-1</v>
      </c>
      <c r="I806">
        <f>SUMIFS('PICAT-SOC'!G:G,'PICAT-SOC'!A:A,CBS!A806,'PICAT-SOC'!B:B,CBS!B806,'PICAT-SOC'!C:C,CBS!C806,'PICAT-SOC'!D:D,CBS!D806,'PICAT-SOC'!E:E,CBS!E806)</f>
        <v>440</v>
      </c>
      <c r="J806">
        <f t="shared" si="48"/>
        <v>1</v>
      </c>
      <c r="K806">
        <f t="shared" si="49"/>
        <v>0</v>
      </c>
      <c r="M806" t="str">
        <f t="shared" si="50"/>
        <v>-1</v>
      </c>
      <c r="O806">
        <f t="shared" si="51"/>
        <v>16</v>
      </c>
    </row>
    <row r="807" spans="1:15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F807">
        <f>SUMIFS('PICAT-SOC'!I:I,'PICAT-SOC'!A:A,Cost!A807,'PICAT-SOC'!B:B,Cost!B807,'PICAT-SOC'!C:C,Cost!C807,'PICAT-SOC'!D:D,Cost!D807,'PICAT-SOC'!E:E,Cost!E807)</f>
        <v>812</v>
      </c>
      <c r="H807">
        <f>IF(CBS!G:G&gt;-1,CBS!G:G+CBS!C:C,-1)</f>
        <v>-1</v>
      </c>
      <c r="I807">
        <f>SUMIFS('PICAT-SOC'!G:G,'PICAT-SOC'!A:A,CBS!A807,'PICAT-SOC'!B:B,CBS!B807,'PICAT-SOC'!C:C,CBS!C807,'PICAT-SOC'!D:D,CBS!D807,'PICAT-SOC'!E:E,CBS!E807)</f>
        <v>0</v>
      </c>
      <c r="J807">
        <f t="shared" si="48"/>
        <v>1</v>
      </c>
      <c r="K807">
        <f t="shared" si="49"/>
        <v>0</v>
      </c>
      <c r="M807" t="str">
        <f t="shared" si="50"/>
        <v>-1</v>
      </c>
      <c r="O807" t="str">
        <f t="shared" si="51"/>
        <v>-1</v>
      </c>
    </row>
    <row r="808" spans="1:15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F808">
        <f>SUMIFS('PICAT-SOC'!I:I,'PICAT-SOC'!A:A,Cost!A808,'PICAT-SOC'!B:B,Cost!B808,'PICAT-SOC'!C:C,Cost!C808,'PICAT-SOC'!D:D,Cost!D808,'PICAT-SOC'!E:E,Cost!E808)</f>
        <v>832</v>
      </c>
      <c r="H808">
        <f>IF(CBS!G:G&gt;-1,CBS!G:G+CBS!C:C,-1)</f>
        <v>-1</v>
      </c>
      <c r="I808">
        <f>SUMIFS('PICAT-SOC'!G:G,'PICAT-SOC'!A:A,CBS!A808,'PICAT-SOC'!B:B,CBS!B808,'PICAT-SOC'!C:C,CBS!C808,'PICAT-SOC'!D:D,CBS!D808,'PICAT-SOC'!E:E,CBS!E808)</f>
        <v>0</v>
      </c>
      <c r="J808">
        <f t="shared" si="48"/>
        <v>1</v>
      </c>
      <c r="K808">
        <f t="shared" si="49"/>
        <v>0</v>
      </c>
      <c r="M808" t="str">
        <f t="shared" si="50"/>
        <v>-1</v>
      </c>
      <c r="O808" t="str">
        <f t="shared" si="51"/>
        <v>-1</v>
      </c>
    </row>
    <row r="809" spans="1:15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F809">
        <f>SUMIFS('PICAT-SOC'!I:I,'PICAT-SOC'!A:A,Cost!A809,'PICAT-SOC'!B:B,Cost!B809,'PICAT-SOC'!C:C,Cost!C809,'PICAT-SOC'!D:D,Cost!D809,'PICAT-SOC'!E:E,Cost!E809)</f>
        <v>863</v>
      </c>
      <c r="H809">
        <f>IF(CBS!G:G&gt;-1,CBS!G:G+CBS!C:C,-1)</f>
        <v>-1</v>
      </c>
      <c r="I809">
        <f>SUMIFS('PICAT-SOC'!G:G,'PICAT-SOC'!A:A,CBS!A809,'PICAT-SOC'!B:B,CBS!B809,'PICAT-SOC'!C:C,CBS!C809,'PICAT-SOC'!D:D,CBS!D809,'PICAT-SOC'!E:E,CBS!E809)</f>
        <v>864</v>
      </c>
      <c r="J809">
        <f t="shared" si="48"/>
        <v>1</v>
      </c>
      <c r="K809">
        <f t="shared" si="49"/>
        <v>0</v>
      </c>
      <c r="M809" t="str">
        <f t="shared" si="50"/>
        <v>-1</v>
      </c>
      <c r="O809">
        <f t="shared" si="51"/>
        <v>1</v>
      </c>
    </row>
    <row r="810" spans="1:15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F810">
        <f>SUMIFS('PICAT-SOC'!I:I,'PICAT-SOC'!A:A,Cost!A810,'PICAT-SOC'!B:B,Cost!B810,'PICAT-SOC'!C:C,Cost!C810,'PICAT-SOC'!D:D,Cost!D810,'PICAT-SOC'!E:E,Cost!E810)</f>
        <v>903</v>
      </c>
      <c r="H810">
        <f>IF(CBS!G:G&gt;-1,CBS!G:G+CBS!C:C,-1)</f>
        <v>-1</v>
      </c>
      <c r="I810">
        <f>SUMIFS('PICAT-SOC'!G:G,'PICAT-SOC'!A:A,CBS!A810,'PICAT-SOC'!B:B,CBS!B810,'PICAT-SOC'!C:C,CBS!C810,'PICAT-SOC'!D:D,CBS!D810,'PICAT-SOC'!E:E,CBS!E810)</f>
        <v>0</v>
      </c>
      <c r="J810">
        <f t="shared" si="48"/>
        <v>1</v>
      </c>
      <c r="K810">
        <f t="shared" si="49"/>
        <v>0</v>
      </c>
      <c r="M810" t="str">
        <f t="shared" si="50"/>
        <v>-1</v>
      </c>
      <c r="O810" t="str">
        <f t="shared" si="51"/>
        <v>-1</v>
      </c>
    </row>
    <row r="811" spans="1:15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F811">
        <f>SUMIFS('PICAT-SOC'!I:I,'PICAT-SOC'!A:A,Cost!A811,'PICAT-SOC'!B:B,Cost!B811,'PICAT-SOC'!C:C,Cost!C811,'PICAT-SOC'!D:D,Cost!D811,'PICAT-SOC'!E:E,Cost!E811)</f>
        <v>739</v>
      </c>
      <c r="H811">
        <f>IF(CBS!G:G&gt;-1,CBS!G:G+CBS!C:C,-1)</f>
        <v>-1</v>
      </c>
      <c r="I811">
        <f>SUMIFS('PICAT-SOC'!G:G,'PICAT-SOC'!A:A,CBS!A811,'PICAT-SOC'!B:B,CBS!B811,'PICAT-SOC'!C:C,CBS!C811,'PICAT-SOC'!D:D,CBS!D811,'PICAT-SOC'!E:E,CBS!E811)</f>
        <v>0</v>
      </c>
      <c r="J811">
        <f t="shared" si="48"/>
        <v>1</v>
      </c>
      <c r="K811">
        <f t="shared" si="49"/>
        <v>0</v>
      </c>
      <c r="M811" t="str">
        <f t="shared" si="50"/>
        <v>-1</v>
      </c>
      <c r="O811" t="str">
        <f t="shared" si="51"/>
        <v>-1</v>
      </c>
    </row>
    <row r="812" spans="1:15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F812">
        <f>SUMIFS('PICAT-SOC'!I:I,'PICAT-SOC'!A:A,Cost!A812,'PICAT-SOC'!B:B,Cost!B812,'PICAT-SOC'!C:C,Cost!C812,'PICAT-SOC'!D:D,Cost!D812,'PICAT-SOC'!E:E,Cost!E812)</f>
        <v>326</v>
      </c>
      <c r="H812">
        <f>IF(CBS!G:G&gt;-1,CBS!G:G+CBS!C:C,-1)</f>
        <v>-1</v>
      </c>
      <c r="I812">
        <f>SUMIFS('PICAT-SOC'!G:G,'PICAT-SOC'!A:A,CBS!A812,'PICAT-SOC'!B:B,CBS!B812,'PICAT-SOC'!C:C,CBS!C812,'PICAT-SOC'!D:D,CBS!D812,'PICAT-SOC'!E:E,CBS!E812)</f>
        <v>350</v>
      </c>
      <c r="J812">
        <f t="shared" si="48"/>
        <v>1</v>
      </c>
      <c r="K812">
        <f t="shared" si="49"/>
        <v>0</v>
      </c>
      <c r="M812" t="str">
        <f t="shared" si="50"/>
        <v>-1</v>
      </c>
      <c r="O812">
        <f t="shared" si="51"/>
        <v>24</v>
      </c>
    </row>
    <row r="813" spans="1:15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F813">
        <f>SUMIFS('PICAT-SOC'!I:I,'PICAT-SOC'!A:A,Cost!A813,'PICAT-SOC'!B:B,Cost!B813,'PICAT-SOC'!C:C,Cost!C813,'PICAT-SOC'!D:D,Cost!D813,'PICAT-SOC'!E:E,Cost!E813)</f>
        <v>310</v>
      </c>
      <c r="H813">
        <f>IF(CBS!G:G&gt;-1,CBS!G:G+CBS!C:C,-1)</f>
        <v>-1</v>
      </c>
      <c r="I813">
        <f>SUMIFS('PICAT-SOC'!G:G,'PICAT-SOC'!A:A,CBS!A813,'PICAT-SOC'!B:B,CBS!B813,'PICAT-SOC'!C:C,CBS!C813,'PICAT-SOC'!D:D,CBS!D813,'PICAT-SOC'!E:E,CBS!E813)</f>
        <v>327</v>
      </c>
      <c r="J813">
        <f t="shared" si="48"/>
        <v>1</v>
      </c>
      <c r="K813">
        <f t="shared" si="49"/>
        <v>0</v>
      </c>
      <c r="M813" t="str">
        <f t="shared" si="50"/>
        <v>-1</v>
      </c>
      <c r="O813">
        <f t="shared" si="51"/>
        <v>17</v>
      </c>
    </row>
    <row r="814" spans="1:15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F814">
        <f>SUMIFS('PICAT-SOC'!I:I,'PICAT-SOC'!A:A,Cost!A814,'PICAT-SOC'!B:B,Cost!B814,'PICAT-SOC'!C:C,Cost!C814,'PICAT-SOC'!D:D,Cost!D814,'PICAT-SOC'!E:E,Cost!E814)</f>
        <v>303</v>
      </c>
      <c r="H814">
        <f>IF(CBS!G:G&gt;-1,CBS!G:G+CBS!C:C,-1)</f>
        <v>-1</v>
      </c>
      <c r="I814">
        <f>SUMIFS('PICAT-SOC'!G:G,'PICAT-SOC'!A:A,CBS!A814,'PICAT-SOC'!B:B,CBS!B814,'PICAT-SOC'!C:C,CBS!C814,'PICAT-SOC'!D:D,CBS!D814,'PICAT-SOC'!E:E,CBS!E814)</f>
        <v>0</v>
      </c>
      <c r="J814">
        <f t="shared" si="48"/>
        <v>1</v>
      </c>
      <c r="K814">
        <f t="shared" si="49"/>
        <v>0</v>
      </c>
      <c r="M814" t="str">
        <f t="shared" si="50"/>
        <v>-1</v>
      </c>
      <c r="O814" t="str">
        <f t="shared" si="51"/>
        <v>-1</v>
      </c>
    </row>
    <row r="815" spans="1:15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F815">
        <f>SUMIFS('PICAT-SOC'!I:I,'PICAT-SOC'!A:A,Cost!A815,'PICAT-SOC'!B:B,Cost!B815,'PICAT-SOC'!C:C,Cost!C815,'PICAT-SOC'!D:D,Cost!D815,'PICAT-SOC'!E:E,Cost!E815)</f>
        <v>327</v>
      </c>
      <c r="H815">
        <f>IF(CBS!G:G&gt;-1,CBS!G:G+CBS!C:C,-1)</f>
        <v>-1</v>
      </c>
      <c r="I815">
        <f>SUMIFS('PICAT-SOC'!G:G,'PICAT-SOC'!A:A,CBS!A815,'PICAT-SOC'!B:B,CBS!B815,'PICAT-SOC'!C:C,CBS!C815,'PICAT-SOC'!D:D,CBS!D815,'PICAT-SOC'!E:E,CBS!E815)</f>
        <v>0</v>
      </c>
      <c r="J815">
        <f t="shared" si="48"/>
        <v>1</v>
      </c>
      <c r="K815">
        <f t="shared" si="49"/>
        <v>0</v>
      </c>
      <c r="M815" t="str">
        <f t="shared" si="50"/>
        <v>-1</v>
      </c>
      <c r="O815" t="str">
        <f t="shared" si="51"/>
        <v>-1</v>
      </c>
    </row>
    <row r="816" spans="1:15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F816">
        <f>SUMIFS('PICAT-SOC'!I:I,'PICAT-SOC'!A:A,Cost!A816,'PICAT-SOC'!B:B,Cost!B816,'PICAT-SOC'!C:C,Cost!C816,'PICAT-SOC'!D:D,Cost!D816,'PICAT-SOC'!E:E,Cost!E816)</f>
        <v>282</v>
      </c>
      <c r="H816">
        <f>IF(CBS!G:G&gt;-1,CBS!G:G+CBS!C:C,-1)</f>
        <v>-1</v>
      </c>
      <c r="I816">
        <f>SUMIFS('PICAT-SOC'!G:G,'PICAT-SOC'!A:A,CBS!A816,'PICAT-SOC'!B:B,CBS!B816,'PICAT-SOC'!C:C,CBS!C816,'PICAT-SOC'!D:D,CBS!D816,'PICAT-SOC'!E:E,CBS!E816)</f>
        <v>316</v>
      </c>
      <c r="J816">
        <f t="shared" si="48"/>
        <v>1</v>
      </c>
      <c r="K816">
        <f t="shared" si="49"/>
        <v>0</v>
      </c>
      <c r="M816" t="str">
        <f t="shared" si="50"/>
        <v>-1</v>
      </c>
      <c r="O816">
        <f t="shared" si="51"/>
        <v>34</v>
      </c>
    </row>
    <row r="817" spans="1:15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F817">
        <f>SUMIFS('PICAT-SOC'!I:I,'PICAT-SOC'!A:A,Cost!A817,'PICAT-SOC'!B:B,Cost!B817,'PICAT-SOC'!C:C,Cost!C817,'PICAT-SOC'!D:D,Cost!D817,'PICAT-SOC'!E:E,Cost!E817)</f>
        <v>646</v>
      </c>
      <c r="H817">
        <f>IF(CBS!G:G&gt;-1,CBS!G:G+CBS!C:C,-1)</f>
        <v>663</v>
      </c>
      <c r="I817">
        <f>SUMIFS('PICAT-SOC'!G:G,'PICAT-SOC'!A:A,CBS!A817,'PICAT-SOC'!B:B,CBS!B817,'PICAT-SOC'!C:C,CBS!C817,'PICAT-SOC'!D:D,CBS!D817,'PICAT-SOC'!E:E,CBS!E817)</f>
        <v>654</v>
      </c>
      <c r="J817">
        <f t="shared" si="48"/>
        <v>-1</v>
      </c>
      <c r="K817">
        <f t="shared" si="49"/>
        <v>1</v>
      </c>
      <c r="M817">
        <f t="shared" si="50"/>
        <v>17</v>
      </c>
      <c r="O817">
        <f t="shared" si="51"/>
        <v>8</v>
      </c>
    </row>
    <row r="818" spans="1:15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F818">
        <f>SUMIFS('PICAT-SOC'!I:I,'PICAT-SOC'!A:A,Cost!A818,'PICAT-SOC'!B:B,Cost!B818,'PICAT-SOC'!C:C,Cost!C818,'PICAT-SOC'!D:D,Cost!D818,'PICAT-SOC'!E:E,Cost!E818)</f>
        <v>557</v>
      </c>
      <c r="H818">
        <f>IF(CBS!G:G&gt;-1,CBS!G:G+CBS!C:C,-1)</f>
        <v>-1</v>
      </c>
      <c r="I818">
        <f>SUMIFS('PICAT-SOC'!G:G,'PICAT-SOC'!A:A,CBS!A818,'PICAT-SOC'!B:B,CBS!B818,'PICAT-SOC'!C:C,CBS!C818,'PICAT-SOC'!D:D,CBS!D818,'PICAT-SOC'!E:E,CBS!E818)</f>
        <v>570</v>
      </c>
      <c r="J818">
        <f t="shared" si="48"/>
        <v>1</v>
      </c>
      <c r="K818">
        <f t="shared" si="49"/>
        <v>0</v>
      </c>
      <c r="M818" t="str">
        <f t="shared" si="50"/>
        <v>-1</v>
      </c>
      <c r="O818">
        <f t="shared" si="51"/>
        <v>13</v>
      </c>
    </row>
    <row r="819" spans="1:15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F819">
        <f>SUMIFS('PICAT-SOC'!I:I,'PICAT-SOC'!A:A,Cost!A819,'PICAT-SOC'!B:B,Cost!B819,'PICAT-SOC'!C:C,Cost!C819,'PICAT-SOC'!D:D,Cost!D819,'PICAT-SOC'!E:E,Cost!E819)</f>
        <v>553</v>
      </c>
      <c r="H819">
        <f>IF(CBS!G:G&gt;-1,CBS!G:G+CBS!C:C,-1)</f>
        <v>-1</v>
      </c>
      <c r="I819">
        <f>SUMIFS('PICAT-SOC'!G:G,'PICAT-SOC'!A:A,CBS!A819,'PICAT-SOC'!B:B,CBS!B819,'PICAT-SOC'!C:C,CBS!C819,'PICAT-SOC'!D:D,CBS!D819,'PICAT-SOC'!E:E,CBS!E819)</f>
        <v>0</v>
      </c>
      <c r="J819">
        <f t="shared" si="48"/>
        <v>1</v>
      </c>
      <c r="K819">
        <f t="shared" si="49"/>
        <v>0</v>
      </c>
      <c r="M819" t="str">
        <f t="shared" si="50"/>
        <v>-1</v>
      </c>
      <c r="O819" t="str">
        <f t="shared" si="51"/>
        <v>-1</v>
      </c>
    </row>
    <row r="820" spans="1:15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F820">
        <f>SUMIFS('PICAT-SOC'!I:I,'PICAT-SOC'!A:A,Cost!A820,'PICAT-SOC'!B:B,Cost!B820,'PICAT-SOC'!C:C,Cost!C820,'PICAT-SOC'!D:D,Cost!D820,'PICAT-SOC'!E:E,Cost!E820)</f>
        <v>620</v>
      </c>
      <c r="H820">
        <f>IF(CBS!G:G&gt;-1,CBS!G:G+CBS!C:C,-1)</f>
        <v>-1</v>
      </c>
      <c r="I820">
        <f>SUMIFS('PICAT-SOC'!G:G,'PICAT-SOC'!A:A,CBS!A820,'PICAT-SOC'!B:B,CBS!B820,'PICAT-SOC'!C:C,CBS!C820,'PICAT-SOC'!D:D,CBS!D820,'PICAT-SOC'!E:E,CBS!E820)</f>
        <v>625</v>
      </c>
      <c r="J820">
        <f t="shared" si="48"/>
        <v>1</v>
      </c>
      <c r="K820">
        <f t="shared" si="49"/>
        <v>0</v>
      </c>
      <c r="M820" t="str">
        <f t="shared" si="50"/>
        <v>-1</v>
      </c>
      <c r="O820">
        <f t="shared" si="51"/>
        <v>5</v>
      </c>
    </row>
    <row r="821" spans="1:15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F821">
        <f>SUMIFS('PICAT-SOC'!I:I,'PICAT-SOC'!A:A,Cost!A821,'PICAT-SOC'!B:B,Cost!B821,'PICAT-SOC'!C:C,Cost!C821,'PICAT-SOC'!D:D,Cost!D821,'PICAT-SOC'!E:E,Cost!E821)</f>
        <v>558</v>
      </c>
      <c r="H821">
        <f>IF(CBS!G:G&gt;-1,CBS!G:G+CBS!C:C,-1)</f>
        <v>-1</v>
      </c>
      <c r="I821">
        <f>SUMIFS('PICAT-SOC'!G:G,'PICAT-SOC'!A:A,CBS!A821,'PICAT-SOC'!B:B,CBS!B821,'PICAT-SOC'!C:C,CBS!C821,'PICAT-SOC'!D:D,CBS!D821,'PICAT-SOC'!E:E,CBS!E821)</f>
        <v>573</v>
      </c>
      <c r="J821">
        <f t="shared" si="48"/>
        <v>1</v>
      </c>
      <c r="K821">
        <f t="shared" si="49"/>
        <v>0</v>
      </c>
      <c r="M821" t="str">
        <f t="shared" si="50"/>
        <v>-1</v>
      </c>
      <c r="O821">
        <f t="shared" si="51"/>
        <v>15</v>
      </c>
    </row>
    <row r="822" spans="1:15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F822">
        <f>SUMIFS('PICAT-SOC'!I:I,'PICAT-SOC'!A:A,Cost!A822,'PICAT-SOC'!B:B,Cost!B822,'PICAT-SOC'!C:C,Cost!C822,'PICAT-SOC'!D:D,Cost!D822,'PICAT-SOC'!E:E,Cost!E822)</f>
        <v>762</v>
      </c>
      <c r="H822">
        <f>IF(CBS!G:G&gt;-1,CBS!G:G+CBS!C:C,-1)</f>
        <v>784</v>
      </c>
      <c r="I822">
        <f>SUMIFS('PICAT-SOC'!G:G,'PICAT-SOC'!A:A,CBS!A822,'PICAT-SOC'!B:B,CBS!B822,'PICAT-SOC'!C:C,CBS!C822,'PICAT-SOC'!D:D,CBS!D822,'PICAT-SOC'!E:E,CBS!E822)</f>
        <v>767</v>
      </c>
      <c r="J822">
        <f t="shared" si="48"/>
        <v>-1</v>
      </c>
      <c r="K822">
        <f t="shared" si="49"/>
        <v>1</v>
      </c>
      <c r="M822">
        <f t="shared" si="50"/>
        <v>22</v>
      </c>
      <c r="O822">
        <f t="shared" si="51"/>
        <v>5</v>
      </c>
    </row>
    <row r="823" spans="1:15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F823">
        <f>SUMIFS('PICAT-SOC'!I:I,'PICAT-SOC'!A:A,Cost!A823,'PICAT-SOC'!B:B,Cost!B823,'PICAT-SOC'!C:C,Cost!C823,'PICAT-SOC'!D:D,Cost!D823,'PICAT-SOC'!E:E,Cost!E823)</f>
        <v>896</v>
      </c>
      <c r="H823">
        <f>IF(CBS!G:G&gt;-1,CBS!G:G+CBS!C:C,-1)</f>
        <v>-1</v>
      </c>
      <c r="I823">
        <f>SUMIFS('PICAT-SOC'!G:G,'PICAT-SOC'!A:A,CBS!A823,'PICAT-SOC'!B:B,CBS!B823,'PICAT-SOC'!C:C,CBS!C823,'PICAT-SOC'!D:D,CBS!D823,'PICAT-SOC'!E:E,CBS!E823)</f>
        <v>0</v>
      </c>
      <c r="J823">
        <f t="shared" si="48"/>
        <v>1</v>
      </c>
      <c r="K823">
        <f t="shared" si="49"/>
        <v>0</v>
      </c>
      <c r="M823" t="str">
        <f t="shared" si="50"/>
        <v>-1</v>
      </c>
      <c r="O823" t="str">
        <f t="shared" si="51"/>
        <v>-1</v>
      </c>
    </row>
    <row r="824" spans="1:15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F824">
        <f>SUMIFS('PICAT-SOC'!I:I,'PICAT-SOC'!A:A,Cost!A824,'PICAT-SOC'!B:B,Cost!B824,'PICAT-SOC'!C:C,Cost!C824,'PICAT-SOC'!D:D,Cost!D824,'PICAT-SOC'!E:E,Cost!E824)</f>
        <v>822</v>
      </c>
      <c r="H824">
        <f>IF(CBS!G:G&gt;-1,CBS!G:G+CBS!C:C,-1)</f>
        <v>-1</v>
      </c>
      <c r="I824">
        <f>SUMIFS('PICAT-SOC'!G:G,'PICAT-SOC'!A:A,CBS!A824,'PICAT-SOC'!B:B,CBS!B824,'PICAT-SOC'!C:C,CBS!C824,'PICAT-SOC'!D:D,CBS!D824,'PICAT-SOC'!E:E,CBS!E824)</f>
        <v>0</v>
      </c>
      <c r="J824">
        <f t="shared" si="48"/>
        <v>1</v>
      </c>
      <c r="K824">
        <f t="shared" si="49"/>
        <v>0</v>
      </c>
      <c r="M824" t="str">
        <f t="shared" si="50"/>
        <v>-1</v>
      </c>
      <c r="O824" t="str">
        <f t="shared" si="51"/>
        <v>-1</v>
      </c>
    </row>
    <row r="825" spans="1:15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F825">
        <f>SUMIFS('PICAT-SOC'!I:I,'PICAT-SOC'!A:A,Cost!A825,'PICAT-SOC'!B:B,Cost!B825,'PICAT-SOC'!C:C,Cost!C825,'PICAT-SOC'!D:D,Cost!D825,'PICAT-SOC'!E:E,Cost!E825)</f>
        <v>806</v>
      </c>
      <c r="H825">
        <f>IF(CBS!G:G&gt;-1,CBS!G:G+CBS!C:C,-1)</f>
        <v>-1</v>
      </c>
      <c r="I825">
        <f>SUMIFS('PICAT-SOC'!G:G,'PICAT-SOC'!A:A,CBS!A825,'PICAT-SOC'!B:B,CBS!B825,'PICAT-SOC'!C:C,CBS!C825,'PICAT-SOC'!D:D,CBS!D825,'PICAT-SOC'!E:E,CBS!E825)</f>
        <v>810</v>
      </c>
      <c r="J825">
        <f t="shared" si="48"/>
        <v>1</v>
      </c>
      <c r="K825">
        <f t="shared" si="49"/>
        <v>0</v>
      </c>
      <c r="M825" t="str">
        <f t="shared" si="50"/>
        <v>-1</v>
      </c>
      <c r="O825">
        <f t="shared" si="51"/>
        <v>4</v>
      </c>
    </row>
    <row r="826" spans="1:15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F826">
        <f>SUMIFS('PICAT-SOC'!I:I,'PICAT-SOC'!A:A,Cost!A826,'PICAT-SOC'!B:B,Cost!B826,'PICAT-SOC'!C:C,Cost!C826,'PICAT-SOC'!D:D,Cost!D826,'PICAT-SOC'!E:E,Cost!E826)</f>
        <v>923</v>
      </c>
      <c r="H826">
        <f>IF(CBS!G:G&gt;-1,CBS!G:G+CBS!C:C,-1)</f>
        <v>-1</v>
      </c>
      <c r="I826">
        <f>SUMIFS('PICAT-SOC'!G:G,'PICAT-SOC'!A:A,CBS!A826,'PICAT-SOC'!B:B,CBS!B826,'PICAT-SOC'!C:C,CBS!C826,'PICAT-SOC'!D:D,CBS!D826,'PICAT-SOC'!E:E,CBS!E826)</f>
        <v>0</v>
      </c>
      <c r="J826">
        <f t="shared" si="48"/>
        <v>1</v>
      </c>
      <c r="K826">
        <f t="shared" si="49"/>
        <v>0</v>
      </c>
      <c r="M826" t="str">
        <f t="shared" si="50"/>
        <v>-1</v>
      </c>
      <c r="O826" t="str">
        <f t="shared" si="51"/>
        <v>-1</v>
      </c>
    </row>
    <row r="827" spans="1:15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F827">
        <f>SUMIFS('PICAT-SOC'!I:I,'PICAT-SOC'!A:A,Cost!A827,'PICAT-SOC'!B:B,Cost!B827,'PICAT-SOC'!C:C,Cost!C827,'PICAT-SOC'!D:D,Cost!D827,'PICAT-SOC'!E:E,Cost!E827)</f>
        <v>355</v>
      </c>
      <c r="H827">
        <f>IF(CBS!G:G&gt;-1,CBS!G:G+CBS!C:C,-1)</f>
        <v>-1</v>
      </c>
      <c r="I827">
        <f>SUMIFS('PICAT-SOC'!G:G,'PICAT-SOC'!A:A,CBS!A827,'PICAT-SOC'!B:B,CBS!B827,'PICAT-SOC'!C:C,CBS!C827,'PICAT-SOC'!D:D,CBS!D827,'PICAT-SOC'!E:E,CBS!E827)</f>
        <v>0</v>
      </c>
      <c r="J827">
        <f t="shared" si="48"/>
        <v>1</v>
      </c>
      <c r="K827">
        <f t="shared" si="49"/>
        <v>0</v>
      </c>
      <c r="M827" t="str">
        <f t="shared" si="50"/>
        <v>-1</v>
      </c>
      <c r="O827" t="str">
        <f t="shared" si="51"/>
        <v>-1</v>
      </c>
    </row>
    <row r="828" spans="1:15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F828">
        <f>SUMIFS('PICAT-SOC'!I:I,'PICAT-SOC'!A:A,Cost!A828,'PICAT-SOC'!B:B,Cost!B828,'PICAT-SOC'!C:C,Cost!C828,'PICAT-SOC'!D:D,Cost!D828,'PICAT-SOC'!E:E,Cost!E828)</f>
        <v>336</v>
      </c>
      <c r="H828">
        <f>IF(CBS!G:G&gt;-1,CBS!G:G+CBS!C:C,-1)</f>
        <v>-1</v>
      </c>
      <c r="I828">
        <f>SUMIFS('PICAT-SOC'!G:G,'PICAT-SOC'!A:A,CBS!A828,'PICAT-SOC'!B:B,CBS!B828,'PICAT-SOC'!C:C,CBS!C828,'PICAT-SOC'!D:D,CBS!D828,'PICAT-SOC'!E:E,CBS!E828)</f>
        <v>0</v>
      </c>
      <c r="J828">
        <f t="shared" si="48"/>
        <v>1</v>
      </c>
      <c r="K828">
        <f t="shared" si="49"/>
        <v>0</v>
      </c>
      <c r="M828" t="str">
        <f t="shared" si="50"/>
        <v>-1</v>
      </c>
      <c r="O828" t="str">
        <f t="shared" si="51"/>
        <v>-1</v>
      </c>
    </row>
    <row r="829" spans="1:15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F829">
        <f>SUMIFS('PICAT-SOC'!I:I,'PICAT-SOC'!A:A,Cost!A829,'PICAT-SOC'!B:B,Cost!B829,'PICAT-SOC'!C:C,Cost!C829,'PICAT-SOC'!D:D,Cost!D829,'PICAT-SOC'!E:E,Cost!E829)</f>
        <v>413</v>
      </c>
      <c r="H829">
        <f>IF(CBS!G:G&gt;-1,CBS!G:G+CBS!C:C,-1)</f>
        <v>-1</v>
      </c>
      <c r="I829">
        <f>SUMIFS('PICAT-SOC'!G:G,'PICAT-SOC'!A:A,CBS!A829,'PICAT-SOC'!B:B,CBS!B829,'PICAT-SOC'!C:C,CBS!C829,'PICAT-SOC'!D:D,CBS!D829,'PICAT-SOC'!E:E,CBS!E829)</f>
        <v>0</v>
      </c>
      <c r="J829">
        <f t="shared" si="48"/>
        <v>1</v>
      </c>
      <c r="K829">
        <f t="shared" si="49"/>
        <v>0</v>
      </c>
      <c r="M829" t="str">
        <f t="shared" si="50"/>
        <v>-1</v>
      </c>
      <c r="O829" t="str">
        <f t="shared" si="51"/>
        <v>-1</v>
      </c>
    </row>
    <row r="830" spans="1:15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F830">
        <f>SUMIFS('PICAT-SOC'!I:I,'PICAT-SOC'!A:A,Cost!A830,'PICAT-SOC'!B:B,Cost!B830,'PICAT-SOC'!C:C,Cost!C830,'PICAT-SOC'!D:D,Cost!D830,'PICAT-SOC'!E:E,Cost!E830)</f>
        <v>389</v>
      </c>
      <c r="H830">
        <f>IF(CBS!G:G&gt;-1,CBS!G:G+CBS!C:C,-1)</f>
        <v>-1</v>
      </c>
      <c r="I830">
        <f>SUMIFS('PICAT-SOC'!G:G,'PICAT-SOC'!A:A,CBS!A830,'PICAT-SOC'!B:B,CBS!B830,'PICAT-SOC'!C:C,CBS!C830,'PICAT-SOC'!D:D,CBS!D830,'PICAT-SOC'!E:E,CBS!E830)</f>
        <v>0</v>
      </c>
      <c r="J830">
        <f t="shared" si="48"/>
        <v>1</v>
      </c>
      <c r="K830">
        <f t="shared" si="49"/>
        <v>0</v>
      </c>
      <c r="M830" t="str">
        <f t="shared" si="50"/>
        <v>-1</v>
      </c>
      <c r="O830" t="str">
        <f t="shared" si="51"/>
        <v>-1</v>
      </c>
    </row>
    <row r="831" spans="1:15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F831">
        <f>SUMIFS('PICAT-SOC'!I:I,'PICAT-SOC'!A:A,Cost!A831,'PICAT-SOC'!B:B,Cost!B831,'PICAT-SOC'!C:C,Cost!C831,'PICAT-SOC'!D:D,Cost!D831,'PICAT-SOC'!E:E,Cost!E831)</f>
        <v>368</v>
      </c>
      <c r="H831">
        <f>IF(CBS!G:G&gt;-1,CBS!G:G+CBS!C:C,-1)</f>
        <v>-1</v>
      </c>
      <c r="I831">
        <f>SUMIFS('PICAT-SOC'!G:G,'PICAT-SOC'!A:A,CBS!A831,'PICAT-SOC'!B:B,CBS!B831,'PICAT-SOC'!C:C,CBS!C831,'PICAT-SOC'!D:D,CBS!D831,'PICAT-SOC'!E:E,CBS!E831)</f>
        <v>404</v>
      </c>
      <c r="J831">
        <f t="shared" si="48"/>
        <v>1</v>
      </c>
      <c r="K831">
        <f t="shared" si="49"/>
        <v>0</v>
      </c>
      <c r="M831" t="str">
        <f t="shared" si="50"/>
        <v>-1</v>
      </c>
      <c r="O831">
        <f t="shared" si="51"/>
        <v>36</v>
      </c>
    </row>
    <row r="832" spans="1:15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F832">
        <f>SUMIFS('PICAT-SOC'!I:I,'PICAT-SOC'!A:A,Cost!A832,'PICAT-SOC'!B:B,Cost!B832,'PICAT-SOC'!C:C,Cost!C832,'PICAT-SOC'!D:D,Cost!D832,'PICAT-SOC'!E:E,Cost!E832)</f>
        <v>625</v>
      </c>
      <c r="H832">
        <f>IF(CBS!G:G&gt;-1,CBS!G:G+CBS!C:C,-1)</f>
        <v>-1</v>
      </c>
      <c r="I832">
        <f>SUMIFS('PICAT-SOC'!G:G,'PICAT-SOC'!A:A,CBS!A832,'PICAT-SOC'!B:B,CBS!B832,'PICAT-SOC'!C:C,CBS!C832,'PICAT-SOC'!D:D,CBS!D832,'PICAT-SOC'!E:E,CBS!E832)</f>
        <v>0</v>
      </c>
      <c r="J832">
        <f t="shared" si="48"/>
        <v>1</v>
      </c>
      <c r="K832">
        <f t="shared" si="49"/>
        <v>0</v>
      </c>
      <c r="M832" t="str">
        <f t="shared" si="50"/>
        <v>-1</v>
      </c>
      <c r="O832" t="str">
        <f t="shared" si="51"/>
        <v>-1</v>
      </c>
    </row>
    <row r="833" spans="1:15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F833">
        <f>SUMIFS('PICAT-SOC'!I:I,'PICAT-SOC'!A:A,Cost!A833,'PICAT-SOC'!B:B,Cost!B833,'PICAT-SOC'!C:C,Cost!C833,'PICAT-SOC'!D:D,Cost!D833,'PICAT-SOC'!E:E,Cost!E833)</f>
        <v>693</v>
      </c>
      <c r="H833">
        <f>IF(CBS!G:G&gt;-1,CBS!G:G+CBS!C:C,-1)</f>
        <v>-1</v>
      </c>
      <c r="I833">
        <f>SUMIFS('PICAT-SOC'!G:G,'PICAT-SOC'!A:A,CBS!A833,'PICAT-SOC'!B:B,CBS!B833,'PICAT-SOC'!C:C,CBS!C833,'PICAT-SOC'!D:D,CBS!D833,'PICAT-SOC'!E:E,CBS!E833)</f>
        <v>0</v>
      </c>
      <c r="J833">
        <f t="shared" si="48"/>
        <v>1</v>
      </c>
      <c r="K833">
        <f t="shared" si="49"/>
        <v>0</v>
      </c>
      <c r="M833" t="str">
        <f t="shared" si="50"/>
        <v>-1</v>
      </c>
      <c r="O833" t="str">
        <f t="shared" si="51"/>
        <v>-1</v>
      </c>
    </row>
    <row r="834" spans="1:15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F834">
        <f>SUMIFS('PICAT-SOC'!I:I,'PICAT-SOC'!A:A,Cost!A834,'PICAT-SOC'!B:B,Cost!B834,'PICAT-SOC'!C:C,Cost!C834,'PICAT-SOC'!D:D,Cost!D834,'PICAT-SOC'!E:E,Cost!E834)</f>
        <v>706</v>
      </c>
      <c r="H834">
        <f>IF(CBS!G:G&gt;-1,CBS!G:G+CBS!C:C,-1)</f>
        <v>-1</v>
      </c>
      <c r="I834">
        <f>SUMIFS('PICAT-SOC'!G:G,'PICAT-SOC'!A:A,CBS!A834,'PICAT-SOC'!B:B,CBS!B834,'PICAT-SOC'!C:C,CBS!C834,'PICAT-SOC'!D:D,CBS!D834,'PICAT-SOC'!E:E,CBS!E834)</f>
        <v>0</v>
      </c>
      <c r="J834">
        <f t="shared" si="48"/>
        <v>1</v>
      </c>
      <c r="K834">
        <f t="shared" si="49"/>
        <v>0</v>
      </c>
      <c r="M834" t="str">
        <f t="shared" si="50"/>
        <v>-1</v>
      </c>
      <c r="O834" t="str">
        <f t="shared" si="51"/>
        <v>-1</v>
      </c>
    </row>
    <row r="835" spans="1:15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F835">
        <f>SUMIFS('PICAT-SOC'!I:I,'PICAT-SOC'!A:A,Cost!A835,'PICAT-SOC'!B:B,Cost!B835,'PICAT-SOC'!C:C,Cost!C835,'PICAT-SOC'!D:D,Cost!D835,'PICAT-SOC'!E:E,Cost!E835)</f>
        <v>650</v>
      </c>
      <c r="H835">
        <f>IF(CBS!G:G&gt;-1,CBS!G:G+CBS!C:C,-1)</f>
        <v>-1</v>
      </c>
      <c r="I835">
        <f>SUMIFS('PICAT-SOC'!G:G,'PICAT-SOC'!A:A,CBS!A835,'PICAT-SOC'!B:B,CBS!B835,'PICAT-SOC'!C:C,CBS!C835,'PICAT-SOC'!D:D,CBS!D835,'PICAT-SOC'!E:E,CBS!E835)</f>
        <v>0</v>
      </c>
      <c r="J835">
        <f t="shared" ref="J835:J898" si="52">IF(H835&lt;I835,1,IF(I835&lt;H835,-1,0))</f>
        <v>1</v>
      </c>
      <c r="K835">
        <f t="shared" ref="K835:K898" si="53">IF(AND(H835&gt;0,I835&gt;0),1,0)</f>
        <v>0</v>
      </c>
      <c r="M835" t="str">
        <f t="shared" ref="M835:M898" si="54">IF(H835&gt;0,H835-F835,"-1")</f>
        <v>-1</v>
      </c>
      <c r="O835" t="str">
        <f t="shared" ref="O835:O898" si="55">IF(I835&gt;0,I835-F835,"-1")</f>
        <v>-1</v>
      </c>
    </row>
    <row r="836" spans="1:15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F836">
        <f>SUMIFS('PICAT-SOC'!I:I,'PICAT-SOC'!A:A,Cost!A836,'PICAT-SOC'!B:B,Cost!B836,'PICAT-SOC'!C:C,Cost!C836,'PICAT-SOC'!D:D,Cost!D836,'PICAT-SOC'!E:E,Cost!E836)</f>
        <v>505</v>
      </c>
      <c r="H836">
        <f>IF(CBS!G:G&gt;-1,CBS!G:G+CBS!C:C,-1)</f>
        <v>-1</v>
      </c>
      <c r="I836">
        <f>SUMIFS('PICAT-SOC'!G:G,'PICAT-SOC'!A:A,CBS!A836,'PICAT-SOC'!B:B,CBS!B836,'PICAT-SOC'!C:C,CBS!C836,'PICAT-SOC'!D:D,CBS!D836,'PICAT-SOC'!E:E,CBS!E836)</f>
        <v>530</v>
      </c>
      <c r="J836">
        <f t="shared" si="52"/>
        <v>1</v>
      </c>
      <c r="K836">
        <f t="shared" si="53"/>
        <v>0</v>
      </c>
      <c r="M836" t="str">
        <f t="shared" si="54"/>
        <v>-1</v>
      </c>
      <c r="O836">
        <f t="shared" si="55"/>
        <v>25</v>
      </c>
    </row>
    <row r="837" spans="1:15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F837">
        <f>SUMIFS('PICAT-SOC'!I:I,'PICAT-SOC'!A:A,Cost!A837,'PICAT-SOC'!B:B,Cost!B837,'PICAT-SOC'!C:C,Cost!C837,'PICAT-SOC'!D:D,Cost!D837,'PICAT-SOC'!E:E,Cost!E837)</f>
        <v>936</v>
      </c>
      <c r="H837">
        <f>IF(CBS!G:G&gt;-1,CBS!G:G+CBS!C:C,-1)</f>
        <v>-1</v>
      </c>
      <c r="I837">
        <f>SUMIFS('PICAT-SOC'!G:G,'PICAT-SOC'!A:A,CBS!A837,'PICAT-SOC'!B:B,CBS!B837,'PICAT-SOC'!C:C,CBS!C837,'PICAT-SOC'!D:D,CBS!D837,'PICAT-SOC'!E:E,CBS!E837)</f>
        <v>0</v>
      </c>
      <c r="J837">
        <f t="shared" si="52"/>
        <v>1</v>
      </c>
      <c r="K837">
        <f t="shared" si="53"/>
        <v>0</v>
      </c>
      <c r="M837" t="str">
        <f t="shared" si="54"/>
        <v>-1</v>
      </c>
      <c r="O837" t="str">
        <f t="shared" si="55"/>
        <v>-1</v>
      </c>
    </row>
    <row r="838" spans="1:15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F838">
        <f>SUMIFS('PICAT-SOC'!I:I,'PICAT-SOC'!A:A,Cost!A838,'PICAT-SOC'!B:B,Cost!B838,'PICAT-SOC'!C:C,Cost!C838,'PICAT-SOC'!D:D,Cost!D838,'PICAT-SOC'!E:E,Cost!E838)</f>
        <v>952</v>
      </c>
      <c r="H838">
        <f>IF(CBS!G:G&gt;-1,CBS!G:G+CBS!C:C,-1)</f>
        <v>-1</v>
      </c>
      <c r="I838">
        <f>SUMIFS('PICAT-SOC'!G:G,'PICAT-SOC'!A:A,CBS!A838,'PICAT-SOC'!B:B,CBS!B838,'PICAT-SOC'!C:C,CBS!C838,'PICAT-SOC'!D:D,CBS!D838,'PICAT-SOC'!E:E,CBS!E838)</f>
        <v>0</v>
      </c>
      <c r="J838">
        <f t="shared" si="52"/>
        <v>1</v>
      </c>
      <c r="K838">
        <f t="shared" si="53"/>
        <v>0</v>
      </c>
      <c r="M838" t="str">
        <f t="shared" si="54"/>
        <v>-1</v>
      </c>
      <c r="O838" t="str">
        <f t="shared" si="55"/>
        <v>-1</v>
      </c>
    </row>
    <row r="839" spans="1:15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F839">
        <f>SUMIFS('PICAT-SOC'!I:I,'PICAT-SOC'!A:A,Cost!A839,'PICAT-SOC'!B:B,Cost!B839,'PICAT-SOC'!C:C,Cost!C839,'PICAT-SOC'!D:D,Cost!D839,'PICAT-SOC'!E:E,Cost!E839)</f>
        <v>1041</v>
      </c>
      <c r="H839">
        <f>IF(CBS!G:G&gt;-1,CBS!G:G+CBS!C:C,-1)</f>
        <v>-1</v>
      </c>
      <c r="I839">
        <f>SUMIFS('PICAT-SOC'!G:G,'PICAT-SOC'!A:A,CBS!A839,'PICAT-SOC'!B:B,CBS!B839,'PICAT-SOC'!C:C,CBS!C839,'PICAT-SOC'!D:D,CBS!D839,'PICAT-SOC'!E:E,CBS!E839)</f>
        <v>1042</v>
      </c>
      <c r="J839">
        <f t="shared" si="52"/>
        <v>1</v>
      </c>
      <c r="K839">
        <f t="shared" si="53"/>
        <v>0</v>
      </c>
      <c r="M839" t="str">
        <f t="shared" si="54"/>
        <v>-1</v>
      </c>
      <c r="O839">
        <f t="shared" si="55"/>
        <v>1</v>
      </c>
    </row>
    <row r="840" spans="1:15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F840">
        <f>SUMIFS('PICAT-SOC'!I:I,'PICAT-SOC'!A:A,Cost!A840,'PICAT-SOC'!B:B,Cost!B840,'PICAT-SOC'!C:C,Cost!C840,'PICAT-SOC'!D:D,Cost!D840,'PICAT-SOC'!E:E,Cost!E840)</f>
        <v>1063</v>
      </c>
      <c r="H840">
        <f>IF(CBS!G:G&gt;-1,CBS!G:G+CBS!C:C,-1)</f>
        <v>-1</v>
      </c>
      <c r="I840">
        <f>SUMIFS('PICAT-SOC'!G:G,'PICAT-SOC'!A:A,CBS!A840,'PICAT-SOC'!B:B,CBS!B840,'PICAT-SOC'!C:C,CBS!C840,'PICAT-SOC'!D:D,CBS!D840,'PICAT-SOC'!E:E,CBS!E840)</f>
        <v>0</v>
      </c>
      <c r="J840">
        <f t="shared" si="52"/>
        <v>1</v>
      </c>
      <c r="K840">
        <f t="shared" si="53"/>
        <v>0</v>
      </c>
      <c r="M840" t="str">
        <f t="shared" si="54"/>
        <v>-1</v>
      </c>
      <c r="O840" t="str">
        <f t="shared" si="55"/>
        <v>-1</v>
      </c>
    </row>
    <row r="841" spans="1:15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F841">
        <f>SUMIFS('PICAT-SOC'!I:I,'PICAT-SOC'!A:A,Cost!A841,'PICAT-SOC'!B:B,Cost!B841,'PICAT-SOC'!C:C,Cost!C841,'PICAT-SOC'!D:D,Cost!D841,'PICAT-SOC'!E:E,Cost!E841)</f>
        <v>840</v>
      </c>
      <c r="H841">
        <f>IF(CBS!G:G&gt;-1,CBS!G:G+CBS!C:C,-1)</f>
        <v>-1</v>
      </c>
      <c r="I841">
        <f>SUMIFS('PICAT-SOC'!G:G,'PICAT-SOC'!A:A,CBS!A841,'PICAT-SOC'!B:B,CBS!B841,'PICAT-SOC'!C:C,CBS!C841,'PICAT-SOC'!D:D,CBS!D841,'PICAT-SOC'!E:E,CBS!E841)</f>
        <v>0</v>
      </c>
      <c r="J841">
        <f t="shared" si="52"/>
        <v>1</v>
      </c>
      <c r="K841">
        <f t="shared" si="53"/>
        <v>0</v>
      </c>
      <c r="M841" t="str">
        <f t="shared" si="54"/>
        <v>-1</v>
      </c>
      <c r="O841" t="str">
        <f t="shared" si="55"/>
        <v>-1</v>
      </c>
    </row>
    <row r="842" spans="1:15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F842">
        <f>SUMIFS('PICAT-SOC'!I:I,'PICAT-SOC'!A:A,Cost!A842,'PICAT-SOC'!B:B,Cost!B842,'PICAT-SOC'!C:C,Cost!C842,'PICAT-SOC'!D:D,Cost!D842,'PICAT-SOC'!E:E,Cost!E842)</f>
        <v>372</v>
      </c>
      <c r="H842">
        <f>IF(CBS!G:G&gt;-1,CBS!G:G+CBS!C:C,-1)</f>
        <v>-1</v>
      </c>
      <c r="I842">
        <f>SUMIFS('PICAT-SOC'!G:G,'PICAT-SOC'!A:A,CBS!A842,'PICAT-SOC'!B:B,CBS!B842,'PICAT-SOC'!C:C,CBS!C842,'PICAT-SOC'!D:D,CBS!D842,'PICAT-SOC'!E:E,CBS!E842)</f>
        <v>0</v>
      </c>
      <c r="J842">
        <f t="shared" si="52"/>
        <v>1</v>
      </c>
      <c r="K842">
        <f t="shared" si="53"/>
        <v>0</v>
      </c>
      <c r="M842" t="str">
        <f t="shared" si="54"/>
        <v>-1</v>
      </c>
      <c r="O842" t="str">
        <f t="shared" si="55"/>
        <v>-1</v>
      </c>
    </row>
    <row r="843" spans="1:15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F843">
        <f>SUMIFS('PICAT-SOC'!I:I,'PICAT-SOC'!A:A,Cost!A843,'PICAT-SOC'!B:B,Cost!B843,'PICAT-SOC'!C:C,Cost!C843,'PICAT-SOC'!D:D,Cost!D843,'PICAT-SOC'!E:E,Cost!E843)</f>
        <v>340</v>
      </c>
      <c r="H843">
        <f>IF(CBS!G:G&gt;-1,CBS!G:G+CBS!C:C,-1)</f>
        <v>-1</v>
      </c>
      <c r="I843">
        <f>SUMIFS('PICAT-SOC'!G:G,'PICAT-SOC'!A:A,CBS!A843,'PICAT-SOC'!B:B,CBS!B843,'PICAT-SOC'!C:C,CBS!C843,'PICAT-SOC'!D:D,CBS!D843,'PICAT-SOC'!E:E,CBS!E843)</f>
        <v>0</v>
      </c>
      <c r="J843">
        <f t="shared" si="52"/>
        <v>1</v>
      </c>
      <c r="K843">
        <f t="shared" si="53"/>
        <v>0</v>
      </c>
      <c r="M843" t="str">
        <f t="shared" si="54"/>
        <v>-1</v>
      </c>
      <c r="O843" t="str">
        <f t="shared" si="55"/>
        <v>-1</v>
      </c>
    </row>
    <row r="844" spans="1:15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F844">
        <f>SUMIFS('PICAT-SOC'!I:I,'PICAT-SOC'!A:A,Cost!A844,'PICAT-SOC'!B:B,Cost!B844,'PICAT-SOC'!C:C,Cost!C844,'PICAT-SOC'!D:D,Cost!D844,'PICAT-SOC'!E:E,Cost!E844)</f>
        <v>341</v>
      </c>
      <c r="H844">
        <f>IF(CBS!G:G&gt;-1,CBS!G:G+CBS!C:C,-1)</f>
        <v>-1</v>
      </c>
      <c r="I844">
        <f>SUMIFS('PICAT-SOC'!G:G,'PICAT-SOC'!A:A,CBS!A844,'PICAT-SOC'!B:B,CBS!B844,'PICAT-SOC'!C:C,CBS!C844,'PICAT-SOC'!D:D,CBS!D844,'PICAT-SOC'!E:E,CBS!E844)</f>
        <v>0</v>
      </c>
      <c r="J844">
        <f t="shared" si="52"/>
        <v>1</v>
      </c>
      <c r="K844">
        <f t="shared" si="53"/>
        <v>0</v>
      </c>
      <c r="M844" t="str">
        <f t="shared" si="54"/>
        <v>-1</v>
      </c>
      <c r="O844" t="str">
        <f t="shared" si="55"/>
        <v>-1</v>
      </c>
    </row>
    <row r="845" spans="1:15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F845">
        <f>SUMIFS('PICAT-SOC'!I:I,'PICAT-SOC'!A:A,Cost!A845,'PICAT-SOC'!B:B,Cost!B845,'PICAT-SOC'!C:C,Cost!C845,'PICAT-SOC'!D:D,Cost!D845,'PICAT-SOC'!E:E,Cost!E845)</f>
        <v>358</v>
      </c>
      <c r="H845">
        <f>IF(CBS!G:G&gt;-1,CBS!G:G+CBS!C:C,-1)</f>
        <v>-1</v>
      </c>
      <c r="I845">
        <f>SUMIFS('PICAT-SOC'!G:G,'PICAT-SOC'!A:A,CBS!A845,'PICAT-SOC'!B:B,CBS!B845,'PICAT-SOC'!C:C,CBS!C845,'PICAT-SOC'!D:D,CBS!D845,'PICAT-SOC'!E:E,CBS!E845)</f>
        <v>0</v>
      </c>
      <c r="J845">
        <f t="shared" si="52"/>
        <v>1</v>
      </c>
      <c r="K845">
        <f t="shared" si="53"/>
        <v>0</v>
      </c>
      <c r="M845" t="str">
        <f t="shared" si="54"/>
        <v>-1</v>
      </c>
      <c r="O845" t="str">
        <f t="shared" si="55"/>
        <v>-1</v>
      </c>
    </row>
    <row r="846" spans="1:15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F846">
        <f>SUMIFS('PICAT-SOC'!I:I,'PICAT-SOC'!A:A,Cost!A846,'PICAT-SOC'!B:B,Cost!B846,'PICAT-SOC'!C:C,Cost!C846,'PICAT-SOC'!D:D,Cost!D846,'PICAT-SOC'!E:E,Cost!E846)</f>
        <v>312</v>
      </c>
      <c r="H846">
        <f>IF(CBS!G:G&gt;-1,CBS!G:G+CBS!C:C,-1)</f>
        <v>-1</v>
      </c>
      <c r="I846">
        <f>SUMIFS('PICAT-SOC'!G:G,'PICAT-SOC'!A:A,CBS!A846,'PICAT-SOC'!B:B,CBS!B846,'PICAT-SOC'!C:C,CBS!C846,'PICAT-SOC'!D:D,CBS!D846,'PICAT-SOC'!E:E,CBS!E846)</f>
        <v>0</v>
      </c>
      <c r="J846">
        <f t="shared" si="52"/>
        <v>1</v>
      </c>
      <c r="K846">
        <f t="shared" si="53"/>
        <v>0</v>
      </c>
      <c r="M846" t="str">
        <f t="shared" si="54"/>
        <v>-1</v>
      </c>
      <c r="O846" t="str">
        <f t="shared" si="55"/>
        <v>-1</v>
      </c>
    </row>
    <row r="847" spans="1:15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F847">
        <f>SUMIFS('PICAT-SOC'!I:I,'PICAT-SOC'!A:A,Cost!A847,'PICAT-SOC'!B:B,Cost!B847,'PICAT-SOC'!C:C,Cost!C847,'PICAT-SOC'!D:D,Cost!D847,'PICAT-SOC'!E:E,Cost!E847)</f>
        <v>692</v>
      </c>
      <c r="H847">
        <f>IF(CBS!G:G&gt;-1,CBS!G:G+CBS!C:C,-1)</f>
        <v>715</v>
      </c>
      <c r="I847">
        <f>SUMIFS('PICAT-SOC'!G:G,'PICAT-SOC'!A:A,CBS!A847,'PICAT-SOC'!B:B,CBS!B847,'PICAT-SOC'!C:C,CBS!C847,'PICAT-SOC'!D:D,CBS!D847,'PICAT-SOC'!E:E,CBS!E847)</f>
        <v>705</v>
      </c>
      <c r="J847">
        <f t="shared" si="52"/>
        <v>-1</v>
      </c>
      <c r="K847">
        <f t="shared" si="53"/>
        <v>1</v>
      </c>
      <c r="M847">
        <f t="shared" si="54"/>
        <v>23</v>
      </c>
      <c r="O847">
        <f t="shared" si="55"/>
        <v>13</v>
      </c>
    </row>
    <row r="848" spans="1:15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F848">
        <f>SUMIFS('PICAT-SOC'!I:I,'PICAT-SOC'!A:A,Cost!A848,'PICAT-SOC'!B:B,Cost!B848,'PICAT-SOC'!C:C,Cost!C848,'PICAT-SOC'!D:D,Cost!D848,'PICAT-SOC'!E:E,Cost!E848)</f>
        <v>631</v>
      </c>
      <c r="H848">
        <f>IF(CBS!G:G&gt;-1,CBS!G:G+CBS!C:C,-1)</f>
        <v>-1</v>
      </c>
      <c r="I848">
        <f>SUMIFS('PICAT-SOC'!G:G,'PICAT-SOC'!A:A,CBS!A848,'PICAT-SOC'!B:B,CBS!B848,'PICAT-SOC'!C:C,CBS!C848,'PICAT-SOC'!D:D,CBS!D848,'PICAT-SOC'!E:E,CBS!E848)</f>
        <v>645</v>
      </c>
      <c r="J848">
        <f t="shared" si="52"/>
        <v>1</v>
      </c>
      <c r="K848">
        <f t="shared" si="53"/>
        <v>0</v>
      </c>
      <c r="M848" t="str">
        <f t="shared" si="54"/>
        <v>-1</v>
      </c>
      <c r="O848">
        <f t="shared" si="55"/>
        <v>14</v>
      </c>
    </row>
    <row r="849" spans="1:15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F849">
        <f>SUMIFS('PICAT-SOC'!I:I,'PICAT-SOC'!A:A,Cost!A849,'PICAT-SOC'!B:B,Cost!B849,'PICAT-SOC'!C:C,Cost!C849,'PICAT-SOC'!D:D,Cost!D849,'PICAT-SOC'!E:E,Cost!E849)</f>
        <v>651</v>
      </c>
      <c r="H849">
        <f>IF(CBS!G:G&gt;-1,CBS!G:G+CBS!C:C,-1)</f>
        <v>-1</v>
      </c>
      <c r="I849">
        <f>SUMIFS('PICAT-SOC'!G:G,'PICAT-SOC'!A:A,CBS!A849,'PICAT-SOC'!B:B,CBS!B849,'PICAT-SOC'!C:C,CBS!C849,'PICAT-SOC'!D:D,CBS!D849,'PICAT-SOC'!E:E,CBS!E849)</f>
        <v>0</v>
      </c>
      <c r="J849">
        <f t="shared" si="52"/>
        <v>1</v>
      </c>
      <c r="K849">
        <f t="shared" si="53"/>
        <v>0</v>
      </c>
      <c r="M849" t="str">
        <f t="shared" si="54"/>
        <v>-1</v>
      </c>
      <c r="O849" t="str">
        <f t="shared" si="55"/>
        <v>-1</v>
      </c>
    </row>
    <row r="850" spans="1:15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F850">
        <f>SUMIFS('PICAT-SOC'!I:I,'PICAT-SOC'!A:A,Cost!A850,'PICAT-SOC'!B:B,Cost!B850,'PICAT-SOC'!C:C,Cost!C850,'PICAT-SOC'!D:D,Cost!D850,'PICAT-SOC'!E:E,Cost!E850)</f>
        <v>701</v>
      </c>
      <c r="H850">
        <f>IF(CBS!G:G&gt;-1,CBS!G:G+CBS!C:C,-1)</f>
        <v>-1</v>
      </c>
      <c r="I850">
        <f>SUMIFS('PICAT-SOC'!G:G,'PICAT-SOC'!A:A,CBS!A850,'PICAT-SOC'!B:B,CBS!B850,'PICAT-SOC'!C:C,CBS!C850,'PICAT-SOC'!D:D,CBS!D850,'PICAT-SOC'!E:E,CBS!E850)</f>
        <v>0</v>
      </c>
      <c r="J850">
        <f t="shared" si="52"/>
        <v>1</v>
      </c>
      <c r="K850">
        <f t="shared" si="53"/>
        <v>0</v>
      </c>
      <c r="M850" t="str">
        <f t="shared" si="54"/>
        <v>-1</v>
      </c>
      <c r="O850" t="str">
        <f t="shared" si="55"/>
        <v>-1</v>
      </c>
    </row>
    <row r="851" spans="1:15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F851">
        <f>SUMIFS('PICAT-SOC'!I:I,'PICAT-SOC'!A:A,Cost!A851,'PICAT-SOC'!B:B,Cost!B851,'PICAT-SOC'!C:C,Cost!C851,'PICAT-SOC'!D:D,Cost!D851,'PICAT-SOC'!E:E,Cost!E851)</f>
        <v>615</v>
      </c>
      <c r="H851">
        <f>IF(CBS!G:G&gt;-1,CBS!G:G+CBS!C:C,-1)</f>
        <v>-1</v>
      </c>
      <c r="I851">
        <f>SUMIFS('PICAT-SOC'!G:G,'PICAT-SOC'!A:A,CBS!A851,'PICAT-SOC'!B:B,CBS!B851,'PICAT-SOC'!C:C,CBS!C851,'PICAT-SOC'!D:D,CBS!D851,'PICAT-SOC'!E:E,CBS!E851)</f>
        <v>0</v>
      </c>
      <c r="J851">
        <f t="shared" si="52"/>
        <v>1</v>
      </c>
      <c r="K851">
        <f t="shared" si="53"/>
        <v>0</v>
      </c>
      <c r="M851" t="str">
        <f t="shared" si="54"/>
        <v>-1</v>
      </c>
      <c r="O851" t="str">
        <f t="shared" si="55"/>
        <v>-1</v>
      </c>
    </row>
    <row r="852" spans="1:15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F852">
        <f>SUMIFS('PICAT-SOC'!I:I,'PICAT-SOC'!A:A,Cost!A852,'PICAT-SOC'!B:B,Cost!B852,'PICAT-SOC'!C:C,Cost!C852,'PICAT-SOC'!D:D,Cost!D852,'PICAT-SOC'!E:E,Cost!E852)</f>
        <v>804</v>
      </c>
      <c r="H852">
        <f>IF(CBS!G:G&gt;-1,CBS!G:G+CBS!C:C,-1)</f>
        <v>-1</v>
      </c>
      <c r="I852">
        <f>SUMIFS('PICAT-SOC'!G:G,'PICAT-SOC'!A:A,CBS!A852,'PICAT-SOC'!B:B,CBS!B852,'PICAT-SOC'!C:C,CBS!C852,'PICAT-SOC'!D:D,CBS!D852,'PICAT-SOC'!E:E,CBS!E852)</f>
        <v>0</v>
      </c>
      <c r="J852">
        <f t="shared" si="52"/>
        <v>1</v>
      </c>
      <c r="K852">
        <f t="shared" si="53"/>
        <v>0</v>
      </c>
      <c r="M852" t="str">
        <f t="shared" si="54"/>
        <v>-1</v>
      </c>
      <c r="O852" t="str">
        <f t="shared" si="55"/>
        <v>-1</v>
      </c>
    </row>
    <row r="853" spans="1:15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F853">
        <f>SUMIFS('PICAT-SOC'!I:I,'PICAT-SOC'!A:A,Cost!A853,'PICAT-SOC'!B:B,Cost!B853,'PICAT-SOC'!C:C,Cost!C853,'PICAT-SOC'!D:D,Cost!D853,'PICAT-SOC'!E:E,Cost!E853)</f>
        <v>1005</v>
      </c>
      <c r="H853">
        <f>IF(CBS!G:G&gt;-1,CBS!G:G+CBS!C:C,-1)</f>
        <v>-1</v>
      </c>
      <c r="I853">
        <f>SUMIFS('PICAT-SOC'!G:G,'PICAT-SOC'!A:A,CBS!A853,'PICAT-SOC'!B:B,CBS!B853,'PICAT-SOC'!C:C,CBS!C853,'PICAT-SOC'!D:D,CBS!D853,'PICAT-SOC'!E:E,CBS!E853)</f>
        <v>0</v>
      </c>
      <c r="J853">
        <f t="shared" si="52"/>
        <v>1</v>
      </c>
      <c r="K853">
        <f t="shared" si="53"/>
        <v>0</v>
      </c>
      <c r="M853" t="str">
        <f t="shared" si="54"/>
        <v>-1</v>
      </c>
      <c r="O853" t="str">
        <f t="shared" si="55"/>
        <v>-1</v>
      </c>
    </row>
    <row r="854" spans="1:15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F854">
        <f>SUMIFS('PICAT-SOC'!I:I,'PICAT-SOC'!A:A,Cost!A854,'PICAT-SOC'!B:B,Cost!B854,'PICAT-SOC'!C:C,Cost!C854,'PICAT-SOC'!D:D,Cost!D854,'PICAT-SOC'!E:E,Cost!E854)</f>
        <v>918</v>
      </c>
      <c r="H854">
        <f>IF(CBS!G:G&gt;-1,CBS!G:G+CBS!C:C,-1)</f>
        <v>-1</v>
      </c>
      <c r="I854">
        <f>SUMIFS('PICAT-SOC'!G:G,'PICAT-SOC'!A:A,CBS!A854,'PICAT-SOC'!B:B,CBS!B854,'PICAT-SOC'!C:C,CBS!C854,'PICAT-SOC'!D:D,CBS!D854,'PICAT-SOC'!E:E,CBS!E854)</f>
        <v>0</v>
      </c>
      <c r="J854">
        <f t="shared" si="52"/>
        <v>1</v>
      </c>
      <c r="K854">
        <f t="shared" si="53"/>
        <v>0</v>
      </c>
      <c r="M854" t="str">
        <f t="shared" si="54"/>
        <v>-1</v>
      </c>
      <c r="O854" t="str">
        <f t="shared" si="55"/>
        <v>-1</v>
      </c>
    </row>
    <row r="855" spans="1:15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F855">
        <f>SUMIFS('PICAT-SOC'!I:I,'PICAT-SOC'!A:A,Cost!A855,'PICAT-SOC'!B:B,Cost!B855,'PICAT-SOC'!C:C,Cost!C855,'PICAT-SOC'!D:D,Cost!D855,'PICAT-SOC'!E:E,Cost!E855)</f>
        <v>878</v>
      </c>
      <c r="H855">
        <f>IF(CBS!G:G&gt;-1,CBS!G:G+CBS!C:C,-1)</f>
        <v>-1</v>
      </c>
      <c r="I855">
        <f>SUMIFS('PICAT-SOC'!G:G,'PICAT-SOC'!A:A,CBS!A855,'PICAT-SOC'!B:B,CBS!B855,'PICAT-SOC'!C:C,CBS!C855,'PICAT-SOC'!D:D,CBS!D855,'PICAT-SOC'!E:E,CBS!E855)</f>
        <v>882</v>
      </c>
      <c r="J855">
        <f t="shared" si="52"/>
        <v>1</v>
      </c>
      <c r="K855">
        <f t="shared" si="53"/>
        <v>0</v>
      </c>
      <c r="M855" t="str">
        <f t="shared" si="54"/>
        <v>-1</v>
      </c>
      <c r="O855">
        <f t="shared" si="55"/>
        <v>4</v>
      </c>
    </row>
    <row r="856" spans="1:15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F856">
        <f>SUMIFS('PICAT-SOC'!I:I,'PICAT-SOC'!A:A,Cost!A856,'PICAT-SOC'!B:B,Cost!B856,'PICAT-SOC'!C:C,Cost!C856,'PICAT-SOC'!D:D,Cost!D856,'PICAT-SOC'!E:E,Cost!E856)</f>
        <v>1028</v>
      </c>
      <c r="H856">
        <f>IF(CBS!G:G&gt;-1,CBS!G:G+CBS!C:C,-1)</f>
        <v>-1</v>
      </c>
      <c r="I856">
        <f>SUMIFS('PICAT-SOC'!G:G,'PICAT-SOC'!A:A,CBS!A856,'PICAT-SOC'!B:B,CBS!B856,'PICAT-SOC'!C:C,CBS!C856,'PICAT-SOC'!D:D,CBS!D856,'PICAT-SOC'!E:E,CBS!E856)</f>
        <v>0</v>
      </c>
      <c r="J856">
        <f t="shared" si="52"/>
        <v>1</v>
      </c>
      <c r="K856">
        <f t="shared" si="53"/>
        <v>0</v>
      </c>
      <c r="M856" t="str">
        <f t="shared" si="54"/>
        <v>-1</v>
      </c>
      <c r="O856" t="str">
        <f t="shared" si="55"/>
        <v>-1</v>
      </c>
    </row>
    <row r="857" spans="1:15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F857">
        <f>SUMIFS('PICAT-SOC'!I:I,'PICAT-SOC'!A:A,Cost!A857,'PICAT-SOC'!B:B,Cost!B857,'PICAT-SOC'!C:C,Cost!C857,'PICAT-SOC'!D:D,Cost!D857,'PICAT-SOC'!E:E,Cost!E857)</f>
        <v>431</v>
      </c>
      <c r="H857">
        <f>IF(CBS!G:G&gt;-1,CBS!G:G+CBS!C:C,-1)</f>
        <v>-1</v>
      </c>
      <c r="I857">
        <f>SUMIFS('PICAT-SOC'!G:G,'PICAT-SOC'!A:A,CBS!A857,'PICAT-SOC'!B:B,CBS!B857,'PICAT-SOC'!C:C,CBS!C857,'PICAT-SOC'!D:D,CBS!D857,'PICAT-SOC'!E:E,CBS!E857)</f>
        <v>0</v>
      </c>
      <c r="J857">
        <f t="shared" si="52"/>
        <v>1</v>
      </c>
      <c r="K857">
        <f t="shared" si="53"/>
        <v>0</v>
      </c>
      <c r="M857" t="str">
        <f t="shared" si="54"/>
        <v>-1</v>
      </c>
      <c r="O857" t="str">
        <f t="shared" si="55"/>
        <v>-1</v>
      </c>
    </row>
    <row r="858" spans="1:15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F858">
        <f>SUMIFS('PICAT-SOC'!I:I,'PICAT-SOC'!A:A,Cost!A858,'PICAT-SOC'!B:B,Cost!B858,'PICAT-SOC'!C:C,Cost!C858,'PICAT-SOC'!D:D,Cost!D858,'PICAT-SOC'!E:E,Cost!E858)</f>
        <v>385</v>
      </c>
      <c r="H858">
        <f>IF(CBS!G:G&gt;-1,CBS!G:G+CBS!C:C,-1)</f>
        <v>-1</v>
      </c>
      <c r="I858">
        <f>SUMIFS('PICAT-SOC'!G:G,'PICAT-SOC'!A:A,CBS!A858,'PICAT-SOC'!B:B,CBS!B858,'PICAT-SOC'!C:C,CBS!C858,'PICAT-SOC'!D:D,CBS!D858,'PICAT-SOC'!E:E,CBS!E858)</f>
        <v>0</v>
      </c>
      <c r="J858">
        <f t="shared" si="52"/>
        <v>1</v>
      </c>
      <c r="K858">
        <f t="shared" si="53"/>
        <v>0</v>
      </c>
      <c r="M858" t="str">
        <f t="shared" si="54"/>
        <v>-1</v>
      </c>
      <c r="O858" t="str">
        <f t="shared" si="55"/>
        <v>-1</v>
      </c>
    </row>
    <row r="859" spans="1:15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F859">
        <f>SUMIFS('PICAT-SOC'!I:I,'PICAT-SOC'!A:A,Cost!A859,'PICAT-SOC'!B:B,Cost!B859,'PICAT-SOC'!C:C,Cost!C859,'PICAT-SOC'!D:D,Cost!D859,'PICAT-SOC'!E:E,Cost!E859)</f>
        <v>473</v>
      </c>
      <c r="H859">
        <f>IF(CBS!G:G&gt;-1,CBS!G:G+CBS!C:C,-1)</f>
        <v>-1</v>
      </c>
      <c r="I859">
        <f>SUMIFS('PICAT-SOC'!G:G,'PICAT-SOC'!A:A,CBS!A859,'PICAT-SOC'!B:B,CBS!B859,'PICAT-SOC'!C:C,CBS!C859,'PICAT-SOC'!D:D,CBS!D859,'PICAT-SOC'!E:E,CBS!E859)</f>
        <v>0</v>
      </c>
      <c r="J859">
        <f t="shared" si="52"/>
        <v>1</v>
      </c>
      <c r="K859">
        <f t="shared" si="53"/>
        <v>0</v>
      </c>
      <c r="M859" t="str">
        <f t="shared" si="54"/>
        <v>-1</v>
      </c>
      <c r="O859" t="str">
        <f t="shared" si="55"/>
        <v>-1</v>
      </c>
    </row>
    <row r="860" spans="1:15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F860">
        <f>SUMIFS('PICAT-SOC'!I:I,'PICAT-SOC'!A:A,Cost!A860,'PICAT-SOC'!B:B,Cost!B860,'PICAT-SOC'!C:C,Cost!C860,'PICAT-SOC'!D:D,Cost!D860,'PICAT-SOC'!E:E,Cost!E860)</f>
        <v>422</v>
      </c>
      <c r="H860">
        <f>IF(CBS!G:G&gt;-1,CBS!G:G+CBS!C:C,-1)</f>
        <v>-1</v>
      </c>
      <c r="I860">
        <f>SUMIFS('PICAT-SOC'!G:G,'PICAT-SOC'!A:A,CBS!A860,'PICAT-SOC'!B:B,CBS!B860,'PICAT-SOC'!C:C,CBS!C860,'PICAT-SOC'!D:D,CBS!D860,'PICAT-SOC'!E:E,CBS!E860)</f>
        <v>0</v>
      </c>
      <c r="J860">
        <f t="shared" si="52"/>
        <v>1</v>
      </c>
      <c r="K860">
        <f t="shared" si="53"/>
        <v>0</v>
      </c>
      <c r="M860" t="str">
        <f t="shared" si="54"/>
        <v>-1</v>
      </c>
      <c r="O860" t="str">
        <f t="shared" si="55"/>
        <v>-1</v>
      </c>
    </row>
    <row r="861" spans="1:15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F861">
        <f>SUMIFS('PICAT-SOC'!I:I,'PICAT-SOC'!A:A,Cost!A861,'PICAT-SOC'!B:B,Cost!B861,'PICAT-SOC'!C:C,Cost!C861,'PICAT-SOC'!D:D,Cost!D861,'PICAT-SOC'!E:E,Cost!E861)</f>
        <v>433</v>
      </c>
      <c r="H861">
        <f>IF(CBS!G:G&gt;-1,CBS!G:G+CBS!C:C,-1)</f>
        <v>-1</v>
      </c>
      <c r="I861">
        <f>SUMIFS('PICAT-SOC'!G:G,'PICAT-SOC'!A:A,CBS!A861,'PICAT-SOC'!B:B,CBS!B861,'PICAT-SOC'!C:C,CBS!C861,'PICAT-SOC'!D:D,CBS!D861,'PICAT-SOC'!E:E,CBS!E861)</f>
        <v>0</v>
      </c>
      <c r="J861">
        <f t="shared" si="52"/>
        <v>1</v>
      </c>
      <c r="K861">
        <f t="shared" si="53"/>
        <v>0</v>
      </c>
      <c r="M861" t="str">
        <f t="shared" si="54"/>
        <v>-1</v>
      </c>
      <c r="O861" t="str">
        <f t="shared" si="55"/>
        <v>-1</v>
      </c>
    </row>
    <row r="862" spans="1:15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F862">
        <f>SUMIFS('PICAT-SOC'!I:I,'PICAT-SOC'!A:A,Cost!A862,'PICAT-SOC'!B:B,Cost!B862,'PICAT-SOC'!C:C,Cost!C862,'PICAT-SOC'!D:D,Cost!D862,'PICAT-SOC'!E:E,Cost!E862)</f>
        <v>724</v>
      </c>
      <c r="H862">
        <f>IF(CBS!G:G&gt;-1,CBS!G:G+CBS!C:C,-1)</f>
        <v>-1</v>
      </c>
      <c r="I862">
        <f>SUMIFS('PICAT-SOC'!G:G,'PICAT-SOC'!A:A,CBS!A862,'PICAT-SOC'!B:B,CBS!B862,'PICAT-SOC'!C:C,CBS!C862,'PICAT-SOC'!D:D,CBS!D862,'PICAT-SOC'!E:E,CBS!E862)</f>
        <v>0</v>
      </c>
      <c r="J862">
        <f t="shared" si="52"/>
        <v>1</v>
      </c>
      <c r="K862">
        <f t="shared" si="53"/>
        <v>0</v>
      </c>
      <c r="M862" t="str">
        <f t="shared" si="54"/>
        <v>-1</v>
      </c>
      <c r="O862" t="str">
        <f t="shared" si="55"/>
        <v>-1</v>
      </c>
    </row>
    <row r="863" spans="1:15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F863">
        <f>SUMIFS('PICAT-SOC'!I:I,'PICAT-SOC'!A:A,Cost!A863,'PICAT-SOC'!B:B,Cost!B863,'PICAT-SOC'!C:C,Cost!C863,'PICAT-SOC'!D:D,Cost!D863,'PICAT-SOC'!E:E,Cost!E863)</f>
        <v>822</v>
      </c>
      <c r="H863">
        <f>IF(CBS!G:G&gt;-1,CBS!G:G+CBS!C:C,-1)</f>
        <v>-1</v>
      </c>
      <c r="I863">
        <f>SUMIFS('PICAT-SOC'!G:G,'PICAT-SOC'!A:A,CBS!A863,'PICAT-SOC'!B:B,CBS!B863,'PICAT-SOC'!C:C,CBS!C863,'PICAT-SOC'!D:D,CBS!D863,'PICAT-SOC'!E:E,CBS!E863)</f>
        <v>0</v>
      </c>
      <c r="J863">
        <f t="shared" si="52"/>
        <v>1</v>
      </c>
      <c r="K863">
        <f t="shared" si="53"/>
        <v>0</v>
      </c>
      <c r="M863" t="str">
        <f t="shared" si="54"/>
        <v>-1</v>
      </c>
      <c r="O863" t="str">
        <f t="shared" si="55"/>
        <v>-1</v>
      </c>
    </row>
    <row r="864" spans="1:15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F864">
        <f>SUMIFS('PICAT-SOC'!I:I,'PICAT-SOC'!A:A,Cost!A864,'PICAT-SOC'!B:B,Cost!B864,'PICAT-SOC'!C:C,Cost!C864,'PICAT-SOC'!D:D,Cost!D864,'PICAT-SOC'!E:E,Cost!E864)</f>
        <v>784</v>
      </c>
      <c r="H864">
        <f>IF(CBS!G:G&gt;-1,CBS!G:G+CBS!C:C,-1)</f>
        <v>-1</v>
      </c>
      <c r="I864">
        <f>SUMIFS('PICAT-SOC'!G:G,'PICAT-SOC'!A:A,CBS!A864,'PICAT-SOC'!B:B,CBS!B864,'PICAT-SOC'!C:C,CBS!C864,'PICAT-SOC'!D:D,CBS!D864,'PICAT-SOC'!E:E,CBS!E864)</f>
        <v>0</v>
      </c>
      <c r="J864">
        <f t="shared" si="52"/>
        <v>1</v>
      </c>
      <c r="K864">
        <f t="shared" si="53"/>
        <v>0</v>
      </c>
      <c r="M864" t="str">
        <f t="shared" si="54"/>
        <v>-1</v>
      </c>
      <c r="O864" t="str">
        <f t="shared" si="55"/>
        <v>-1</v>
      </c>
    </row>
    <row r="865" spans="1:15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F865">
        <f>SUMIFS('PICAT-SOC'!I:I,'PICAT-SOC'!A:A,Cost!A865,'PICAT-SOC'!B:B,Cost!B865,'PICAT-SOC'!C:C,Cost!C865,'PICAT-SOC'!D:D,Cost!D865,'PICAT-SOC'!E:E,Cost!E865)</f>
        <v>715</v>
      </c>
      <c r="H865">
        <f>IF(CBS!G:G&gt;-1,CBS!G:G+CBS!C:C,-1)</f>
        <v>-1</v>
      </c>
      <c r="I865">
        <f>SUMIFS('PICAT-SOC'!G:G,'PICAT-SOC'!A:A,CBS!A865,'PICAT-SOC'!B:B,CBS!B865,'PICAT-SOC'!C:C,CBS!C865,'PICAT-SOC'!D:D,CBS!D865,'PICAT-SOC'!E:E,CBS!E865)</f>
        <v>0</v>
      </c>
      <c r="J865">
        <f t="shared" si="52"/>
        <v>1</v>
      </c>
      <c r="K865">
        <f t="shared" si="53"/>
        <v>0</v>
      </c>
      <c r="M865" t="str">
        <f t="shared" si="54"/>
        <v>-1</v>
      </c>
      <c r="O865" t="str">
        <f t="shared" si="55"/>
        <v>-1</v>
      </c>
    </row>
    <row r="866" spans="1:15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F866">
        <f>SUMIFS('PICAT-SOC'!I:I,'PICAT-SOC'!A:A,Cost!A866,'PICAT-SOC'!B:B,Cost!B866,'PICAT-SOC'!C:C,Cost!C866,'PICAT-SOC'!D:D,Cost!D866,'PICAT-SOC'!E:E,Cost!E866)</f>
        <v>578</v>
      </c>
      <c r="H866">
        <f>IF(CBS!G:G&gt;-1,CBS!G:G+CBS!C:C,-1)</f>
        <v>-1</v>
      </c>
      <c r="I866">
        <f>SUMIFS('PICAT-SOC'!G:G,'PICAT-SOC'!A:A,CBS!A866,'PICAT-SOC'!B:B,CBS!B866,'PICAT-SOC'!C:C,CBS!C866,'PICAT-SOC'!D:D,CBS!D866,'PICAT-SOC'!E:E,CBS!E866)</f>
        <v>0</v>
      </c>
      <c r="J866">
        <f t="shared" si="52"/>
        <v>1</v>
      </c>
      <c r="K866">
        <f t="shared" si="53"/>
        <v>0</v>
      </c>
      <c r="M866" t="str">
        <f t="shared" si="54"/>
        <v>-1</v>
      </c>
      <c r="O866" t="str">
        <f t="shared" si="55"/>
        <v>-1</v>
      </c>
    </row>
    <row r="867" spans="1:15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F867">
        <f>SUMIFS('PICAT-SOC'!I:I,'PICAT-SOC'!A:A,Cost!A867,'PICAT-SOC'!B:B,Cost!B867,'PICAT-SOC'!C:C,Cost!C867,'PICAT-SOC'!D:D,Cost!D867,'PICAT-SOC'!E:E,Cost!E867)</f>
        <v>1101</v>
      </c>
      <c r="H867">
        <f>IF(CBS!G:G&gt;-1,CBS!G:G+CBS!C:C,-1)</f>
        <v>-1</v>
      </c>
      <c r="I867">
        <f>SUMIFS('PICAT-SOC'!G:G,'PICAT-SOC'!A:A,CBS!A867,'PICAT-SOC'!B:B,CBS!B867,'PICAT-SOC'!C:C,CBS!C867,'PICAT-SOC'!D:D,CBS!D867,'PICAT-SOC'!E:E,CBS!E867)</f>
        <v>0</v>
      </c>
      <c r="J867">
        <f t="shared" si="52"/>
        <v>1</v>
      </c>
      <c r="K867">
        <f t="shared" si="53"/>
        <v>0</v>
      </c>
      <c r="M867" t="str">
        <f t="shared" si="54"/>
        <v>-1</v>
      </c>
      <c r="O867" t="str">
        <f t="shared" si="55"/>
        <v>-1</v>
      </c>
    </row>
    <row r="868" spans="1:15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F868">
        <f>SUMIFS('PICAT-SOC'!I:I,'PICAT-SOC'!A:A,Cost!A868,'PICAT-SOC'!B:B,Cost!B868,'PICAT-SOC'!C:C,Cost!C868,'PICAT-SOC'!D:D,Cost!D868,'PICAT-SOC'!E:E,Cost!E868)</f>
        <v>1113</v>
      </c>
      <c r="H868">
        <f>IF(CBS!G:G&gt;-1,CBS!G:G+CBS!C:C,-1)</f>
        <v>-1</v>
      </c>
      <c r="I868">
        <f>SUMIFS('PICAT-SOC'!G:G,'PICAT-SOC'!A:A,CBS!A868,'PICAT-SOC'!B:B,CBS!B868,'PICAT-SOC'!C:C,CBS!C868,'PICAT-SOC'!D:D,CBS!D868,'PICAT-SOC'!E:E,CBS!E868)</f>
        <v>0</v>
      </c>
      <c r="J868">
        <f t="shared" si="52"/>
        <v>1</v>
      </c>
      <c r="K868">
        <f t="shared" si="53"/>
        <v>0</v>
      </c>
      <c r="M868" t="str">
        <f t="shared" si="54"/>
        <v>-1</v>
      </c>
      <c r="O868" t="str">
        <f t="shared" si="55"/>
        <v>-1</v>
      </c>
    </row>
    <row r="869" spans="1:15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F869">
        <f>SUMIFS('PICAT-SOC'!I:I,'PICAT-SOC'!A:A,Cost!A869,'PICAT-SOC'!B:B,Cost!B869,'PICAT-SOC'!C:C,Cost!C869,'PICAT-SOC'!D:D,Cost!D869,'PICAT-SOC'!E:E,Cost!E869)</f>
        <v>1139</v>
      </c>
      <c r="H869">
        <f>IF(CBS!G:G&gt;-1,CBS!G:G+CBS!C:C,-1)</f>
        <v>-1</v>
      </c>
      <c r="I869">
        <f>SUMIFS('PICAT-SOC'!G:G,'PICAT-SOC'!A:A,CBS!A869,'PICAT-SOC'!B:B,CBS!B869,'PICAT-SOC'!C:C,CBS!C869,'PICAT-SOC'!D:D,CBS!D869,'PICAT-SOC'!E:E,CBS!E869)</f>
        <v>0</v>
      </c>
      <c r="J869">
        <f t="shared" si="52"/>
        <v>1</v>
      </c>
      <c r="K869">
        <f t="shared" si="53"/>
        <v>0</v>
      </c>
      <c r="M869" t="str">
        <f t="shared" si="54"/>
        <v>-1</v>
      </c>
      <c r="O869" t="str">
        <f t="shared" si="55"/>
        <v>-1</v>
      </c>
    </row>
    <row r="870" spans="1:15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F870">
        <f>SUMIFS('PICAT-SOC'!I:I,'PICAT-SOC'!A:A,Cost!A870,'PICAT-SOC'!B:B,Cost!B870,'PICAT-SOC'!C:C,Cost!C870,'PICAT-SOC'!D:D,Cost!D870,'PICAT-SOC'!E:E,Cost!E870)</f>
        <v>1251</v>
      </c>
      <c r="H870">
        <f>IF(CBS!G:G&gt;-1,CBS!G:G+CBS!C:C,-1)</f>
        <v>-1</v>
      </c>
      <c r="I870">
        <f>SUMIFS('PICAT-SOC'!G:G,'PICAT-SOC'!A:A,CBS!A870,'PICAT-SOC'!B:B,CBS!B870,'PICAT-SOC'!C:C,CBS!C870,'PICAT-SOC'!D:D,CBS!D870,'PICAT-SOC'!E:E,CBS!E870)</f>
        <v>0</v>
      </c>
      <c r="J870">
        <f t="shared" si="52"/>
        <v>1</v>
      </c>
      <c r="K870">
        <f t="shared" si="53"/>
        <v>0</v>
      </c>
      <c r="M870" t="str">
        <f t="shared" si="54"/>
        <v>-1</v>
      </c>
      <c r="O870" t="str">
        <f t="shared" si="55"/>
        <v>-1</v>
      </c>
    </row>
    <row r="871" spans="1:15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F871">
        <f>SUMIFS('PICAT-SOC'!I:I,'PICAT-SOC'!A:A,Cost!A871,'PICAT-SOC'!B:B,Cost!B871,'PICAT-SOC'!C:C,Cost!C871,'PICAT-SOC'!D:D,Cost!D871,'PICAT-SOC'!E:E,Cost!E871)</f>
        <v>918</v>
      </c>
      <c r="H871">
        <f>IF(CBS!G:G&gt;-1,CBS!G:G+CBS!C:C,-1)</f>
        <v>-1</v>
      </c>
      <c r="I871">
        <f>SUMIFS('PICAT-SOC'!G:G,'PICAT-SOC'!A:A,CBS!A871,'PICAT-SOC'!B:B,CBS!B871,'PICAT-SOC'!C:C,CBS!C871,'PICAT-SOC'!D:D,CBS!D871,'PICAT-SOC'!E:E,CBS!E871)</f>
        <v>0</v>
      </c>
      <c r="J871">
        <f t="shared" si="52"/>
        <v>1</v>
      </c>
      <c r="K871">
        <f t="shared" si="53"/>
        <v>0</v>
      </c>
      <c r="M871" t="str">
        <f t="shared" si="54"/>
        <v>-1</v>
      </c>
      <c r="O871" t="str">
        <f t="shared" si="55"/>
        <v>-1</v>
      </c>
    </row>
    <row r="872" spans="1:15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F872">
        <f>SUMIFS('PICAT-SOC'!I:I,'PICAT-SOC'!A:A,Cost!A872,'PICAT-SOC'!B:B,Cost!B872,'PICAT-SOC'!C:C,Cost!C872,'PICAT-SOC'!D:D,Cost!D872,'PICAT-SOC'!E:E,Cost!E872)</f>
        <v>408</v>
      </c>
      <c r="H872">
        <f>IF(CBS!G:G&gt;-1,CBS!G:G+CBS!C:C,-1)</f>
        <v>-1</v>
      </c>
      <c r="I872">
        <f>SUMIFS('PICAT-SOC'!G:G,'PICAT-SOC'!A:A,CBS!A872,'PICAT-SOC'!B:B,CBS!B872,'PICAT-SOC'!C:C,CBS!C872,'PICAT-SOC'!D:D,CBS!D872,'PICAT-SOC'!E:E,CBS!E872)</f>
        <v>0</v>
      </c>
      <c r="J872">
        <f t="shared" si="52"/>
        <v>1</v>
      </c>
      <c r="K872">
        <f t="shared" si="53"/>
        <v>0</v>
      </c>
      <c r="M872" t="str">
        <f t="shared" si="54"/>
        <v>-1</v>
      </c>
      <c r="O872" t="str">
        <f t="shared" si="55"/>
        <v>-1</v>
      </c>
    </row>
    <row r="873" spans="1:15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F873">
        <f>SUMIFS('PICAT-SOC'!I:I,'PICAT-SOC'!A:A,Cost!A873,'PICAT-SOC'!B:B,Cost!B873,'PICAT-SOC'!C:C,Cost!C873,'PICAT-SOC'!D:D,Cost!D873,'PICAT-SOC'!E:E,Cost!E873)</f>
        <v>386</v>
      </c>
      <c r="H873">
        <f>IF(CBS!G:G&gt;-1,CBS!G:G+CBS!C:C,-1)</f>
        <v>-1</v>
      </c>
      <c r="I873">
        <f>SUMIFS('PICAT-SOC'!G:G,'PICAT-SOC'!A:A,CBS!A873,'PICAT-SOC'!B:B,CBS!B873,'PICAT-SOC'!C:C,CBS!C873,'PICAT-SOC'!D:D,CBS!D873,'PICAT-SOC'!E:E,CBS!E873)</f>
        <v>0</v>
      </c>
      <c r="J873">
        <f t="shared" si="52"/>
        <v>1</v>
      </c>
      <c r="K873">
        <f t="shared" si="53"/>
        <v>0</v>
      </c>
      <c r="M873" t="str">
        <f t="shared" si="54"/>
        <v>-1</v>
      </c>
      <c r="O873" t="str">
        <f t="shared" si="55"/>
        <v>-1</v>
      </c>
    </row>
    <row r="874" spans="1:15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F874">
        <f>SUMIFS('PICAT-SOC'!I:I,'PICAT-SOC'!A:A,Cost!A874,'PICAT-SOC'!B:B,Cost!B874,'PICAT-SOC'!C:C,Cost!C874,'PICAT-SOC'!D:D,Cost!D874,'PICAT-SOC'!E:E,Cost!E874)</f>
        <v>374</v>
      </c>
      <c r="H874">
        <f>IF(CBS!G:G&gt;-1,CBS!G:G+CBS!C:C,-1)</f>
        <v>-1</v>
      </c>
      <c r="I874">
        <f>SUMIFS('PICAT-SOC'!G:G,'PICAT-SOC'!A:A,CBS!A874,'PICAT-SOC'!B:B,CBS!B874,'PICAT-SOC'!C:C,CBS!C874,'PICAT-SOC'!D:D,CBS!D874,'PICAT-SOC'!E:E,CBS!E874)</f>
        <v>0</v>
      </c>
      <c r="J874">
        <f t="shared" si="52"/>
        <v>1</v>
      </c>
      <c r="K874">
        <f t="shared" si="53"/>
        <v>0</v>
      </c>
      <c r="M874" t="str">
        <f t="shared" si="54"/>
        <v>-1</v>
      </c>
      <c r="O874" t="str">
        <f t="shared" si="55"/>
        <v>-1</v>
      </c>
    </row>
    <row r="875" spans="1:15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F875">
        <f>SUMIFS('PICAT-SOC'!I:I,'PICAT-SOC'!A:A,Cost!A875,'PICAT-SOC'!B:B,Cost!B875,'PICAT-SOC'!C:C,Cost!C875,'PICAT-SOC'!D:D,Cost!D875,'PICAT-SOC'!E:E,Cost!E875)</f>
        <v>408</v>
      </c>
      <c r="H875">
        <f>IF(CBS!G:G&gt;-1,CBS!G:G+CBS!C:C,-1)</f>
        <v>-1</v>
      </c>
      <c r="I875">
        <f>SUMIFS('PICAT-SOC'!G:G,'PICAT-SOC'!A:A,CBS!A875,'PICAT-SOC'!B:B,CBS!B875,'PICAT-SOC'!C:C,CBS!C875,'PICAT-SOC'!D:D,CBS!D875,'PICAT-SOC'!E:E,CBS!E875)</f>
        <v>0</v>
      </c>
      <c r="J875">
        <f t="shared" si="52"/>
        <v>1</v>
      </c>
      <c r="K875">
        <f t="shared" si="53"/>
        <v>0</v>
      </c>
      <c r="M875" t="str">
        <f t="shared" si="54"/>
        <v>-1</v>
      </c>
      <c r="O875" t="str">
        <f t="shared" si="55"/>
        <v>-1</v>
      </c>
    </row>
    <row r="876" spans="1:15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F876">
        <f>SUMIFS('PICAT-SOC'!I:I,'PICAT-SOC'!A:A,Cost!A876,'PICAT-SOC'!B:B,Cost!B876,'PICAT-SOC'!C:C,Cost!C876,'PICAT-SOC'!D:D,Cost!D876,'PICAT-SOC'!E:E,Cost!E876)</f>
        <v>351</v>
      </c>
      <c r="H876">
        <f>IF(CBS!G:G&gt;-1,CBS!G:G+CBS!C:C,-1)</f>
        <v>-1</v>
      </c>
      <c r="I876">
        <f>SUMIFS('PICAT-SOC'!G:G,'PICAT-SOC'!A:A,CBS!A876,'PICAT-SOC'!B:B,CBS!B876,'PICAT-SOC'!C:C,CBS!C876,'PICAT-SOC'!D:D,CBS!D876,'PICAT-SOC'!E:E,CBS!E876)</f>
        <v>0</v>
      </c>
      <c r="J876">
        <f t="shared" si="52"/>
        <v>1</v>
      </c>
      <c r="K876">
        <f t="shared" si="53"/>
        <v>0</v>
      </c>
      <c r="M876" t="str">
        <f t="shared" si="54"/>
        <v>-1</v>
      </c>
      <c r="O876" t="str">
        <f t="shared" si="55"/>
        <v>-1</v>
      </c>
    </row>
    <row r="877" spans="1:15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F877">
        <f>SUMIFS('PICAT-SOC'!I:I,'PICAT-SOC'!A:A,Cost!A877,'PICAT-SOC'!B:B,Cost!B877,'PICAT-SOC'!C:C,Cost!C877,'PICAT-SOC'!D:D,Cost!D877,'PICAT-SOC'!E:E,Cost!E877)</f>
        <v>763</v>
      </c>
      <c r="H877">
        <f>IF(CBS!G:G&gt;-1,CBS!G:G+CBS!C:C,-1)</f>
        <v>-1</v>
      </c>
      <c r="I877">
        <f>SUMIFS('PICAT-SOC'!G:G,'PICAT-SOC'!A:A,CBS!A877,'PICAT-SOC'!B:B,CBS!B877,'PICAT-SOC'!C:C,CBS!C877,'PICAT-SOC'!D:D,CBS!D877,'PICAT-SOC'!E:E,CBS!E877)</f>
        <v>0</v>
      </c>
      <c r="J877">
        <f t="shared" si="52"/>
        <v>1</v>
      </c>
      <c r="K877">
        <f t="shared" si="53"/>
        <v>0</v>
      </c>
      <c r="M877" t="str">
        <f t="shared" si="54"/>
        <v>-1</v>
      </c>
      <c r="O877" t="str">
        <f t="shared" si="55"/>
        <v>-1</v>
      </c>
    </row>
    <row r="878" spans="1:15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F878">
        <f>SUMIFS('PICAT-SOC'!I:I,'PICAT-SOC'!A:A,Cost!A878,'PICAT-SOC'!B:B,Cost!B878,'PICAT-SOC'!C:C,Cost!C878,'PICAT-SOC'!D:D,Cost!D878,'PICAT-SOC'!E:E,Cost!E878)</f>
        <v>712</v>
      </c>
      <c r="H878">
        <f>IF(CBS!G:G&gt;-1,CBS!G:G+CBS!C:C,-1)</f>
        <v>-1</v>
      </c>
      <c r="I878">
        <f>SUMIFS('PICAT-SOC'!G:G,'PICAT-SOC'!A:A,CBS!A878,'PICAT-SOC'!B:B,CBS!B878,'PICAT-SOC'!C:C,CBS!C878,'PICAT-SOC'!D:D,CBS!D878,'PICAT-SOC'!E:E,CBS!E878)</f>
        <v>0</v>
      </c>
      <c r="J878">
        <f t="shared" si="52"/>
        <v>1</v>
      </c>
      <c r="K878">
        <f t="shared" si="53"/>
        <v>0</v>
      </c>
      <c r="M878" t="str">
        <f t="shared" si="54"/>
        <v>-1</v>
      </c>
      <c r="O878" t="str">
        <f t="shared" si="55"/>
        <v>-1</v>
      </c>
    </row>
    <row r="879" spans="1:15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F879">
        <f>SUMIFS('PICAT-SOC'!I:I,'PICAT-SOC'!A:A,Cost!A879,'PICAT-SOC'!B:B,Cost!B879,'PICAT-SOC'!C:C,Cost!C879,'PICAT-SOC'!D:D,Cost!D879,'PICAT-SOC'!E:E,Cost!E879)</f>
        <v>763</v>
      </c>
      <c r="H879">
        <f>IF(CBS!G:G&gt;-1,CBS!G:G+CBS!C:C,-1)</f>
        <v>-1</v>
      </c>
      <c r="I879">
        <f>SUMIFS('PICAT-SOC'!G:G,'PICAT-SOC'!A:A,CBS!A879,'PICAT-SOC'!B:B,CBS!B879,'PICAT-SOC'!C:C,CBS!C879,'PICAT-SOC'!D:D,CBS!D879,'PICAT-SOC'!E:E,CBS!E879)</f>
        <v>0</v>
      </c>
      <c r="J879">
        <f t="shared" si="52"/>
        <v>1</v>
      </c>
      <c r="K879">
        <f t="shared" si="53"/>
        <v>0</v>
      </c>
      <c r="M879" t="str">
        <f t="shared" si="54"/>
        <v>-1</v>
      </c>
      <c r="O879" t="str">
        <f t="shared" si="55"/>
        <v>-1</v>
      </c>
    </row>
    <row r="880" spans="1:15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F880">
        <f>SUMIFS('PICAT-SOC'!I:I,'PICAT-SOC'!A:A,Cost!A880,'PICAT-SOC'!B:B,Cost!B880,'PICAT-SOC'!C:C,Cost!C880,'PICAT-SOC'!D:D,Cost!D880,'PICAT-SOC'!E:E,Cost!E880)</f>
        <v>778</v>
      </c>
      <c r="H880">
        <f>IF(CBS!G:G&gt;-1,CBS!G:G+CBS!C:C,-1)</f>
        <v>-1</v>
      </c>
      <c r="I880">
        <f>SUMIFS('PICAT-SOC'!G:G,'PICAT-SOC'!A:A,CBS!A880,'PICAT-SOC'!B:B,CBS!B880,'PICAT-SOC'!C:C,CBS!C880,'PICAT-SOC'!D:D,CBS!D880,'PICAT-SOC'!E:E,CBS!E880)</f>
        <v>0</v>
      </c>
      <c r="J880">
        <f t="shared" si="52"/>
        <v>1</v>
      </c>
      <c r="K880">
        <f t="shared" si="53"/>
        <v>0</v>
      </c>
      <c r="M880" t="str">
        <f t="shared" si="54"/>
        <v>-1</v>
      </c>
      <c r="O880" t="str">
        <f t="shared" si="55"/>
        <v>-1</v>
      </c>
    </row>
    <row r="881" spans="1:15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F881">
        <f>SUMIFS('PICAT-SOC'!I:I,'PICAT-SOC'!A:A,Cost!A881,'PICAT-SOC'!B:B,Cost!B881,'PICAT-SOC'!C:C,Cost!C881,'PICAT-SOC'!D:D,Cost!D881,'PICAT-SOC'!E:E,Cost!E881)</f>
        <v>661</v>
      </c>
      <c r="H881">
        <f>IF(CBS!G:G&gt;-1,CBS!G:G+CBS!C:C,-1)</f>
        <v>-1</v>
      </c>
      <c r="I881">
        <f>SUMIFS('PICAT-SOC'!G:G,'PICAT-SOC'!A:A,CBS!A881,'PICAT-SOC'!B:B,CBS!B881,'PICAT-SOC'!C:C,CBS!C881,'PICAT-SOC'!D:D,CBS!D881,'PICAT-SOC'!E:E,CBS!E881)</f>
        <v>0</v>
      </c>
      <c r="J881">
        <f t="shared" si="52"/>
        <v>1</v>
      </c>
      <c r="K881">
        <f t="shared" si="53"/>
        <v>0</v>
      </c>
      <c r="M881" t="str">
        <f t="shared" si="54"/>
        <v>-1</v>
      </c>
      <c r="O881" t="str">
        <f t="shared" si="55"/>
        <v>-1</v>
      </c>
    </row>
    <row r="882" spans="1:15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F882">
        <f>SUMIFS('PICAT-SOC'!I:I,'PICAT-SOC'!A:A,Cost!A882,'PICAT-SOC'!B:B,Cost!B882,'PICAT-SOC'!C:C,Cost!C882,'PICAT-SOC'!D:D,Cost!D882,'PICAT-SOC'!E:E,Cost!E882)</f>
        <v>924</v>
      </c>
      <c r="H882">
        <f>IF(CBS!G:G&gt;-1,CBS!G:G+CBS!C:C,-1)</f>
        <v>-1</v>
      </c>
      <c r="I882">
        <f>SUMIFS('PICAT-SOC'!G:G,'PICAT-SOC'!A:A,CBS!A882,'PICAT-SOC'!B:B,CBS!B882,'PICAT-SOC'!C:C,CBS!C882,'PICAT-SOC'!D:D,CBS!D882,'PICAT-SOC'!E:E,CBS!E882)</f>
        <v>0</v>
      </c>
      <c r="J882">
        <f t="shared" si="52"/>
        <v>1</v>
      </c>
      <c r="K882">
        <f t="shared" si="53"/>
        <v>0</v>
      </c>
      <c r="M882" t="str">
        <f t="shared" si="54"/>
        <v>-1</v>
      </c>
      <c r="O882" t="str">
        <f t="shared" si="55"/>
        <v>-1</v>
      </c>
    </row>
    <row r="883" spans="1:15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F883">
        <f>SUMIFS('PICAT-SOC'!I:I,'PICAT-SOC'!A:A,Cost!A883,'PICAT-SOC'!B:B,Cost!B883,'PICAT-SOC'!C:C,Cost!C883,'PICAT-SOC'!D:D,Cost!D883,'PICAT-SOC'!E:E,Cost!E883)</f>
        <v>1120</v>
      </c>
      <c r="H883">
        <f>IF(CBS!G:G&gt;-1,CBS!G:G+CBS!C:C,-1)</f>
        <v>-1</v>
      </c>
      <c r="I883">
        <f>SUMIFS('PICAT-SOC'!G:G,'PICAT-SOC'!A:A,CBS!A883,'PICAT-SOC'!B:B,CBS!B883,'PICAT-SOC'!C:C,CBS!C883,'PICAT-SOC'!D:D,CBS!D883,'PICAT-SOC'!E:E,CBS!E883)</f>
        <v>0</v>
      </c>
      <c r="J883">
        <f t="shared" si="52"/>
        <v>1</v>
      </c>
      <c r="K883">
        <f t="shared" si="53"/>
        <v>0</v>
      </c>
      <c r="M883" t="str">
        <f t="shared" si="54"/>
        <v>-1</v>
      </c>
      <c r="O883" t="str">
        <f t="shared" si="55"/>
        <v>-1</v>
      </c>
    </row>
    <row r="884" spans="1:15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F884">
        <f>SUMIFS('PICAT-SOC'!I:I,'PICAT-SOC'!A:A,Cost!A884,'PICAT-SOC'!B:B,Cost!B884,'PICAT-SOC'!C:C,Cost!C884,'PICAT-SOC'!D:D,Cost!D884,'PICAT-SOC'!E:E,Cost!E884)</f>
        <v>1023</v>
      </c>
      <c r="H884">
        <f>IF(CBS!G:G&gt;-1,CBS!G:G+CBS!C:C,-1)</f>
        <v>-1</v>
      </c>
      <c r="I884">
        <f>SUMIFS('PICAT-SOC'!G:G,'PICAT-SOC'!A:A,CBS!A884,'PICAT-SOC'!B:B,CBS!B884,'PICAT-SOC'!C:C,CBS!C884,'PICAT-SOC'!D:D,CBS!D884,'PICAT-SOC'!E:E,CBS!E884)</f>
        <v>0</v>
      </c>
      <c r="J884">
        <f t="shared" si="52"/>
        <v>1</v>
      </c>
      <c r="K884">
        <f t="shared" si="53"/>
        <v>0</v>
      </c>
      <c r="M884" t="str">
        <f t="shared" si="54"/>
        <v>-1</v>
      </c>
      <c r="O884" t="str">
        <f t="shared" si="55"/>
        <v>-1</v>
      </c>
    </row>
    <row r="885" spans="1:15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F885">
        <f>SUMIFS('PICAT-SOC'!I:I,'PICAT-SOC'!A:A,Cost!A885,'PICAT-SOC'!B:B,Cost!B885,'PICAT-SOC'!C:C,Cost!C885,'PICAT-SOC'!D:D,Cost!D885,'PICAT-SOC'!E:E,Cost!E885)</f>
        <v>993</v>
      </c>
      <c r="H885">
        <f>IF(CBS!G:G&gt;-1,CBS!G:G+CBS!C:C,-1)</f>
        <v>-1</v>
      </c>
      <c r="I885">
        <f>SUMIFS('PICAT-SOC'!G:G,'PICAT-SOC'!A:A,CBS!A885,'PICAT-SOC'!B:B,CBS!B885,'PICAT-SOC'!C:C,CBS!C885,'PICAT-SOC'!D:D,CBS!D885,'PICAT-SOC'!E:E,CBS!E885)</f>
        <v>0</v>
      </c>
      <c r="J885">
        <f t="shared" si="52"/>
        <v>1</v>
      </c>
      <c r="K885">
        <f t="shared" si="53"/>
        <v>0</v>
      </c>
      <c r="M885" t="str">
        <f t="shared" si="54"/>
        <v>-1</v>
      </c>
      <c r="O885" t="str">
        <f t="shared" si="55"/>
        <v>-1</v>
      </c>
    </row>
    <row r="886" spans="1:15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F886">
        <f>SUMIFS('PICAT-SOC'!I:I,'PICAT-SOC'!A:A,Cost!A886,'PICAT-SOC'!B:B,Cost!B886,'PICAT-SOC'!C:C,Cost!C886,'PICAT-SOC'!D:D,Cost!D886,'PICAT-SOC'!E:E,Cost!E886)</f>
        <v>1096</v>
      </c>
      <c r="H886">
        <f>IF(CBS!G:G&gt;-1,CBS!G:G+CBS!C:C,-1)</f>
        <v>-1</v>
      </c>
      <c r="I886">
        <f>SUMIFS('PICAT-SOC'!G:G,'PICAT-SOC'!A:A,CBS!A886,'PICAT-SOC'!B:B,CBS!B886,'PICAT-SOC'!C:C,CBS!C886,'PICAT-SOC'!D:D,CBS!D886,'PICAT-SOC'!E:E,CBS!E886)</f>
        <v>0</v>
      </c>
      <c r="J886">
        <f t="shared" si="52"/>
        <v>1</v>
      </c>
      <c r="K886">
        <f t="shared" si="53"/>
        <v>0</v>
      </c>
      <c r="M886" t="str">
        <f t="shared" si="54"/>
        <v>-1</v>
      </c>
      <c r="O886" t="str">
        <f t="shared" si="55"/>
        <v>-1</v>
      </c>
    </row>
    <row r="887" spans="1:15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F887">
        <f>SUMIFS('PICAT-SOC'!I:I,'PICAT-SOC'!A:A,Cost!A887,'PICAT-SOC'!B:B,Cost!B887,'PICAT-SOC'!C:C,Cost!C887,'PICAT-SOC'!D:D,Cost!D887,'PICAT-SOC'!E:E,Cost!E887)</f>
        <v>484</v>
      </c>
      <c r="H887">
        <f>IF(CBS!G:G&gt;-1,CBS!G:G+CBS!C:C,-1)</f>
        <v>-1</v>
      </c>
      <c r="I887">
        <f>SUMIFS('PICAT-SOC'!G:G,'PICAT-SOC'!A:A,CBS!A887,'PICAT-SOC'!B:B,CBS!B887,'PICAT-SOC'!C:C,CBS!C887,'PICAT-SOC'!D:D,CBS!D887,'PICAT-SOC'!E:E,CBS!E887)</f>
        <v>0</v>
      </c>
      <c r="J887">
        <f t="shared" si="52"/>
        <v>1</v>
      </c>
      <c r="K887">
        <f t="shared" si="53"/>
        <v>0</v>
      </c>
      <c r="M887" t="str">
        <f t="shared" si="54"/>
        <v>-1</v>
      </c>
      <c r="O887" t="str">
        <f t="shared" si="55"/>
        <v>-1</v>
      </c>
    </row>
    <row r="888" spans="1:15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F888">
        <f>SUMIFS('PICAT-SOC'!I:I,'PICAT-SOC'!A:A,Cost!A888,'PICAT-SOC'!B:B,Cost!B888,'PICAT-SOC'!C:C,Cost!C888,'PICAT-SOC'!D:D,Cost!D888,'PICAT-SOC'!E:E,Cost!E888)</f>
        <v>425</v>
      </c>
      <c r="H888">
        <f>IF(CBS!G:G&gt;-1,CBS!G:G+CBS!C:C,-1)</f>
        <v>-1</v>
      </c>
      <c r="I888">
        <f>SUMIFS('PICAT-SOC'!G:G,'PICAT-SOC'!A:A,CBS!A888,'PICAT-SOC'!B:B,CBS!B888,'PICAT-SOC'!C:C,CBS!C888,'PICAT-SOC'!D:D,CBS!D888,'PICAT-SOC'!E:E,CBS!E888)</f>
        <v>0</v>
      </c>
      <c r="J888">
        <f t="shared" si="52"/>
        <v>1</v>
      </c>
      <c r="K888">
        <f t="shared" si="53"/>
        <v>0</v>
      </c>
      <c r="M888" t="str">
        <f t="shared" si="54"/>
        <v>-1</v>
      </c>
      <c r="O888" t="str">
        <f t="shared" si="55"/>
        <v>-1</v>
      </c>
    </row>
    <row r="889" spans="1:15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F889">
        <f>SUMIFS('PICAT-SOC'!I:I,'PICAT-SOC'!A:A,Cost!A889,'PICAT-SOC'!B:B,Cost!B889,'PICAT-SOC'!C:C,Cost!C889,'PICAT-SOC'!D:D,Cost!D889,'PICAT-SOC'!E:E,Cost!E889)</f>
        <v>495</v>
      </c>
      <c r="H889">
        <f>IF(CBS!G:G&gt;-1,CBS!G:G+CBS!C:C,-1)</f>
        <v>-1</v>
      </c>
      <c r="I889">
        <f>SUMIFS('PICAT-SOC'!G:G,'PICAT-SOC'!A:A,CBS!A889,'PICAT-SOC'!B:B,CBS!B889,'PICAT-SOC'!C:C,CBS!C889,'PICAT-SOC'!D:D,CBS!D889,'PICAT-SOC'!E:E,CBS!E889)</f>
        <v>0</v>
      </c>
      <c r="J889">
        <f t="shared" si="52"/>
        <v>1</v>
      </c>
      <c r="K889">
        <f t="shared" si="53"/>
        <v>0</v>
      </c>
      <c r="M889" t="str">
        <f t="shared" si="54"/>
        <v>-1</v>
      </c>
      <c r="O889" t="str">
        <f t="shared" si="55"/>
        <v>-1</v>
      </c>
    </row>
    <row r="890" spans="1:15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F890">
        <f>SUMIFS('PICAT-SOC'!I:I,'PICAT-SOC'!A:A,Cost!A890,'PICAT-SOC'!B:B,Cost!B890,'PICAT-SOC'!C:C,Cost!C890,'PICAT-SOC'!D:D,Cost!D890,'PICAT-SOC'!E:E,Cost!E890)</f>
        <v>451</v>
      </c>
      <c r="H890">
        <f>IF(CBS!G:G&gt;-1,CBS!G:G+CBS!C:C,-1)</f>
        <v>-1</v>
      </c>
      <c r="I890">
        <f>SUMIFS('PICAT-SOC'!G:G,'PICAT-SOC'!A:A,CBS!A890,'PICAT-SOC'!B:B,CBS!B890,'PICAT-SOC'!C:C,CBS!C890,'PICAT-SOC'!D:D,CBS!D890,'PICAT-SOC'!E:E,CBS!E890)</f>
        <v>0</v>
      </c>
      <c r="J890">
        <f t="shared" si="52"/>
        <v>1</v>
      </c>
      <c r="K890">
        <f t="shared" si="53"/>
        <v>0</v>
      </c>
      <c r="M890" t="str">
        <f t="shared" si="54"/>
        <v>-1</v>
      </c>
      <c r="O890" t="str">
        <f t="shared" si="55"/>
        <v>-1</v>
      </c>
    </row>
    <row r="891" spans="1:15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F891">
        <f>SUMIFS('PICAT-SOC'!I:I,'PICAT-SOC'!A:A,Cost!A891,'PICAT-SOC'!B:B,Cost!B891,'PICAT-SOC'!C:C,Cost!C891,'PICAT-SOC'!D:D,Cost!D891,'PICAT-SOC'!E:E,Cost!E891)</f>
        <v>463</v>
      </c>
      <c r="H891">
        <f>IF(CBS!G:G&gt;-1,CBS!G:G+CBS!C:C,-1)</f>
        <v>-1</v>
      </c>
      <c r="I891">
        <f>SUMIFS('PICAT-SOC'!G:G,'PICAT-SOC'!A:A,CBS!A891,'PICAT-SOC'!B:B,CBS!B891,'PICAT-SOC'!C:C,CBS!C891,'PICAT-SOC'!D:D,CBS!D891,'PICAT-SOC'!E:E,CBS!E891)</f>
        <v>0</v>
      </c>
      <c r="J891">
        <f t="shared" si="52"/>
        <v>1</v>
      </c>
      <c r="K891">
        <f t="shared" si="53"/>
        <v>0</v>
      </c>
      <c r="M891" t="str">
        <f t="shared" si="54"/>
        <v>-1</v>
      </c>
      <c r="O891" t="str">
        <f t="shared" si="55"/>
        <v>-1</v>
      </c>
    </row>
    <row r="892" spans="1:15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F892">
        <f>SUMIFS('PICAT-SOC'!I:I,'PICAT-SOC'!A:A,Cost!A892,'PICAT-SOC'!B:B,Cost!B892,'PICAT-SOC'!C:C,Cost!C892,'PICAT-SOC'!D:D,Cost!D892,'PICAT-SOC'!E:E,Cost!E892)</f>
        <v>813</v>
      </c>
      <c r="H892">
        <f>IF(CBS!G:G&gt;-1,CBS!G:G+CBS!C:C,-1)</f>
        <v>-1</v>
      </c>
      <c r="I892">
        <f>SUMIFS('PICAT-SOC'!G:G,'PICAT-SOC'!A:A,CBS!A892,'PICAT-SOC'!B:B,CBS!B892,'PICAT-SOC'!C:C,CBS!C892,'PICAT-SOC'!D:D,CBS!D892,'PICAT-SOC'!E:E,CBS!E892)</f>
        <v>0</v>
      </c>
      <c r="J892">
        <f t="shared" si="52"/>
        <v>1</v>
      </c>
      <c r="K892">
        <f t="shared" si="53"/>
        <v>0</v>
      </c>
      <c r="M892" t="str">
        <f t="shared" si="54"/>
        <v>-1</v>
      </c>
      <c r="O892" t="str">
        <f t="shared" si="55"/>
        <v>-1</v>
      </c>
    </row>
    <row r="893" spans="1:15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F893">
        <f>SUMIFS('PICAT-SOC'!I:I,'PICAT-SOC'!A:A,Cost!A893,'PICAT-SOC'!B:B,Cost!B893,'PICAT-SOC'!C:C,Cost!C893,'PICAT-SOC'!D:D,Cost!D893,'PICAT-SOC'!E:E,Cost!E893)</f>
        <v>893</v>
      </c>
      <c r="H893">
        <f>IF(CBS!G:G&gt;-1,CBS!G:G+CBS!C:C,-1)</f>
        <v>-1</v>
      </c>
      <c r="I893">
        <f>SUMIFS('PICAT-SOC'!G:G,'PICAT-SOC'!A:A,CBS!A893,'PICAT-SOC'!B:B,CBS!B893,'PICAT-SOC'!C:C,CBS!C893,'PICAT-SOC'!D:D,CBS!D893,'PICAT-SOC'!E:E,CBS!E893)</f>
        <v>0</v>
      </c>
      <c r="J893">
        <f t="shared" si="52"/>
        <v>1</v>
      </c>
      <c r="K893">
        <f t="shared" si="53"/>
        <v>0</v>
      </c>
      <c r="M893" t="str">
        <f t="shared" si="54"/>
        <v>-1</v>
      </c>
      <c r="O893" t="str">
        <f t="shared" si="55"/>
        <v>-1</v>
      </c>
    </row>
    <row r="894" spans="1:15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F894">
        <f>SUMIFS('PICAT-SOC'!I:I,'PICAT-SOC'!A:A,Cost!A894,'PICAT-SOC'!B:B,Cost!B894,'PICAT-SOC'!C:C,Cost!C894,'PICAT-SOC'!D:D,Cost!D894,'PICAT-SOC'!E:E,Cost!E894)</f>
        <v>821</v>
      </c>
      <c r="H894">
        <f>IF(CBS!G:G&gt;-1,CBS!G:G+CBS!C:C,-1)</f>
        <v>-1</v>
      </c>
      <c r="I894">
        <f>SUMIFS('PICAT-SOC'!G:G,'PICAT-SOC'!A:A,CBS!A894,'PICAT-SOC'!B:B,CBS!B894,'PICAT-SOC'!C:C,CBS!C894,'PICAT-SOC'!D:D,CBS!D894,'PICAT-SOC'!E:E,CBS!E894)</f>
        <v>0</v>
      </c>
      <c r="J894">
        <f t="shared" si="52"/>
        <v>1</v>
      </c>
      <c r="K894">
        <f t="shared" si="53"/>
        <v>0</v>
      </c>
      <c r="M894" t="str">
        <f t="shared" si="54"/>
        <v>-1</v>
      </c>
      <c r="O894" t="str">
        <f t="shared" si="55"/>
        <v>-1</v>
      </c>
    </row>
    <row r="895" spans="1:15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F895">
        <f>SUMIFS('PICAT-SOC'!I:I,'PICAT-SOC'!A:A,Cost!A895,'PICAT-SOC'!B:B,Cost!B895,'PICAT-SOC'!C:C,Cost!C895,'PICAT-SOC'!D:D,Cost!D895,'PICAT-SOC'!E:E,Cost!E895)</f>
        <v>797</v>
      </c>
      <c r="H895">
        <f>IF(CBS!G:G&gt;-1,CBS!G:G+CBS!C:C,-1)</f>
        <v>-1</v>
      </c>
      <c r="I895">
        <f>SUMIFS('PICAT-SOC'!G:G,'PICAT-SOC'!A:A,CBS!A895,'PICAT-SOC'!B:B,CBS!B895,'PICAT-SOC'!C:C,CBS!C895,'PICAT-SOC'!D:D,CBS!D895,'PICAT-SOC'!E:E,CBS!E895)</f>
        <v>0</v>
      </c>
      <c r="J895">
        <f t="shared" si="52"/>
        <v>1</v>
      </c>
      <c r="K895">
        <f t="shared" si="53"/>
        <v>0</v>
      </c>
      <c r="M895" t="str">
        <f t="shared" si="54"/>
        <v>-1</v>
      </c>
      <c r="O895" t="str">
        <f t="shared" si="55"/>
        <v>-1</v>
      </c>
    </row>
    <row r="896" spans="1:15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F896">
        <f>SUMIFS('PICAT-SOC'!I:I,'PICAT-SOC'!A:A,Cost!A896,'PICAT-SOC'!B:B,Cost!B896,'PICAT-SOC'!C:C,Cost!C896,'PICAT-SOC'!D:D,Cost!D896,'PICAT-SOC'!E:E,Cost!E896)</f>
        <v>626</v>
      </c>
      <c r="H896">
        <f>IF(CBS!G:G&gt;-1,CBS!G:G+CBS!C:C,-1)</f>
        <v>-1</v>
      </c>
      <c r="I896">
        <f>SUMIFS('PICAT-SOC'!G:G,'PICAT-SOC'!A:A,CBS!A896,'PICAT-SOC'!B:B,CBS!B896,'PICAT-SOC'!C:C,CBS!C896,'PICAT-SOC'!D:D,CBS!D896,'PICAT-SOC'!E:E,CBS!E896)</f>
        <v>0</v>
      </c>
      <c r="J896">
        <f t="shared" si="52"/>
        <v>1</v>
      </c>
      <c r="K896">
        <f t="shared" si="53"/>
        <v>0</v>
      </c>
      <c r="M896" t="str">
        <f t="shared" si="54"/>
        <v>-1</v>
      </c>
      <c r="O896" t="str">
        <f t="shared" si="55"/>
        <v>-1</v>
      </c>
    </row>
    <row r="897" spans="1:15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F897">
        <f>SUMIFS('PICAT-SOC'!I:I,'PICAT-SOC'!A:A,Cost!A897,'PICAT-SOC'!B:B,Cost!B897,'PICAT-SOC'!C:C,Cost!C897,'PICAT-SOC'!D:D,Cost!D897,'PICAT-SOC'!E:E,Cost!E897)</f>
        <v>1240</v>
      </c>
      <c r="H897">
        <f>IF(CBS!G:G&gt;-1,CBS!G:G+CBS!C:C,-1)</f>
        <v>-1</v>
      </c>
      <c r="I897">
        <f>SUMIFS('PICAT-SOC'!G:G,'PICAT-SOC'!A:A,CBS!A897,'PICAT-SOC'!B:B,CBS!B897,'PICAT-SOC'!C:C,CBS!C897,'PICAT-SOC'!D:D,CBS!D897,'PICAT-SOC'!E:E,CBS!E897)</f>
        <v>0</v>
      </c>
      <c r="J897">
        <f t="shared" si="52"/>
        <v>1</v>
      </c>
      <c r="K897">
        <f t="shared" si="53"/>
        <v>0</v>
      </c>
      <c r="M897" t="str">
        <f t="shared" si="54"/>
        <v>-1</v>
      </c>
      <c r="O897" t="str">
        <f t="shared" si="55"/>
        <v>-1</v>
      </c>
    </row>
    <row r="898" spans="1:15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F898">
        <f>SUMIFS('PICAT-SOC'!I:I,'PICAT-SOC'!A:A,Cost!A898,'PICAT-SOC'!B:B,Cost!B898,'PICAT-SOC'!C:C,Cost!C898,'PICAT-SOC'!D:D,Cost!D898,'PICAT-SOC'!E:E,Cost!E898)</f>
        <v>1214</v>
      </c>
      <c r="H898">
        <f>IF(CBS!G:G&gt;-1,CBS!G:G+CBS!C:C,-1)</f>
        <v>-1</v>
      </c>
      <c r="I898">
        <f>SUMIFS('PICAT-SOC'!G:G,'PICAT-SOC'!A:A,CBS!A898,'PICAT-SOC'!B:B,CBS!B898,'PICAT-SOC'!C:C,CBS!C898,'PICAT-SOC'!D:D,CBS!D898,'PICAT-SOC'!E:E,CBS!E898)</f>
        <v>0</v>
      </c>
      <c r="J898">
        <f t="shared" si="52"/>
        <v>1</v>
      </c>
      <c r="K898">
        <f t="shared" si="53"/>
        <v>0</v>
      </c>
      <c r="M898" t="str">
        <f t="shared" si="54"/>
        <v>-1</v>
      </c>
      <c r="O898" t="str">
        <f t="shared" si="55"/>
        <v>-1</v>
      </c>
    </row>
    <row r="899" spans="1:15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F899">
        <f>SUMIFS('PICAT-SOC'!I:I,'PICAT-SOC'!A:A,Cost!A899,'PICAT-SOC'!B:B,Cost!B899,'PICAT-SOC'!C:C,Cost!C899,'PICAT-SOC'!D:D,Cost!D899,'PICAT-SOC'!E:E,Cost!E899)</f>
        <v>1252</v>
      </c>
      <c r="H899">
        <f>IF(CBS!G:G&gt;-1,CBS!G:G+CBS!C:C,-1)</f>
        <v>-1</v>
      </c>
      <c r="I899">
        <f>SUMIFS('PICAT-SOC'!G:G,'PICAT-SOC'!A:A,CBS!A899,'PICAT-SOC'!B:B,CBS!B899,'PICAT-SOC'!C:C,CBS!C899,'PICAT-SOC'!D:D,CBS!D899,'PICAT-SOC'!E:E,CBS!E899)</f>
        <v>0</v>
      </c>
      <c r="J899">
        <f t="shared" ref="J899:J901" si="56">IF(H899&lt;I899,1,IF(I899&lt;H899,-1,0))</f>
        <v>1</v>
      </c>
      <c r="K899">
        <f t="shared" ref="K899:K901" si="57">IF(AND(H899&gt;0,I899&gt;0),1,0)</f>
        <v>0</v>
      </c>
      <c r="M899" t="str">
        <f t="shared" ref="M899:M901" si="58">IF(H899&gt;0,H899-F899,"-1")</f>
        <v>-1</v>
      </c>
      <c r="O899" t="str">
        <f t="shared" ref="O899:O901" si="59">IF(I899&gt;0,I899-F899,"-1")</f>
        <v>-1</v>
      </c>
    </row>
    <row r="900" spans="1:15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F900">
        <f>SUMIFS('PICAT-SOC'!I:I,'PICAT-SOC'!A:A,Cost!A900,'PICAT-SOC'!B:B,Cost!B900,'PICAT-SOC'!C:C,Cost!C900,'PICAT-SOC'!D:D,Cost!D900,'PICAT-SOC'!E:E,Cost!E900)</f>
        <v>1313</v>
      </c>
      <c r="H900">
        <f>IF(CBS!G:G&gt;-1,CBS!G:G+CBS!C:C,-1)</f>
        <v>-1</v>
      </c>
      <c r="I900">
        <f>SUMIFS('PICAT-SOC'!G:G,'PICAT-SOC'!A:A,CBS!A900,'PICAT-SOC'!B:B,CBS!B900,'PICAT-SOC'!C:C,CBS!C900,'PICAT-SOC'!D:D,CBS!D900,'PICAT-SOC'!E:E,CBS!E900)</f>
        <v>0</v>
      </c>
      <c r="J900">
        <f t="shared" si="56"/>
        <v>1</v>
      </c>
      <c r="K900">
        <f t="shared" si="57"/>
        <v>0</v>
      </c>
      <c r="M900" t="str">
        <f t="shared" si="58"/>
        <v>-1</v>
      </c>
      <c r="O900" t="str">
        <f t="shared" si="59"/>
        <v>-1</v>
      </c>
    </row>
    <row r="901" spans="1:15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F901">
        <f>SUMIFS('PICAT-SOC'!I:I,'PICAT-SOC'!A:A,Cost!A901,'PICAT-SOC'!B:B,Cost!B901,'PICAT-SOC'!C:C,Cost!C901,'PICAT-SOC'!D:D,Cost!D901,'PICAT-SOC'!E:E,Cost!E901)</f>
        <v>1066</v>
      </c>
      <c r="H901">
        <f>IF(CBS!G:G&gt;-1,CBS!G:G+CBS!C:C,-1)</f>
        <v>-1</v>
      </c>
      <c r="I901">
        <f>SUMIFS('PICAT-SOC'!G:G,'PICAT-SOC'!A:A,CBS!A901,'PICAT-SOC'!B:B,CBS!B901,'PICAT-SOC'!C:C,CBS!C901,'PICAT-SOC'!D:D,CBS!D901,'PICAT-SOC'!E:E,CBS!E901)</f>
        <v>0</v>
      </c>
      <c r="J901">
        <f t="shared" si="56"/>
        <v>1</v>
      </c>
      <c r="K901">
        <f t="shared" si="57"/>
        <v>0</v>
      </c>
      <c r="M901" t="str">
        <f t="shared" si="58"/>
        <v>-1</v>
      </c>
      <c r="O901" t="str">
        <f t="shared" si="59"/>
        <v>-1</v>
      </c>
    </row>
  </sheetData>
  <conditionalFormatting sqref="J1:J1048576 K1 M1">
    <cfRule type="cellIs" dxfId="1" priority="2" operator="greaterThan">
      <formula>0</formula>
    </cfRule>
  </conditionalFormatting>
  <conditionalFormatting sqref="O1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0"/>
  <sheetViews>
    <sheetView tabSelected="1" workbookViewId="0">
      <selection activeCell="I60" sqref="I60"/>
    </sheetView>
  </sheetViews>
  <sheetFormatPr defaultRowHeight="14.3" x14ac:dyDescent="0.25"/>
  <cols>
    <col min="2" max="4" width="15.5" bestFit="1" customWidth="1"/>
    <col min="7" max="7" width="15.5" bestFit="1" customWidth="1"/>
    <col min="11" max="11" width="9.125" bestFit="1" customWidth="1"/>
    <col min="12" max="13" width="15.5" bestFit="1" customWidth="1"/>
  </cols>
  <sheetData>
    <row r="2" spans="1:19" x14ac:dyDescent="0.25">
      <c r="A2" t="s">
        <v>16</v>
      </c>
      <c r="B2" s="4" t="s">
        <v>18</v>
      </c>
      <c r="C2" s="4"/>
      <c r="D2" s="4"/>
      <c r="E2" s="4" t="s">
        <v>19</v>
      </c>
      <c r="F2" s="4"/>
      <c r="G2" s="4"/>
      <c r="K2" s="4" t="s">
        <v>18</v>
      </c>
      <c r="L2" s="4"/>
      <c r="M2" s="4"/>
      <c r="N2" s="4" t="s">
        <v>19</v>
      </c>
      <c r="O2" s="4"/>
      <c r="P2" s="4"/>
      <c r="Q2" s="5"/>
      <c r="R2" s="5"/>
      <c r="S2" s="5"/>
    </row>
    <row r="3" spans="1:19" x14ac:dyDescent="0.25">
      <c r="B3">
        <v>1</v>
      </c>
      <c r="C3">
        <v>3</v>
      </c>
      <c r="D3">
        <v>5</v>
      </c>
      <c r="E3">
        <v>1</v>
      </c>
      <c r="F3">
        <v>3</v>
      </c>
      <c r="G3">
        <v>5</v>
      </c>
      <c r="J3" t="s">
        <v>8</v>
      </c>
      <c r="K3" t="s">
        <v>20</v>
      </c>
      <c r="L3" t="s">
        <v>21</v>
      </c>
      <c r="M3" t="s">
        <v>22</v>
      </c>
      <c r="N3" t="s">
        <v>20</v>
      </c>
      <c r="O3" t="s">
        <v>21</v>
      </c>
      <c r="P3" t="s">
        <v>22</v>
      </c>
    </row>
    <row r="4" spans="1:19" x14ac:dyDescent="0.25">
      <c r="A4">
        <v>2</v>
      </c>
      <c r="B4">
        <f>AVERAGEIFS(Cost!$H:$H,Cost!$H:$H,"&gt;0",Cost!$C:$C,Analysis!$A4,Cost!$D:$D,Analysis!B$3)</f>
        <v>30.633333333333333</v>
      </c>
      <c r="C4">
        <f>AVERAGEIFS(Cost!$H:$H,Cost!$H:$H,"&gt;0",Cost!$C:$C,Analysis!$A4,Cost!$D:$D,Analysis!C$3)</f>
        <v>53.133333333333333</v>
      </c>
      <c r="D4">
        <f>AVERAGEIFS(Cost!$H:$H,Cost!$H:$H,"&gt;0",Cost!$C:$C,Analysis!$A4,Cost!$D:$D,Analysis!D$3)</f>
        <v>75.099999999999994</v>
      </c>
      <c r="E4">
        <f>AVERAGEIFS(Cost!$I:$I,Cost!$I:$I,"&gt;0",Cost!$C:$C,Analysis!$A4,Cost!$D:$D,Analysis!E$3)</f>
        <v>30.633333333333333</v>
      </c>
      <c r="F4">
        <f>AVERAGEIFS(Cost!$I:$I,Cost!$I:$I,"&gt;0",Cost!$C:$C,Analysis!$A4,Cost!$D:$D,Analysis!F$3)</f>
        <v>53.033333333333331</v>
      </c>
      <c r="G4">
        <f>AVERAGEIFS(Cost!$I:$I,Cost!$I:$I,"&gt;0",Cost!$C:$C,Analysis!$A4,Cost!$D:$D,Analysis!G$3)</f>
        <v>74.86666666666666</v>
      </c>
      <c r="J4">
        <v>2</v>
      </c>
      <c r="K4" s="3">
        <v>30.633333333333333</v>
      </c>
      <c r="L4" s="3">
        <v>53.133333333333333</v>
      </c>
      <c r="M4" s="3">
        <v>75.099999999999994</v>
      </c>
      <c r="N4" s="3">
        <v>30.633333333333333</v>
      </c>
      <c r="O4" s="3">
        <v>53.033333333333331</v>
      </c>
      <c r="P4" s="3">
        <v>74.86666666666666</v>
      </c>
    </row>
    <row r="5" spans="1:19" x14ac:dyDescent="0.25">
      <c r="A5">
        <v>4</v>
      </c>
      <c r="B5">
        <f>AVERAGEIFS(Cost!$H:$H,Cost!$H:$H,"&gt;0",Cost!$C:$C,Analysis!$A5,Cost!$D:$D,Analysis!B$3)</f>
        <v>62.4</v>
      </c>
      <c r="C5">
        <f>AVERAGEIFS(Cost!$H:$H,Cost!$H:$H,"&gt;0",Cost!$C:$C,Analysis!$A5,Cost!$D:$D,Analysis!C$3)</f>
        <v>107.23333333333333</v>
      </c>
      <c r="D5">
        <f>AVERAGEIFS(Cost!$H:$H,Cost!$H:$H,"&gt;0",Cost!$C:$C,Analysis!$A5,Cost!$D:$D,Analysis!D$3)</f>
        <v>151.69999999999999</v>
      </c>
      <c r="E5">
        <f>AVERAGEIFS(Cost!$I:$I,Cost!$I:$I,"&gt;0",Cost!$C:$C,Analysis!$A5,Cost!$D:$D,Analysis!E$3)</f>
        <v>62.3</v>
      </c>
      <c r="F5">
        <f>AVERAGEIFS(Cost!$I:$I,Cost!$I:$I,"&gt;0",Cost!$C:$C,Analysis!$A5,Cost!$D:$D,Analysis!F$3)</f>
        <v>106.33333333333333</v>
      </c>
      <c r="G5">
        <f>AVERAGEIFS(Cost!$I:$I,Cost!$I:$I,"&gt;0",Cost!$C:$C,Analysis!$A5,Cost!$D:$D,Analysis!G$3)</f>
        <v>150.46666666666667</v>
      </c>
      <c r="J5">
        <v>4</v>
      </c>
      <c r="K5" s="3">
        <v>62.4</v>
      </c>
      <c r="L5" s="3">
        <v>107.23333333333333</v>
      </c>
      <c r="M5" s="3">
        <v>151.69999999999999</v>
      </c>
      <c r="N5" s="3">
        <v>62.3</v>
      </c>
      <c r="O5" s="3">
        <v>106.33333333333333</v>
      </c>
      <c r="P5" s="3">
        <v>150.46666666666667</v>
      </c>
    </row>
    <row r="6" spans="1:19" x14ac:dyDescent="0.25">
      <c r="A6">
        <v>6</v>
      </c>
      <c r="B6">
        <f>AVERAGEIFS(Cost!$H:$H,Cost!$H:$H,"&gt;0",Cost!$C:$C,Analysis!$A6,Cost!$D:$D,Analysis!B$3)</f>
        <v>97.666666666666671</v>
      </c>
      <c r="C6">
        <f>AVERAGEIFS(Cost!$H:$H,Cost!$H:$H,"&gt;0",Cost!$C:$C,Analysis!$A6,Cost!$D:$D,Analysis!C$3)</f>
        <v>169.20689655172413</v>
      </c>
      <c r="D6">
        <f>AVERAGEIFS(Cost!$H:$H,Cost!$H:$H,"&gt;0",Cost!$C:$C,Analysis!$A6,Cost!$D:$D,Analysis!D$3)</f>
        <v>240.75862068965517</v>
      </c>
      <c r="E6">
        <f>AVERAGEIFS(Cost!$I:$I,Cost!$I:$I,"&gt;0",Cost!$C:$C,Analysis!$A6,Cost!$D:$D,Analysis!E$3)</f>
        <v>97.4</v>
      </c>
      <c r="F6">
        <f>AVERAGEIFS(Cost!$I:$I,Cost!$I:$I,"&gt;0",Cost!$C:$C,Analysis!$A6,Cost!$D:$D,Analysis!F$3)</f>
        <v>166</v>
      </c>
      <c r="G6">
        <f>AVERAGEIFS(Cost!$I:$I,Cost!$I:$I,"&gt;0",Cost!$C:$C,Analysis!$A6,Cost!$D:$D,Analysis!G$3)</f>
        <v>235.23333333333332</v>
      </c>
      <c r="J6">
        <v>6</v>
      </c>
      <c r="K6" s="3">
        <v>97.666666666666671</v>
      </c>
      <c r="L6" s="3">
        <v>169.20689655172413</v>
      </c>
      <c r="M6" s="3">
        <v>240.75862068965517</v>
      </c>
      <c r="N6" s="3">
        <v>97.4</v>
      </c>
      <c r="O6" s="3">
        <v>166</v>
      </c>
      <c r="P6" s="3">
        <v>235.23333333333332</v>
      </c>
    </row>
    <row r="7" spans="1:19" x14ac:dyDescent="0.25">
      <c r="A7">
        <v>8</v>
      </c>
      <c r="B7">
        <f>AVERAGEIFS(Cost!$H:$H,Cost!$H:$H,"&gt;0",Cost!$C:$C,Analysis!$A7,Cost!$D:$D,Analysis!B$3)</f>
        <v>132.76666666666668</v>
      </c>
      <c r="C7">
        <f>AVERAGEIFS(Cost!$H:$H,Cost!$H:$H,"&gt;0",Cost!$C:$C,Analysis!$A7,Cost!$D:$D,Analysis!C$3)</f>
        <v>220.83333333333334</v>
      </c>
      <c r="D7">
        <f>AVERAGEIFS(Cost!$H:$H,Cost!$H:$H,"&gt;0",Cost!$C:$C,Analysis!$A7,Cost!$D:$D,Analysis!D$3)</f>
        <v>332.1904761904762</v>
      </c>
      <c r="E7">
        <f>AVERAGEIFS(Cost!$I:$I,Cost!$I:$I,"&gt;0",Cost!$C:$C,Analysis!$A7,Cost!$D:$D,Analysis!E$3)</f>
        <v>132.06666666666666</v>
      </c>
      <c r="F7">
        <f>AVERAGEIFS(Cost!$I:$I,Cost!$I:$I,"&gt;0",Cost!$C:$C,Analysis!$A7,Cost!$D:$D,Analysis!F$3)</f>
        <v>224.76666666666668</v>
      </c>
      <c r="G7">
        <f>AVERAGEIFS(Cost!$I:$I,Cost!$I:$I,"&gt;0",Cost!$C:$C,Analysis!$A7,Cost!$D:$D,Analysis!G$3)</f>
        <v>319.23333333333335</v>
      </c>
      <c r="J7">
        <v>8</v>
      </c>
      <c r="K7" s="3">
        <v>132.76666666666668</v>
      </c>
      <c r="L7" s="3">
        <v>220.83333333333334</v>
      </c>
      <c r="M7" s="3">
        <v>332.1904761904762</v>
      </c>
      <c r="N7" s="3">
        <v>132.06666666666666</v>
      </c>
      <c r="O7" s="3">
        <v>224.76666666666668</v>
      </c>
      <c r="P7" s="3">
        <v>319.23333333333335</v>
      </c>
    </row>
    <row r="8" spans="1:19" x14ac:dyDescent="0.25">
      <c r="A8">
        <v>10</v>
      </c>
      <c r="B8">
        <f>AVERAGEIFS(Cost!$H:$H,Cost!$H:$H,"&gt;0",Cost!$C:$C,Analysis!$A8,Cost!$D:$D,Analysis!B$3)</f>
        <v>167.48275862068965</v>
      </c>
      <c r="C8">
        <f>AVERAGEIFS(Cost!$H:$H,Cost!$H:$H,"&gt;0",Cost!$C:$C,Analysis!$A8,Cost!$D:$D,Analysis!C$3)</f>
        <v>286.05555555555554</v>
      </c>
      <c r="D8">
        <f>AVERAGEIFS(Cost!$H:$H,Cost!$H:$H,"&gt;0",Cost!$C:$C,Analysis!$A8,Cost!$D:$D,Analysis!D$3)</f>
        <v>392.22222222222223</v>
      </c>
      <c r="E8">
        <f>AVERAGEIFS(Cost!$I:$I,Cost!$I:$I,"&gt;0",Cost!$C:$C,Analysis!$A8,Cost!$D:$D,Analysis!E$3)</f>
        <v>166.1</v>
      </c>
      <c r="F8">
        <f>AVERAGEIFS(Cost!$I:$I,Cost!$I:$I,"&gt;0",Cost!$C:$C,Analysis!$A8,Cost!$D:$D,Analysis!F$3)</f>
        <v>283.76666666666665</v>
      </c>
      <c r="G8">
        <f>AVERAGEIFS(Cost!$I:$I,Cost!$I:$I,"&gt;0",Cost!$C:$C,Analysis!$A8,Cost!$D:$D,Analysis!G$3)</f>
        <v>386.75</v>
      </c>
      <c r="J8">
        <v>10</v>
      </c>
      <c r="K8" s="3">
        <v>167.48275862068965</v>
      </c>
      <c r="L8" s="3">
        <v>286.05555555555554</v>
      </c>
      <c r="M8" s="3">
        <v>392.22222222222223</v>
      </c>
      <c r="N8" s="3">
        <v>166.1</v>
      </c>
      <c r="O8" s="3">
        <v>283.76666666666665</v>
      </c>
      <c r="P8" s="3">
        <v>386.75</v>
      </c>
    </row>
    <row r="9" spans="1:19" x14ac:dyDescent="0.25">
      <c r="A9">
        <v>12</v>
      </c>
      <c r="B9">
        <f>AVERAGEIFS(Cost!$H:$H,Cost!$H:$H,"&gt;0",Cost!$C:$C,Analysis!$A9,Cost!$D:$D,Analysis!B$3)</f>
        <v>208.76923076923077</v>
      </c>
      <c r="C9">
        <f>AVERAGEIFS(Cost!$H:$H,Cost!$H:$H,"&gt;0",Cost!$C:$C,Analysis!$A9,Cost!$D:$D,Analysis!C$3)</f>
        <v>367.3</v>
      </c>
      <c r="D9">
        <f>AVERAGEIFS(Cost!$H:$H,Cost!$H:$H,"&gt;0",Cost!$C:$C,Analysis!$A9,Cost!$D:$D,Analysis!D$3)</f>
        <v>509.57142857142856</v>
      </c>
      <c r="E9">
        <f>AVERAGEIFS(Cost!$I:$I,Cost!$I:$I,"&gt;0",Cost!$C:$C,Analysis!$A9,Cost!$D:$D,Analysis!E$3)</f>
        <v>200.1</v>
      </c>
      <c r="F9">
        <f>AVERAGEIFS(Cost!$I:$I,Cost!$I:$I,"&gt;0",Cost!$C:$C,Analysis!$A9,Cost!$D:$D,Analysis!F$3)</f>
        <v>332.82142857142856</v>
      </c>
      <c r="G9">
        <f>AVERAGEIFS(Cost!$I:$I,Cost!$I:$I,"&gt;0",Cost!$C:$C,Analysis!$A9,Cost!$D:$D,Analysis!G$3)</f>
        <v>451.56</v>
      </c>
      <c r="J9">
        <v>12</v>
      </c>
      <c r="K9" s="3">
        <v>208.76923076923077</v>
      </c>
      <c r="L9" s="3">
        <v>367.3</v>
      </c>
      <c r="M9" s="3">
        <v>509.57142857142856</v>
      </c>
      <c r="N9" s="3">
        <v>200.1</v>
      </c>
      <c r="O9" s="3">
        <v>332.82142857142856</v>
      </c>
      <c r="P9" s="3">
        <v>451.56</v>
      </c>
    </row>
    <row r="10" spans="1:19" x14ac:dyDescent="0.25">
      <c r="A10">
        <v>14</v>
      </c>
      <c r="B10">
        <f>AVERAGEIFS(Cost!$H:$H,Cost!$H:$H,"&gt;0",Cost!$C:$C,Analysis!$A10,Cost!$D:$D,Analysis!B$3)</f>
        <v>249.15</v>
      </c>
      <c r="C10">
        <f>AVERAGEIFS(Cost!$H:$H,Cost!$H:$H,"&gt;0",Cost!$C:$C,Analysis!$A10,Cost!$D:$D,Analysis!C$3)</f>
        <v>414.2</v>
      </c>
      <c r="D10">
        <f>AVERAGEIFS(Cost!$H:$H,Cost!$H:$H,"&gt;0",Cost!$C:$C,Analysis!$A10,Cost!$D:$D,Analysis!D$3)</f>
        <v>649.66666666666663</v>
      </c>
      <c r="E10">
        <f>AVERAGEIFS(Cost!$I:$I,Cost!$I:$I,"&gt;0",Cost!$C:$C,Analysis!$A10,Cost!$D:$D,Analysis!E$3)</f>
        <v>232.43333333333334</v>
      </c>
      <c r="F10">
        <f>AVERAGEIFS(Cost!$I:$I,Cost!$I:$I,"&gt;0",Cost!$C:$C,Analysis!$A10,Cost!$D:$D,Analysis!F$3)</f>
        <v>389.85185185185185</v>
      </c>
      <c r="G10">
        <f>AVERAGEIFS(Cost!$I:$I,Cost!$I:$I,"&gt;0",Cost!$C:$C,Analysis!$A10,Cost!$D:$D,Analysis!G$3)</f>
        <v>495.05882352941177</v>
      </c>
      <c r="J10">
        <v>14</v>
      </c>
      <c r="K10" s="3">
        <v>249.15</v>
      </c>
      <c r="L10" s="3">
        <v>414.2</v>
      </c>
      <c r="M10" s="3">
        <v>649.66666666666663</v>
      </c>
      <c r="N10" s="3">
        <v>232.43333333333334</v>
      </c>
      <c r="O10" s="3">
        <v>389.85185185185185</v>
      </c>
      <c r="P10" s="3">
        <v>495.05882352941177</v>
      </c>
    </row>
    <row r="11" spans="1:19" x14ac:dyDescent="0.25">
      <c r="A11">
        <v>16</v>
      </c>
      <c r="B11">
        <f>AVERAGEIFS(Cost!$H:$H,Cost!$H:$H,"&gt;0",Cost!$C:$C,Analysis!$A11,Cost!$D:$D,Analysis!B$3)</f>
        <v>316.30769230769232</v>
      </c>
      <c r="C11" t="e">
        <f>AVERAGEIFS(Cost!$H:$H,Cost!$H:$H,"&gt;0",Cost!$C:$C,Analysis!$A11,Cost!$D:$D,Analysis!C$3)</f>
        <v>#DIV/0!</v>
      </c>
      <c r="D11">
        <f>AVERAGEIFS(Cost!$H:$H,Cost!$H:$H,"&gt;0",Cost!$C:$C,Analysis!$A11,Cost!$D:$D,Analysis!D$3)</f>
        <v>723.5</v>
      </c>
      <c r="E11">
        <f>AVERAGEIFS(Cost!$I:$I,Cost!$I:$I,"&gt;0",Cost!$C:$C,Analysis!$A11,Cost!$D:$D,Analysis!E$3)</f>
        <v>269.63333333333333</v>
      </c>
      <c r="F11">
        <f>AVERAGEIFS(Cost!$I:$I,Cost!$I:$I,"&gt;0",Cost!$C:$C,Analysis!$A11,Cost!$D:$D,Analysis!F$3)</f>
        <v>446.9</v>
      </c>
      <c r="G11">
        <f>AVERAGEIFS(Cost!$I:$I,Cost!$I:$I,"&gt;0",Cost!$C:$C,Analysis!$A11,Cost!$D:$D,Analysis!G$3)</f>
        <v>580.66666666666663</v>
      </c>
      <c r="J11">
        <v>16</v>
      </c>
      <c r="K11" s="3">
        <v>316.30769230769232</v>
      </c>
      <c r="L11" s="3"/>
      <c r="M11" s="3">
        <v>723.5</v>
      </c>
      <c r="N11" s="3">
        <v>269.63333333333333</v>
      </c>
      <c r="O11" s="3">
        <v>446.9</v>
      </c>
      <c r="P11" s="3">
        <v>580.66666666666663</v>
      </c>
    </row>
    <row r="12" spans="1:19" x14ac:dyDescent="0.25">
      <c r="A12">
        <v>18</v>
      </c>
      <c r="B12">
        <f>AVERAGEIFS(Cost!$H:$H,Cost!$H:$H,"&gt;0",Cost!$C:$C,Analysis!$A12,Cost!$D:$D,Analysis!B$3)</f>
        <v>352.9</v>
      </c>
      <c r="C12" t="e">
        <f>AVERAGEIFS(Cost!$H:$H,Cost!$H:$H,"&gt;0",Cost!$C:$C,Analysis!$A12,Cost!$D:$D,Analysis!C$3)</f>
        <v>#DIV/0!</v>
      </c>
      <c r="D12">
        <f>AVERAGEIFS(Cost!$H:$H,Cost!$H:$H,"&gt;0",Cost!$C:$C,Analysis!$A12,Cost!$D:$D,Analysis!D$3)</f>
        <v>715</v>
      </c>
      <c r="E12">
        <f>AVERAGEIFS(Cost!$I:$I,Cost!$I:$I,"&gt;0",Cost!$C:$C,Analysis!$A12,Cost!$D:$D,Analysis!E$3)</f>
        <v>313.625</v>
      </c>
      <c r="F12">
        <f>AVERAGEIFS(Cost!$I:$I,Cost!$I:$I,"&gt;0",Cost!$C:$C,Analysis!$A12,Cost!$D:$D,Analysis!F$3)</f>
        <v>514.75</v>
      </c>
      <c r="G12">
        <f>AVERAGEIFS(Cost!$I:$I,Cost!$I:$I,"&gt;0",Cost!$C:$C,Analysis!$A12,Cost!$D:$D,Analysis!G$3)</f>
        <v>744</v>
      </c>
      <c r="J12">
        <v>18</v>
      </c>
      <c r="K12" s="3">
        <v>352.9</v>
      </c>
      <c r="L12" s="3"/>
      <c r="M12" s="3">
        <v>715</v>
      </c>
      <c r="N12" s="3">
        <v>313.625</v>
      </c>
      <c r="O12" s="3">
        <v>514.75</v>
      </c>
      <c r="P12" s="3">
        <v>744</v>
      </c>
    </row>
    <row r="13" spans="1:19" x14ac:dyDescent="0.25">
      <c r="A13">
        <v>20</v>
      </c>
      <c r="B13">
        <f>AVERAGEIFS(Cost!$H:$H,Cost!$H:$H,"&gt;0",Cost!$C:$C,Analysis!$A13,Cost!$D:$D,Analysis!B$3)</f>
        <v>386.375</v>
      </c>
      <c r="C13" t="e">
        <f>AVERAGEIFS(Cost!$H:$H,Cost!$H:$H,"&gt;0",Cost!$C:$C,Analysis!$A13,Cost!$D:$D,Analysis!C$3)</f>
        <v>#DIV/0!</v>
      </c>
      <c r="D13" t="e">
        <f>AVERAGEIFS(Cost!$H:$H,Cost!$H:$H,"&gt;0",Cost!$C:$C,Analysis!$A13,Cost!$D:$D,Analysis!D$3)</f>
        <v>#DIV/0!</v>
      </c>
      <c r="E13">
        <f>AVERAGEIFS(Cost!$I:$I,Cost!$I:$I,"&gt;0",Cost!$C:$C,Analysis!$A13,Cost!$D:$D,Analysis!E$3)</f>
        <v>343.71428571428572</v>
      </c>
      <c r="F13">
        <f>AVERAGEIFS(Cost!$I:$I,Cost!$I:$I,"&gt;0",Cost!$C:$C,Analysis!$A13,Cost!$D:$D,Analysis!F$3)</f>
        <v>500.77777777777777</v>
      </c>
      <c r="G13" t="e">
        <f>AVERAGEIFS(Cost!$I:$I,Cost!$I:$I,"&gt;0",Cost!$C:$C,Analysis!$A13,Cost!$D:$D,Analysis!G$3)</f>
        <v>#DIV/0!</v>
      </c>
      <c r="J13">
        <v>20</v>
      </c>
      <c r="K13" s="3">
        <v>386.375</v>
      </c>
      <c r="L13" s="3"/>
      <c r="M13" s="3"/>
      <c r="N13" s="3">
        <v>343.71428571428572</v>
      </c>
      <c r="O13" s="3">
        <v>500.77777777777777</v>
      </c>
      <c r="P13" s="3"/>
    </row>
    <row r="15" spans="1:19" x14ac:dyDescent="0.25">
      <c r="K15" t="s">
        <v>24</v>
      </c>
    </row>
    <row r="16" spans="1:19" x14ac:dyDescent="0.25">
      <c r="B16" s="4" t="s">
        <v>24</v>
      </c>
      <c r="C16" s="4"/>
      <c r="D16" s="4"/>
      <c r="K16">
        <v>1</v>
      </c>
      <c r="L16">
        <v>3</v>
      </c>
      <c r="M16">
        <v>5</v>
      </c>
    </row>
    <row r="17" spans="1:16" x14ac:dyDescent="0.25">
      <c r="B17">
        <v>1</v>
      </c>
      <c r="C17">
        <v>3</v>
      </c>
      <c r="D17">
        <v>5</v>
      </c>
      <c r="J17">
        <v>2</v>
      </c>
      <c r="K17" s="2">
        <v>1</v>
      </c>
      <c r="L17" s="2">
        <v>0.99811794228356332</v>
      </c>
      <c r="M17" s="2">
        <v>0.99689303151353748</v>
      </c>
    </row>
    <row r="18" spans="1:16" x14ac:dyDescent="0.25">
      <c r="A18">
        <v>2</v>
      </c>
      <c r="B18">
        <f>AVERAGEIFS(Cost!$I:$I,Cost!$K:$K,"&gt;0",Cost!$C:$C,Analysis!$A4,Cost!$D:$D,Analysis!E$3)/AVERAGEIFS(Cost!$H:$H,Cost!$K:$K,"&gt;0",Cost!$C:$C,Analysis!$A4,Cost!$D:$D,Analysis!B$3)</f>
        <v>1</v>
      </c>
      <c r="C18">
        <f>AVERAGEIFS(Cost!$I:$I,Cost!$K:$K,"&gt;0",Cost!$C:$C,Analysis!$A4,Cost!$D:$D,Analysis!F$3)/AVERAGEIFS(Cost!$H:$H,Cost!$K:$K,"&gt;0",Cost!$C:$C,Analysis!$A4,Cost!$D:$D,Analysis!C$3)</f>
        <v>0.99811794228356332</v>
      </c>
      <c r="D18">
        <f>AVERAGEIFS(Cost!$I:$I,Cost!$K:$K,"&gt;0",Cost!$C:$C,Analysis!$A4,Cost!$D:$D,Analysis!G$3)/AVERAGEIFS(Cost!$H:$H,Cost!$K:$K,"&gt;0",Cost!$C:$C,Analysis!$A4,Cost!$D:$D,Analysis!D$3)</f>
        <v>0.99689303151353748</v>
      </c>
      <c r="J18">
        <v>4</v>
      </c>
      <c r="K18" s="2">
        <v>0.9983974358974359</v>
      </c>
      <c r="L18" s="2">
        <v>0.99160708734846126</v>
      </c>
      <c r="M18" s="2">
        <v>0.99186991869918706</v>
      </c>
    </row>
    <row r="19" spans="1:16" x14ac:dyDescent="0.25">
      <c r="A19">
        <v>4</v>
      </c>
      <c r="B19">
        <f>AVERAGEIFS(Cost!$I:$I,Cost!$K:$K,"&gt;0",Cost!$C:$C,Analysis!$A5,Cost!$D:$D,Analysis!E$3)/AVERAGEIFS(Cost!$H:$H,Cost!$K:$K,"&gt;0",Cost!$C:$C,Analysis!$A5,Cost!$D:$D,Analysis!B$3)</f>
        <v>0.9983974358974359</v>
      </c>
      <c r="C19">
        <f>AVERAGEIFS(Cost!$I:$I,Cost!$K:$K,"&gt;0",Cost!$C:$C,Analysis!$A5,Cost!$D:$D,Analysis!F$3)/AVERAGEIFS(Cost!$H:$H,Cost!$K:$K,"&gt;0",Cost!$C:$C,Analysis!$A5,Cost!$D:$D,Analysis!C$3)</f>
        <v>0.99160708734846126</v>
      </c>
      <c r="D19">
        <f>AVERAGEIFS(Cost!$I:$I,Cost!$K:$K,"&gt;0",Cost!$C:$C,Analysis!$A5,Cost!$D:$D,Analysis!G$3)/AVERAGEIFS(Cost!$H:$H,Cost!$K:$K,"&gt;0",Cost!$C:$C,Analysis!$A5,Cost!$D:$D,Analysis!D$3)</f>
        <v>0.99186991869918706</v>
      </c>
      <c r="J19">
        <v>6</v>
      </c>
      <c r="K19" s="2">
        <v>0.99726962457337887</v>
      </c>
      <c r="L19" s="2">
        <v>0.98858773181169768</v>
      </c>
      <c r="M19" s="2">
        <v>0.98753938699513033</v>
      </c>
    </row>
    <row r="20" spans="1:16" x14ac:dyDescent="0.25">
      <c r="A20">
        <v>6</v>
      </c>
      <c r="B20">
        <f>AVERAGEIFS(Cost!$I:$I,Cost!$K:$K,"&gt;0",Cost!$C:$C,Analysis!$A6,Cost!$D:$D,Analysis!E$3)/AVERAGEIFS(Cost!$H:$H,Cost!$K:$K,"&gt;0",Cost!$C:$C,Analysis!$A6,Cost!$D:$D,Analysis!B$3)</f>
        <v>0.99726962457337887</v>
      </c>
      <c r="C20">
        <f>AVERAGEIFS(Cost!$I:$I,Cost!$K:$K,"&gt;0",Cost!$C:$C,Analysis!$A6,Cost!$D:$D,Analysis!F$3)/AVERAGEIFS(Cost!$H:$H,Cost!$K:$K,"&gt;0",Cost!$C:$C,Analysis!$A6,Cost!$D:$D,Analysis!C$3)</f>
        <v>0.98858773181169768</v>
      </c>
      <c r="D20">
        <f>AVERAGEIFS(Cost!$I:$I,Cost!$K:$K,"&gt;0",Cost!$C:$C,Analysis!$A6,Cost!$D:$D,Analysis!G$3)/AVERAGEIFS(Cost!$H:$H,Cost!$K:$K,"&gt;0",Cost!$C:$C,Analysis!$A6,Cost!$D:$D,Analysis!D$3)</f>
        <v>0.98753938699513033</v>
      </c>
      <c r="J20">
        <v>8</v>
      </c>
      <c r="K20" s="2">
        <v>0.99472759226713525</v>
      </c>
      <c r="L20" s="2">
        <v>0.98320754716981129</v>
      </c>
      <c r="M20" s="2">
        <v>0.98208142201834858</v>
      </c>
    </row>
    <row r="21" spans="1:16" x14ac:dyDescent="0.25">
      <c r="A21">
        <v>8</v>
      </c>
      <c r="B21">
        <f>AVERAGEIFS(Cost!$I:$I,Cost!$K:$K,"&gt;0",Cost!$C:$C,Analysis!$A7,Cost!$D:$D,Analysis!E$3)/AVERAGEIFS(Cost!$H:$H,Cost!$K:$K,"&gt;0",Cost!$C:$C,Analysis!$A7,Cost!$D:$D,Analysis!B$3)</f>
        <v>0.99472759226713525</v>
      </c>
      <c r="C21">
        <f>AVERAGEIFS(Cost!$I:$I,Cost!$K:$K,"&gt;0",Cost!$C:$C,Analysis!$A7,Cost!$D:$D,Analysis!F$3)/AVERAGEIFS(Cost!$H:$H,Cost!$K:$K,"&gt;0",Cost!$C:$C,Analysis!$A7,Cost!$D:$D,Analysis!C$3)</f>
        <v>0.98320754716981129</v>
      </c>
      <c r="D21">
        <f>AVERAGEIFS(Cost!$I:$I,Cost!$K:$K,"&gt;0",Cost!$C:$C,Analysis!$A7,Cost!$D:$D,Analysis!G$3)/AVERAGEIFS(Cost!$H:$H,Cost!$K:$K,"&gt;0",Cost!$C:$C,Analysis!$A7,Cost!$D:$D,Analysis!D$3)</f>
        <v>0.98208142201834858</v>
      </c>
      <c r="J21">
        <v>10</v>
      </c>
      <c r="K21" s="2">
        <v>0.99238212888614363</v>
      </c>
      <c r="L21" s="2">
        <v>0.97999611575063117</v>
      </c>
      <c r="M21" s="2">
        <v>0.97847025495750706</v>
      </c>
    </row>
    <row r="22" spans="1:16" x14ac:dyDescent="0.25">
      <c r="A22">
        <v>10</v>
      </c>
      <c r="B22">
        <f>AVERAGEIFS(Cost!$I:$I,Cost!$K:$K,"&gt;0",Cost!$C:$C,Analysis!$A8,Cost!$D:$D,Analysis!E$3)/AVERAGEIFS(Cost!$H:$H,Cost!$K:$K,"&gt;0",Cost!$C:$C,Analysis!$A8,Cost!$D:$D,Analysis!B$3)</f>
        <v>0.99238212888614363</v>
      </c>
      <c r="C22">
        <f>AVERAGEIFS(Cost!$I:$I,Cost!$K:$K,"&gt;0",Cost!$C:$C,Analysis!$A8,Cost!$D:$D,Analysis!F$3)/AVERAGEIFS(Cost!$H:$H,Cost!$K:$K,"&gt;0",Cost!$C:$C,Analysis!$A8,Cost!$D:$D,Analysis!C$3)</f>
        <v>0.97999611575063117</v>
      </c>
      <c r="D22">
        <f>AVERAGEIFS(Cost!$I:$I,Cost!$K:$K,"&gt;0",Cost!$C:$C,Analysis!$A8,Cost!$D:$D,Analysis!G$3)/AVERAGEIFS(Cost!$H:$H,Cost!$K:$K,"&gt;0",Cost!$C:$C,Analysis!$A8,Cost!$D:$D,Analysis!D$3)</f>
        <v>0.97847025495750706</v>
      </c>
      <c r="J22">
        <v>12</v>
      </c>
      <c r="K22" s="2">
        <v>0.99244657332350761</v>
      </c>
      <c r="L22" s="2">
        <v>0.97985298121426623</v>
      </c>
      <c r="M22" s="2">
        <v>0.97845284351819151</v>
      </c>
    </row>
    <row r="23" spans="1:16" x14ac:dyDescent="0.25">
      <c r="A23">
        <v>12</v>
      </c>
      <c r="B23">
        <f>AVERAGEIFS(Cost!$I:$I,Cost!$K:$K,"&gt;0",Cost!$C:$C,Analysis!$A9,Cost!$D:$D,Analysis!E$3)/AVERAGEIFS(Cost!$H:$H,Cost!$K:$K,"&gt;0",Cost!$C:$C,Analysis!$A9,Cost!$D:$D,Analysis!B$3)</f>
        <v>0.99244657332350761</v>
      </c>
      <c r="C23">
        <f>AVERAGEIFS(Cost!$I:$I,Cost!$K:$K,"&gt;0",Cost!$C:$C,Analysis!$A9,Cost!$D:$D,Analysis!F$3)/AVERAGEIFS(Cost!$H:$H,Cost!$K:$K,"&gt;0",Cost!$C:$C,Analysis!$A9,Cost!$D:$D,Analysis!C$3)</f>
        <v>0.97985298121426623</v>
      </c>
      <c r="D23">
        <f>AVERAGEIFS(Cost!$I:$I,Cost!$K:$K,"&gt;0",Cost!$C:$C,Analysis!$A9,Cost!$D:$D,Analysis!G$3)/AVERAGEIFS(Cost!$H:$H,Cost!$K:$K,"&gt;0",Cost!$C:$C,Analysis!$A9,Cost!$D:$D,Analysis!D$3)</f>
        <v>0.97845284351819151</v>
      </c>
      <c r="J23">
        <v>14</v>
      </c>
      <c r="K23" s="2">
        <v>0.99478225968292189</v>
      </c>
      <c r="L23" s="2">
        <v>0.98309995171414777</v>
      </c>
      <c r="M23" s="2">
        <v>0.985553772070626</v>
      </c>
    </row>
    <row r="24" spans="1:16" x14ac:dyDescent="0.25">
      <c r="A24">
        <v>14</v>
      </c>
      <c r="B24">
        <f>AVERAGEIFS(Cost!$I:$I,Cost!$K:$K,"&gt;0",Cost!$C:$C,Analysis!$A10,Cost!$D:$D,Analysis!E$3)/AVERAGEIFS(Cost!$H:$H,Cost!$K:$K,"&gt;0",Cost!$C:$C,Analysis!$A10,Cost!$D:$D,Analysis!B$3)</f>
        <v>0.99478225968292189</v>
      </c>
      <c r="C24">
        <f>AVERAGEIFS(Cost!$I:$I,Cost!$K:$K,"&gt;0",Cost!$C:$C,Analysis!$A10,Cost!$D:$D,Analysis!F$3)/AVERAGEIFS(Cost!$H:$H,Cost!$K:$K,"&gt;0",Cost!$C:$C,Analysis!$A10,Cost!$D:$D,Analysis!C$3)</f>
        <v>0.98309995171414777</v>
      </c>
      <c r="D24">
        <f>AVERAGEIFS(Cost!$I:$I,Cost!$K:$K,"&gt;0",Cost!$C:$C,Analysis!$A10,Cost!$D:$D,Analysis!G$3)/AVERAGEIFS(Cost!$H:$H,Cost!$K:$K,"&gt;0",Cost!$C:$C,Analysis!$A10,Cost!$D:$D,Analysis!D$3)</f>
        <v>0.985553772070626</v>
      </c>
      <c r="J24">
        <v>16</v>
      </c>
      <c r="K24" s="2">
        <v>0.99392023346303493</v>
      </c>
      <c r="L24" s="2"/>
      <c r="M24" s="2">
        <v>0.98203178991015894</v>
      </c>
    </row>
    <row r="25" spans="1:16" x14ac:dyDescent="0.25">
      <c r="A25">
        <v>16</v>
      </c>
      <c r="B25">
        <f>AVERAGEIFS(Cost!$I:$I,Cost!$K:$K,"&gt;0",Cost!$C:$C,Analysis!$A11,Cost!$D:$D,Analysis!E$3)/AVERAGEIFS(Cost!$H:$H,Cost!$K:$K,"&gt;0",Cost!$C:$C,Analysis!$A11,Cost!$D:$D,Analysis!B$3)</f>
        <v>0.99392023346303493</v>
      </c>
      <c r="C25" t="e">
        <f>AVERAGEIFS(Cost!$I:$I,Cost!$K:$K,"&gt;0",Cost!$C:$C,Analysis!$A11,Cost!$D:$D,Analysis!F$3)/AVERAGEIFS(Cost!$H:$H,Cost!$K:$K,"&gt;0",Cost!$C:$C,Analysis!$A11,Cost!$D:$D,Analysis!C$3)</f>
        <v>#DIV/0!</v>
      </c>
      <c r="D25">
        <f>AVERAGEIFS(Cost!$I:$I,Cost!$K:$K,"&gt;0",Cost!$C:$C,Analysis!$A11,Cost!$D:$D,Analysis!G$3)/AVERAGEIFS(Cost!$H:$H,Cost!$K:$K,"&gt;0",Cost!$C:$C,Analysis!$A11,Cost!$D:$D,Analysis!D$3)</f>
        <v>0.98203178991015894</v>
      </c>
      <c r="J25">
        <v>18</v>
      </c>
      <c r="K25" s="2">
        <v>0.99461603853782943</v>
      </c>
      <c r="L25" s="2"/>
      <c r="M25" s="2">
        <v>0.98601398601398604</v>
      </c>
    </row>
    <row r="26" spans="1:16" x14ac:dyDescent="0.25">
      <c r="A26">
        <v>18</v>
      </c>
      <c r="B26">
        <f>AVERAGEIFS(Cost!$I:$I,Cost!$K:$K,"&gt;0",Cost!$C:$C,Analysis!$A12,Cost!$D:$D,Analysis!E$3)/AVERAGEIFS(Cost!$H:$H,Cost!$K:$K,"&gt;0",Cost!$C:$C,Analysis!$A12,Cost!$D:$D,Analysis!B$3)</f>
        <v>0.99461603853782943</v>
      </c>
      <c r="C26" t="e">
        <f>AVERAGEIFS(Cost!$I:$I,Cost!$K:$K,"&gt;0",Cost!$C:$C,Analysis!$A12,Cost!$D:$D,Analysis!F$3)/AVERAGEIFS(Cost!$H:$H,Cost!$K:$K,"&gt;0",Cost!$C:$C,Analysis!$A12,Cost!$D:$D,Analysis!C$3)</f>
        <v>#DIV/0!</v>
      </c>
      <c r="D26">
        <f>AVERAGEIFS(Cost!$I:$I,Cost!$K:$K,"&gt;0",Cost!$C:$C,Analysis!$A12,Cost!$D:$D,Analysis!G$3)/AVERAGEIFS(Cost!$H:$H,Cost!$K:$K,"&gt;0",Cost!$C:$C,Analysis!$A12,Cost!$D:$D,Analysis!D$3)</f>
        <v>0.98601398601398604</v>
      </c>
      <c r="J26">
        <v>20</v>
      </c>
      <c r="K26" s="2">
        <v>0.99385312196700093</v>
      </c>
      <c r="L26" s="2"/>
      <c r="M26" s="2"/>
    </row>
    <row r="27" spans="1:16" x14ac:dyDescent="0.25">
      <c r="A27">
        <v>20</v>
      </c>
      <c r="B27">
        <f>AVERAGEIFS(Cost!$I:$I,Cost!$K:$K,"&gt;0",Cost!$C:$C,Analysis!$A13,Cost!$D:$D,Analysis!E$3)/AVERAGEIFS(Cost!$H:$H,Cost!$K:$K,"&gt;0",Cost!$C:$C,Analysis!$A13,Cost!$D:$D,Analysis!B$3)</f>
        <v>0.99385312196700093</v>
      </c>
      <c r="C27" t="e">
        <f>AVERAGEIFS(Cost!$I:$I,Cost!$K:$K,"&gt;0",Cost!$C:$C,Analysis!$A13,Cost!$D:$D,Analysis!F$3)/AVERAGEIFS(Cost!$H:$H,Cost!$K:$K,"&gt;0",Cost!$C:$C,Analysis!$A13,Cost!$D:$D,Analysis!C$3)</f>
        <v>#DIV/0!</v>
      </c>
      <c r="D27" t="e">
        <f>AVERAGEIFS(Cost!$I:$I,Cost!$K:$K,"&gt;0",Cost!$C:$C,Analysis!$A13,Cost!$D:$D,Analysis!G$3)/AVERAGEIFS(Cost!$H:$H,Cost!$K:$K,"&gt;0",Cost!$C:$C,Analysis!$A13,Cost!$D:$D,Analysis!D$3)</f>
        <v>#DIV/0!</v>
      </c>
    </row>
    <row r="30" spans="1:16" x14ac:dyDescent="0.25">
      <c r="A30" t="s">
        <v>3</v>
      </c>
      <c r="B30" s="4" t="s">
        <v>18</v>
      </c>
      <c r="C30" s="4"/>
      <c r="D30" s="4"/>
      <c r="E30" s="4" t="s">
        <v>19</v>
      </c>
      <c r="F30" s="4"/>
      <c r="G30" s="4"/>
      <c r="K30" s="4" t="s">
        <v>18</v>
      </c>
      <c r="L30" s="4"/>
      <c r="M30" s="4"/>
      <c r="N30" s="4" t="s">
        <v>19</v>
      </c>
      <c r="O30" s="4"/>
      <c r="P30" s="4"/>
    </row>
    <row r="31" spans="1:16" x14ac:dyDescent="0.25">
      <c r="B31">
        <v>1</v>
      </c>
      <c r="C31">
        <v>3</v>
      </c>
      <c r="D31">
        <v>5</v>
      </c>
      <c r="E31">
        <v>1</v>
      </c>
      <c r="F31">
        <v>3</v>
      </c>
      <c r="G31">
        <v>5</v>
      </c>
      <c r="J31" t="s">
        <v>8</v>
      </c>
      <c r="K31" t="s">
        <v>20</v>
      </c>
      <c r="L31" t="s">
        <v>21</v>
      </c>
      <c r="M31" t="s">
        <v>22</v>
      </c>
      <c r="N31" t="s">
        <v>20</v>
      </c>
      <c r="O31" t="s">
        <v>21</v>
      </c>
      <c r="P31" t="s">
        <v>22</v>
      </c>
    </row>
    <row r="32" spans="1:16" x14ac:dyDescent="0.25">
      <c r="A32">
        <v>2</v>
      </c>
      <c r="B32">
        <f>COUNTIFS(Cost!$H:$H,"&gt;0",Cost!$C:$C,Analysis!$A32,Cost!$D:$D,Analysis!B$31)</f>
        <v>30</v>
      </c>
      <c r="C32">
        <f>COUNTIFS(Cost!$H:$H,"&gt;0",Cost!$C:$C,Analysis!$A32,Cost!$D:$D,Analysis!C$31)</f>
        <v>30</v>
      </c>
      <c r="D32">
        <f>COUNTIFS(Cost!$H:$H,"&gt;0",Cost!$C:$C,Analysis!$A32,Cost!$D:$D,Analysis!D$31)</f>
        <v>30</v>
      </c>
      <c r="E32">
        <f>COUNTIFS(Cost!$I:$I,"&gt;0",Cost!$C:$C,Analysis!$A32,Cost!$D:$D,Analysis!E$31)</f>
        <v>30</v>
      </c>
      <c r="F32">
        <f>COUNTIFS(Cost!$I:$I,"&gt;0",Cost!$C:$C,Analysis!$A32,Cost!$D:$D,Analysis!F$31)</f>
        <v>30</v>
      </c>
      <c r="G32">
        <f>COUNTIFS(Cost!$I:$I,"&gt;0",Cost!$C:$C,Analysis!$A32,Cost!$D:$D,Analysis!G$31)</f>
        <v>30</v>
      </c>
      <c r="J32">
        <v>2</v>
      </c>
      <c r="K32">
        <v>30</v>
      </c>
      <c r="L32">
        <v>30</v>
      </c>
      <c r="M32">
        <v>30</v>
      </c>
      <c r="N32">
        <v>30</v>
      </c>
      <c r="O32">
        <v>30</v>
      </c>
      <c r="P32">
        <v>30</v>
      </c>
    </row>
    <row r="33" spans="1:16" x14ac:dyDescent="0.25">
      <c r="A33">
        <v>4</v>
      </c>
      <c r="B33">
        <f>COUNTIFS(Cost!$H:$H,"&gt;0",Cost!$C:$C,Analysis!$A33,Cost!$D:$D,Analysis!B$31)</f>
        <v>30</v>
      </c>
      <c r="C33">
        <f>COUNTIFS(Cost!$H:$H,"&gt;0",Cost!$C:$C,Analysis!$A33,Cost!$D:$D,Analysis!C$31)</f>
        <v>30</v>
      </c>
      <c r="D33">
        <f>COUNTIFS(Cost!$H:$H,"&gt;0",Cost!$C:$C,Analysis!$A33,Cost!$D:$D,Analysis!D$31)</f>
        <v>30</v>
      </c>
      <c r="E33">
        <f>COUNTIFS(Cost!$I:$I,"&gt;0",Cost!$C:$C,Analysis!$A33,Cost!$D:$D,Analysis!E$31)</f>
        <v>30</v>
      </c>
      <c r="F33">
        <f>COUNTIFS(Cost!$I:$I,"&gt;0",Cost!$C:$C,Analysis!$A33,Cost!$D:$D,Analysis!F$31)</f>
        <v>30</v>
      </c>
      <c r="G33">
        <f>COUNTIFS(Cost!$I:$I,"&gt;0",Cost!$C:$C,Analysis!$A33,Cost!$D:$D,Analysis!G$31)</f>
        <v>30</v>
      </c>
      <c r="J33">
        <v>4</v>
      </c>
      <c r="K33">
        <v>30</v>
      </c>
      <c r="L33">
        <v>30</v>
      </c>
      <c r="M33">
        <v>30</v>
      </c>
      <c r="N33">
        <v>30</v>
      </c>
      <c r="O33">
        <v>30</v>
      </c>
      <c r="P33">
        <v>30</v>
      </c>
    </row>
    <row r="34" spans="1:16" x14ac:dyDescent="0.25">
      <c r="A34">
        <v>6</v>
      </c>
      <c r="B34">
        <f>COUNTIFS(Cost!$H:$H,"&gt;0",Cost!$C:$C,Analysis!$A34,Cost!$D:$D,Analysis!B$31)</f>
        <v>30</v>
      </c>
      <c r="C34">
        <f>COUNTIFS(Cost!$H:$H,"&gt;0",Cost!$C:$C,Analysis!$A34,Cost!$D:$D,Analysis!C$31)</f>
        <v>29</v>
      </c>
      <c r="D34">
        <f>COUNTIFS(Cost!$H:$H,"&gt;0",Cost!$C:$C,Analysis!$A34,Cost!$D:$D,Analysis!D$31)</f>
        <v>29</v>
      </c>
      <c r="E34">
        <f>COUNTIFS(Cost!$I:$I,"&gt;0",Cost!$C:$C,Analysis!$A34,Cost!$D:$D,Analysis!E$31)</f>
        <v>30</v>
      </c>
      <c r="F34">
        <f>COUNTIFS(Cost!$I:$I,"&gt;0",Cost!$C:$C,Analysis!$A34,Cost!$D:$D,Analysis!F$31)</f>
        <v>30</v>
      </c>
      <c r="G34">
        <f>COUNTIFS(Cost!$I:$I,"&gt;0",Cost!$C:$C,Analysis!$A34,Cost!$D:$D,Analysis!G$31)</f>
        <v>30</v>
      </c>
      <c r="J34">
        <v>6</v>
      </c>
      <c r="K34">
        <v>30</v>
      </c>
      <c r="L34">
        <v>29</v>
      </c>
      <c r="M34">
        <v>29</v>
      </c>
      <c r="N34">
        <v>30</v>
      </c>
      <c r="O34">
        <v>30</v>
      </c>
      <c r="P34">
        <v>30</v>
      </c>
    </row>
    <row r="35" spans="1:16" x14ac:dyDescent="0.25">
      <c r="A35">
        <v>8</v>
      </c>
      <c r="B35">
        <f>COUNTIFS(Cost!$H:$H,"&gt;0",Cost!$C:$C,Analysis!$A35,Cost!$D:$D,Analysis!B$31)</f>
        <v>30</v>
      </c>
      <c r="C35">
        <f>COUNTIFS(Cost!$H:$H,"&gt;0",Cost!$C:$C,Analysis!$A35,Cost!$D:$D,Analysis!C$31)</f>
        <v>24</v>
      </c>
      <c r="D35">
        <f>COUNTIFS(Cost!$H:$H,"&gt;0",Cost!$C:$C,Analysis!$A35,Cost!$D:$D,Analysis!D$31)</f>
        <v>21</v>
      </c>
      <c r="E35">
        <f>COUNTIFS(Cost!$I:$I,"&gt;0",Cost!$C:$C,Analysis!$A35,Cost!$D:$D,Analysis!E$31)</f>
        <v>30</v>
      </c>
      <c r="F35">
        <f>COUNTIFS(Cost!$I:$I,"&gt;0",Cost!$C:$C,Analysis!$A35,Cost!$D:$D,Analysis!F$31)</f>
        <v>30</v>
      </c>
      <c r="G35">
        <f>COUNTIFS(Cost!$I:$I,"&gt;0",Cost!$C:$C,Analysis!$A35,Cost!$D:$D,Analysis!G$31)</f>
        <v>30</v>
      </c>
      <c r="J35">
        <v>8</v>
      </c>
      <c r="K35">
        <v>30</v>
      </c>
      <c r="L35">
        <v>24</v>
      </c>
      <c r="M35">
        <v>21</v>
      </c>
      <c r="N35">
        <v>30</v>
      </c>
      <c r="O35">
        <v>30</v>
      </c>
      <c r="P35">
        <v>30</v>
      </c>
    </row>
    <row r="36" spans="1:16" x14ac:dyDescent="0.25">
      <c r="A36">
        <v>10</v>
      </c>
      <c r="B36">
        <f>COUNTIFS(Cost!$H:$H,"&gt;0",Cost!$C:$C,Analysis!$A36,Cost!$D:$D,Analysis!B$31)</f>
        <v>29</v>
      </c>
      <c r="C36">
        <f>COUNTIFS(Cost!$H:$H,"&gt;0",Cost!$C:$C,Analysis!$A36,Cost!$D:$D,Analysis!C$31)</f>
        <v>18</v>
      </c>
      <c r="D36">
        <f>COUNTIFS(Cost!$H:$H,"&gt;0",Cost!$C:$C,Analysis!$A36,Cost!$D:$D,Analysis!D$31)</f>
        <v>9</v>
      </c>
      <c r="E36">
        <f>COUNTIFS(Cost!$I:$I,"&gt;0",Cost!$C:$C,Analysis!$A36,Cost!$D:$D,Analysis!E$31)</f>
        <v>30</v>
      </c>
      <c r="F36">
        <f>COUNTIFS(Cost!$I:$I,"&gt;0",Cost!$C:$C,Analysis!$A36,Cost!$D:$D,Analysis!F$31)</f>
        <v>30</v>
      </c>
      <c r="G36">
        <f>COUNTIFS(Cost!$I:$I,"&gt;0",Cost!$C:$C,Analysis!$A36,Cost!$D:$D,Analysis!G$31)</f>
        <v>28</v>
      </c>
      <c r="J36">
        <v>10</v>
      </c>
      <c r="K36">
        <v>29</v>
      </c>
      <c r="L36">
        <v>18</v>
      </c>
      <c r="M36">
        <v>9</v>
      </c>
      <c r="N36">
        <v>30</v>
      </c>
      <c r="O36">
        <v>30</v>
      </c>
      <c r="P36">
        <v>28</v>
      </c>
    </row>
    <row r="37" spans="1:16" x14ac:dyDescent="0.25">
      <c r="A37">
        <v>12</v>
      </c>
      <c r="B37">
        <f>COUNTIFS(Cost!$H:$H,"&gt;0",Cost!$C:$C,Analysis!$A37,Cost!$D:$D,Analysis!B$31)</f>
        <v>26</v>
      </c>
      <c r="C37">
        <f>COUNTIFS(Cost!$H:$H,"&gt;0",Cost!$C:$C,Analysis!$A37,Cost!$D:$D,Analysis!C$31)</f>
        <v>10</v>
      </c>
      <c r="D37">
        <f>COUNTIFS(Cost!$H:$H,"&gt;0",Cost!$C:$C,Analysis!$A37,Cost!$D:$D,Analysis!D$31)</f>
        <v>7</v>
      </c>
      <c r="E37">
        <f>COUNTIFS(Cost!$I:$I,"&gt;0",Cost!$C:$C,Analysis!$A37,Cost!$D:$D,Analysis!E$31)</f>
        <v>30</v>
      </c>
      <c r="F37">
        <f>COUNTIFS(Cost!$I:$I,"&gt;0",Cost!$C:$C,Analysis!$A37,Cost!$D:$D,Analysis!F$31)</f>
        <v>28</v>
      </c>
      <c r="G37">
        <f>COUNTIFS(Cost!$I:$I,"&gt;0",Cost!$C:$C,Analysis!$A37,Cost!$D:$D,Analysis!G$31)</f>
        <v>25</v>
      </c>
      <c r="J37">
        <v>12</v>
      </c>
      <c r="K37">
        <v>26</v>
      </c>
      <c r="L37">
        <v>10</v>
      </c>
      <c r="M37">
        <v>7</v>
      </c>
      <c r="N37">
        <v>30</v>
      </c>
      <c r="O37">
        <v>28</v>
      </c>
      <c r="P37">
        <v>25</v>
      </c>
    </row>
    <row r="38" spans="1:16" x14ac:dyDescent="0.25">
      <c r="A38">
        <v>14</v>
      </c>
      <c r="B38">
        <f>COUNTIFS(Cost!$H:$H,"&gt;0",Cost!$C:$C,Analysis!$A38,Cost!$D:$D,Analysis!B$31)</f>
        <v>20</v>
      </c>
      <c r="C38">
        <f>COUNTIFS(Cost!$H:$H,"&gt;0",Cost!$C:$C,Analysis!$A38,Cost!$D:$D,Analysis!C$31)</f>
        <v>5</v>
      </c>
      <c r="D38">
        <f>COUNTIFS(Cost!$H:$H,"&gt;0",Cost!$C:$C,Analysis!$A38,Cost!$D:$D,Analysis!D$31)</f>
        <v>3</v>
      </c>
      <c r="E38">
        <f>COUNTIFS(Cost!$I:$I,"&gt;0",Cost!$C:$C,Analysis!$A38,Cost!$D:$D,Analysis!E$31)</f>
        <v>30</v>
      </c>
      <c r="F38">
        <f>COUNTIFS(Cost!$I:$I,"&gt;0",Cost!$C:$C,Analysis!$A38,Cost!$D:$D,Analysis!F$31)</f>
        <v>27</v>
      </c>
      <c r="G38">
        <f>COUNTIFS(Cost!$I:$I,"&gt;0",Cost!$C:$C,Analysis!$A38,Cost!$D:$D,Analysis!G$31)</f>
        <v>17</v>
      </c>
      <c r="J38">
        <v>14</v>
      </c>
      <c r="K38">
        <v>20</v>
      </c>
      <c r="L38">
        <v>5</v>
      </c>
      <c r="M38">
        <v>3</v>
      </c>
      <c r="N38">
        <v>30</v>
      </c>
      <c r="O38">
        <v>27</v>
      </c>
      <c r="P38">
        <v>17</v>
      </c>
    </row>
    <row r="39" spans="1:16" x14ac:dyDescent="0.25">
      <c r="A39">
        <v>16</v>
      </c>
      <c r="B39">
        <f>COUNTIFS(Cost!$H:$H,"&gt;0",Cost!$C:$C,Analysis!$A39,Cost!$D:$D,Analysis!B$31)</f>
        <v>13</v>
      </c>
      <c r="C39">
        <f>COUNTIFS(Cost!$H:$H,"&gt;0",Cost!$C:$C,Analysis!$A39,Cost!$D:$D,Analysis!C$31)</f>
        <v>0</v>
      </c>
      <c r="D39">
        <f>COUNTIFS(Cost!$H:$H,"&gt;0",Cost!$C:$C,Analysis!$A39,Cost!$D:$D,Analysis!D$31)</f>
        <v>2</v>
      </c>
      <c r="E39">
        <f>COUNTIFS(Cost!$I:$I,"&gt;0",Cost!$C:$C,Analysis!$A39,Cost!$D:$D,Analysis!E$31)</f>
        <v>30</v>
      </c>
      <c r="F39">
        <f>COUNTIFS(Cost!$I:$I,"&gt;0",Cost!$C:$C,Analysis!$A39,Cost!$D:$D,Analysis!F$31)</f>
        <v>20</v>
      </c>
      <c r="G39">
        <f>COUNTIFS(Cost!$I:$I,"&gt;0",Cost!$C:$C,Analysis!$A39,Cost!$D:$D,Analysis!G$31)</f>
        <v>12</v>
      </c>
      <c r="J39">
        <v>16</v>
      </c>
      <c r="K39">
        <v>13</v>
      </c>
      <c r="L39">
        <v>0</v>
      </c>
      <c r="M39">
        <v>2</v>
      </c>
      <c r="N39">
        <v>30</v>
      </c>
      <c r="O39">
        <v>20</v>
      </c>
      <c r="P39">
        <v>12</v>
      </c>
    </row>
    <row r="40" spans="1:16" x14ac:dyDescent="0.25">
      <c r="A40">
        <v>18</v>
      </c>
      <c r="B40">
        <f>COUNTIFS(Cost!$H:$H,"&gt;0",Cost!$C:$C,Analysis!$A40,Cost!$D:$D,Analysis!B$31)</f>
        <v>10</v>
      </c>
      <c r="C40">
        <f>COUNTIFS(Cost!$H:$H,"&gt;0",Cost!$C:$C,Analysis!$A40,Cost!$D:$D,Analysis!C$31)</f>
        <v>0</v>
      </c>
      <c r="D40">
        <f>COUNTIFS(Cost!$H:$H,"&gt;0",Cost!$C:$C,Analysis!$A40,Cost!$D:$D,Analysis!D$31)</f>
        <v>1</v>
      </c>
      <c r="E40">
        <f>COUNTIFS(Cost!$I:$I,"&gt;0",Cost!$C:$C,Analysis!$A40,Cost!$D:$D,Analysis!E$31)</f>
        <v>24</v>
      </c>
      <c r="F40">
        <f>COUNTIFS(Cost!$I:$I,"&gt;0",Cost!$C:$C,Analysis!$A40,Cost!$D:$D,Analysis!F$31)</f>
        <v>12</v>
      </c>
      <c r="G40">
        <f>COUNTIFS(Cost!$I:$I,"&gt;0",Cost!$C:$C,Analysis!$A40,Cost!$D:$D,Analysis!G$31)</f>
        <v>3</v>
      </c>
      <c r="J40">
        <v>18</v>
      </c>
      <c r="K40">
        <v>10</v>
      </c>
      <c r="L40">
        <v>0</v>
      </c>
      <c r="M40">
        <v>1</v>
      </c>
      <c r="N40">
        <v>24</v>
      </c>
      <c r="O40">
        <v>12</v>
      </c>
      <c r="P40">
        <v>3</v>
      </c>
    </row>
    <row r="41" spans="1:16" x14ac:dyDescent="0.25">
      <c r="A41">
        <v>20</v>
      </c>
      <c r="B41">
        <f>COUNTIFS(Cost!$H:$H,"&gt;0",Cost!$C:$C,Analysis!$A41,Cost!$D:$D,Analysis!B$31)</f>
        <v>8</v>
      </c>
      <c r="C41">
        <f>COUNTIFS(Cost!$H:$H,"&gt;0",Cost!$C:$C,Analysis!$A41,Cost!$D:$D,Analysis!C$31)</f>
        <v>0</v>
      </c>
      <c r="D41">
        <f>COUNTIFS(Cost!$H:$H,"&gt;0",Cost!$C:$C,Analysis!$A41,Cost!$D:$D,Analysis!D$31)</f>
        <v>0</v>
      </c>
      <c r="E41">
        <f>COUNTIFS(Cost!$I:$I,"&gt;0",Cost!$C:$C,Analysis!$A41,Cost!$D:$D,Analysis!E$31)</f>
        <v>21</v>
      </c>
      <c r="F41">
        <f>COUNTIFS(Cost!$I:$I,"&gt;0",Cost!$C:$C,Analysis!$A41,Cost!$D:$D,Analysis!F$31)</f>
        <v>9</v>
      </c>
      <c r="G41">
        <f>COUNTIFS(Cost!$I:$I,"&gt;0",Cost!$C:$C,Analysis!$A41,Cost!$D:$D,Analysis!G$31)</f>
        <v>0</v>
      </c>
      <c r="J41">
        <v>20</v>
      </c>
      <c r="K41">
        <v>8</v>
      </c>
      <c r="L41">
        <v>0</v>
      </c>
      <c r="M41">
        <v>0</v>
      </c>
      <c r="N41">
        <v>21</v>
      </c>
      <c r="O41">
        <v>9</v>
      </c>
      <c r="P41">
        <v>0</v>
      </c>
    </row>
    <row r="44" spans="1:16" x14ac:dyDescent="0.25">
      <c r="B44" t="s">
        <v>29</v>
      </c>
    </row>
    <row r="46" spans="1:16" x14ac:dyDescent="0.25">
      <c r="A46" t="s">
        <v>16</v>
      </c>
      <c r="B46" s="4" t="s">
        <v>18</v>
      </c>
      <c r="C46" s="4"/>
      <c r="D46" s="4"/>
      <c r="E46" s="4" t="s">
        <v>19</v>
      </c>
      <c r="F46" s="4"/>
      <c r="G46" s="4"/>
    </row>
    <row r="47" spans="1:16" x14ac:dyDescent="0.25">
      <c r="B47">
        <v>1</v>
      </c>
      <c r="C47">
        <v>3</v>
      </c>
      <c r="D47">
        <v>5</v>
      </c>
      <c r="E47">
        <v>1</v>
      </c>
      <c r="F47">
        <v>3</v>
      </c>
      <c r="G47">
        <v>5</v>
      </c>
    </row>
    <row r="48" spans="1:16" x14ac:dyDescent="0.25">
      <c r="A48">
        <v>2</v>
      </c>
      <c r="B48">
        <f>AVERAGEIFS(Cost!$M:$M,Cost!$C:$C,Analysis!$A48,Cost!$D:$D,Analysis!B$47)</f>
        <v>3.3333333333333333E-2</v>
      </c>
      <c r="C48">
        <f>AVERAGEIFS(Cost!$M:$M,Cost!$C:$C,Analysis!$A48,Cost!$D:$D,Analysis!C$47)</f>
        <v>0.2</v>
      </c>
      <c r="D48">
        <f>AVERAGEIFS(Cost!$M:$M,Cost!$C:$C,Analysis!$A48,Cost!$D:$D,Analysis!D$47)</f>
        <v>0.53333333333333333</v>
      </c>
      <c r="E48">
        <f>AVERAGEIFS(Cost!$O:$O,Cost!$C:$C,Analysis!$A48,Cost!$D:$D,Analysis!E$47)</f>
        <v>3.3333333333333333E-2</v>
      </c>
      <c r="F48">
        <f>AVERAGEIFS(Cost!$O:$O,Cost!$C:$C,Analysis!$A48,Cost!$D:$D,Analysis!F$47)</f>
        <v>0.1</v>
      </c>
      <c r="G48">
        <f>AVERAGEIFS(Cost!$O:$O,Cost!$C:$C,Analysis!$A48,Cost!$D:$D,Analysis!G$47)</f>
        <v>0.3</v>
      </c>
    </row>
    <row r="49" spans="1:13" x14ac:dyDescent="0.25">
      <c r="A49">
        <v>4</v>
      </c>
      <c r="B49">
        <f>AVERAGEIFS(Cost!$M:$M,Cost!$C:$C,Analysis!$A49,Cost!$D:$D,Analysis!B$47)</f>
        <v>0.43333333333333335</v>
      </c>
      <c r="C49">
        <f>AVERAGEIFS(Cost!$M:$M,Cost!$C:$C,Analysis!$A49,Cost!$D:$D,Analysis!C$47)</f>
        <v>1.5</v>
      </c>
      <c r="D49">
        <f>AVERAGEIFS(Cost!$M:$M,Cost!$C:$C,Analysis!$A49,Cost!$D:$D,Analysis!D$47)</f>
        <v>2.2999999999999998</v>
      </c>
      <c r="E49">
        <f>AVERAGEIFS(Cost!$O:$O,Cost!$C:$C,Analysis!$A49,Cost!$D:$D,Analysis!E$47)</f>
        <v>0.33333333333333331</v>
      </c>
      <c r="F49">
        <f>AVERAGEIFS(Cost!$O:$O,Cost!$C:$C,Analysis!$A49,Cost!$D:$D,Analysis!F$47)</f>
        <v>0.6</v>
      </c>
      <c r="G49">
        <f>AVERAGEIFS(Cost!$O:$O,Cost!$C:$C,Analysis!$A49,Cost!$D:$D,Analysis!G$47)</f>
        <v>1.0666666666666667</v>
      </c>
    </row>
    <row r="50" spans="1:13" x14ac:dyDescent="0.25">
      <c r="A50">
        <v>6</v>
      </c>
      <c r="B50">
        <f>AVERAGEIFS(Cost!$M:$M,Cost!$C:$C,Analysis!$A50,Cost!$D:$D,Analysis!B$47)</f>
        <v>1.1333333333333333</v>
      </c>
      <c r="C50">
        <f>AVERAGEIFS(Cost!$M:$M,Cost!$C:$C,Analysis!$A50,Cost!$D:$D,Analysis!C$47)</f>
        <v>3.5517241379310347</v>
      </c>
      <c r="D50">
        <f>AVERAGEIFS(Cost!$M:$M,Cost!$C:$C,Analysis!$A50,Cost!$D:$D,Analysis!D$47)</f>
        <v>5.0344827586206895</v>
      </c>
      <c r="E50">
        <f>AVERAGEIFS(Cost!$O:$O,Cost!$C:$C,Analysis!$A50,Cost!$D:$D,Analysis!E$47)</f>
        <v>0.8666666666666667</v>
      </c>
      <c r="F50">
        <f>AVERAGEIFS(Cost!$O:$O,Cost!$C:$C,Analysis!$A50,Cost!$D:$D,Analysis!F$47)</f>
        <v>1.9666666666666666</v>
      </c>
      <c r="G50">
        <f>AVERAGEIFS(Cost!$O:$O,Cost!$C:$C,Analysis!$A50,Cost!$D:$D,Analysis!G$47)</f>
        <v>2.4</v>
      </c>
    </row>
    <row r="51" spans="1:13" x14ac:dyDescent="0.25">
      <c r="A51">
        <v>8</v>
      </c>
      <c r="B51">
        <f>AVERAGEIFS(Cost!$M:$M,Cost!$C:$C,Analysis!$A51,Cost!$D:$D,Analysis!B$47)</f>
        <v>3.4</v>
      </c>
      <c r="C51">
        <f>AVERAGEIFS(Cost!$M:$M,Cost!$C:$C,Analysis!$A51,Cost!$D:$D,Analysis!C$47)</f>
        <v>6.083333333333333</v>
      </c>
      <c r="D51">
        <f>AVERAGEIFS(Cost!$M:$M,Cost!$C:$C,Analysis!$A51,Cost!$D:$D,Analysis!D$47)</f>
        <v>9.3333333333333339</v>
      </c>
      <c r="E51">
        <f>AVERAGEIFS(Cost!$O:$O,Cost!$C:$C,Analysis!$A51,Cost!$D:$D,Analysis!E$47)</f>
        <v>2.7</v>
      </c>
      <c r="F51">
        <f>AVERAGEIFS(Cost!$O:$O,Cost!$C:$C,Analysis!$A51,Cost!$D:$D,Analysis!F$47)</f>
        <v>4.5</v>
      </c>
      <c r="G51">
        <f>AVERAGEIFS(Cost!$O:$O,Cost!$C:$C,Analysis!$A51,Cost!$D:$D,Analysis!G$47)</f>
        <v>7.7333333333333334</v>
      </c>
    </row>
    <row r="52" spans="1:13" x14ac:dyDescent="0.25">
      <c r="A52">
        <v>10</v>
      </c>
      <c r="B52">
        <f>AVERAGEIFS(Cost!$M:$M,Cost!$C:$C,Analysis!$A52,Cost!$D:$D,Analysis!B$47)</f>
        <v>5.1379310344827589</v>
      </c>
      <c r="C52">
        <f>AVERAGEIFS(Cost!$M:$M,Cost!$C:$C,Analysis!$A52,Cost!$D:$D,Analysis!C$47)</f>
        <v>9.8333333333333339</v>
      </c>
      <c r="D52">
        <f>AVERAGEIFS(Cost!$M:$M,Cost!$C:$C,Analysis!$A52,Cost!$D:$D,Analysis!D$47)</f>
        <v>14.222222222222221</v>
      </c>
      <c r="E52">
        <f>AVERAGEIFS(Cost!$O:$O,Cost!$C:$C,Analysis!$A52,Cost!$D:$D,Analysis!E$47)</f>
        <v>4.166666666666667</v>
      </c>
      <c r="F52">
        <f>AVERAGEIFS(Cost!$O:$O,Cost!$C:$C,Analysis!$A52,Cost!$D:$D,Analysis!F$47)</f>
        <v>7.4</v>
      </c>
      <c r="G52">
        <f>AVERAGEIFS(Cost!$O:$O,Cost!$C:$C,Analysis!$A52,Cost!$D:$D,Analysis!G$47)</f>
        <v>11.25</v>
      </c>
    </row>
    <row r="53" spans="1:13" x14ac:dyDescent="0.25">
      <c r="A53">
        <v>12</v>
      </c>
      <c r="B53">
        <f>AVERAGEIFS(Cost!$M:$M,Cost!$C:$C,Analysis!$A53,Cost!$D:$D,Analysis!B$47)</f>
        <v>6.384615384615385</v>
      </c>
      <c r="C53">
        <f>AVERAGEIFS(Cost!$M:$M,Cost!$C:$C,Analysis!$A53,Cost!$D:$D,Analysis!C$47)</f>
        <v>11.2</v>
      </c>
      <c r="D53">
        <f>AVERAGEIFS(Cost!$M:$M,Cost!$C:$C,Analysis!$A53,Cost!$D:$D,Analysis!D$47)</f>
        <v>16</v>
      </c>
      <c r="E53">
        <f>AVERAGEIFS(Cost!$O:$O,Cost!$C:$C,Analysis!$A53,Cost!$D:$D,Analysis!E$47)</f>
        <v>5.7</v>
      </c>
      <c r="F53">
        <f>AVERAGEIFS(Cost!$O:$O,Cost!$C:$C,Analysis!$A53,Cost!$D:$D,Analysis!F$47)</f>
        <v>9.8928571428571423</v>
      </c>
      <c r="G53">
        <f>AVERAGEIFS(Cost!$O:$O,Cost!$C:$C,Analysis!$A53,Cost!$D:$D,Analysis!G$47)</f>
        <v>14.64</v>
      </c>
    </row>
    <row r="54" spans="1:13" x14ac:dyDescent="0.25">
      <c r="A54">
        <v>14</v>
      </c>
      <c r="B54">
        <f>AVERAGEIFS(Cost!$M:$M,Cost!$C:$C,Analysis!$A54,Cost!$D:$D,Analysis!B$47)</f>
        <v>6.65</v>
      </c>
      <c r="C54">
        <f>AVERAGEIFS(Cost!$M:$M,Cost!$C:$C,Analysis!$A54,Cost!$D:$D,Analysis!C$47)</f>
        <v>11.4</v>
      </c>
      <c r="D54">
        <f>AVERAGEIFS(Cost!$M:$M,Cost!$C:$C,Analysis!$A54,Cost!$D:$D,Analysis!D$47)</f>
        <v>15.333333333333334</v>
      </c>
      <c r="E54">
        <f>AVERAGEIFS(Cost!$O:$O,Cost!$C:$C,Analysis!$A54,Cost!$D:$D,Analysis!E$47)</f>
        <v>8.4</v>
      </c>
      <c r="F54">
        <f>AVERAGEIFS(Cost!$O:$O,Cost!$C:$C,Analysis!$A54,Cost!$D:$D,Analysis!F$47)</f>
        <v>13.888888888888889</v>
      </c>
      <c r="G54">
        <f>AVERAGEIFS(Cost!$O:$O,Cost!$C:$C,Analysis!$A54,Cost!$D:$D,Analysis!G$47)</f>
        <v>14.764705882352942</v>
      </c>
    </row>
    <row r="55" spans="1:13" x14ac:dyDescent="0.25">
      <c r="A55">
        <v>16</v>
      </c>
      <c r="B55">
        <f>AVERAGEIFS(Cost!$M:$M,Cost!$C:$C,Analysis!$A55,Cost!$D:$D,Analysis!B$47)</f>
        <v>6.6923076923076925</v>
      </c>
      <c r="C55" t="e">
        <f>AVERAGEIFS(Cost!$M:$M,Cost!$C:$C,Analysis!$A55,Cost!$D:$D,Analysis!C$47)</f>
        <v>#DIV/0!</v>
      </c>
      <c r="D55">
        <f>AVERAGEIFS(Cost!$M:$M,Cost!$C:$C,Analysis!$A55,Cost!$D:$D,Analysis!D$47)</f>
        <v>19.5</v>
      </c>
      <c r="E55">
        <f>AVERAGEIFS(Cost!$O:$O,Cost!$C:$C,Analysis!$A55,Cost!$D:$D,Analysis!E$47)</f>
        <v>11.666666666666666</v>
      </c>
      <c r="F55">
        <f>AVERAGEIFS(Cost!$O:$O,Cost!$C:$C,Analysis!$A55,Cost!$D:$D,Analysis!F$47)</f>
        <v>13.7</v>
      </c>
      <c r="G55">
        <f>AVERAGEIFS(Cost!$O:$O,Cost!$C:$C,Analysis!$A55,Cost!$D:$D,Analysis!G$47)</f>
        <v>15.583333333333334</v>
      </c>
    </row>
    <row r="56" spans="1:13" x14ac:dyDescent="0.25">
      <c r="A56">
        <v>18</v>
      </c>
      <c r="B56">
        <f>AVERAGEIFS(Cost!$M:$M,Cost!$C:$C,Analysis!$A56,Cost!$D:$D,Analysis!B$47)</f>
        <v>6.8</v>
      </c>
      <c r="C56" t="e">
        <f>AVERAGEIFS(Cost!$M:$M,Cost!$C:$C,Analysis!$A56,Cost!$D:$D,Analysis!C$47)</f>
        <v>#DIV/0!</v>
      </c>
      <c r="D56">
        <f>AVERAGEIFS(Cost!$M:$M,Cost!$C:$C,Analysis!$A56,Cost!$D:$D,Analysis!D$47)</f>
        <v>23</v>
      </c>
      <c r="E56">
        <f>AVERAGEIFS(Cost!$O:$O,Cost!$C:$C,Analysis!$A56,Cost!$D:$D,Analysis!E$47)</f>
        <v>9.7083333333333339</v>
      </c>
      <c r="F56">
        <f>AVERAGEIFS(Cost!$O:$O,Cost!$C:$C,Analysis!$A56,Cost!$D:$D,Analysis!F$47)</f>
        <v>13.333333333333334</v>
      </c>
      <c r="G56">
        <f>AVERAGEIFS(Cost!$O:$O,Cost!$C:$C,Analysis!$A56,Cost!$D:$D,Analysis!G$47)</f>
        <v>10.333333333333334</v>
      </c>
    </row>
    <row r="57" spans="1:13" x14ac:dyDescent="0.25">
      <c r="A57">
        <v>20</v>
      </c>
      <c r="B57">
        <f>AVERAGEIFS(Cost!$M:$M,Cost!$C:$C,Analysis!$A57,Cost!$D:$D,Analysis!B$47)</f>
        <v>8.25</v>
      </c>
      <c r="C57" t="e">
        <f>AVERAGEIFS(Cost!$M:$M,Cost!$C:$C,Analysis!$A57,Cost!$D:$D,Analysis!C$47)</f>
        <v>#DIV/0!</v>
      </c>
      <c r="D57" t="e">
        <f>AVERAGEIFS(Cost!$M:$M,Cost!$C:$C,Analysis!$A57,Cost!$D:$D,Analysis!D$47)</f>
        <v>#DIV/0!</v>
      </c>
      <c r="E57">
        <f>AVERAGEIFS(Cost!$O:$O,Cost!$C:$C,Analysis!$A57,Cost!$D:$D,Analysis!E$47)</f>
        <v>10.142857142857142</v>
      </c>
      <c r="F57">
        <f>AVERAGEIFS(Cost!$O:$O,Cost!$C:$C,Analysis!$A57,Cost!$D:$D,Analysis!F$47)</f>
        <v>15.666666666666666</v>
      </c>
      <c r="G57" t="e">
        <f>AVERAGEIFS(Cost!$O:$O,Cost!$C:$C,Analysis!$A57,Cost!$D:$D,Analysis!G$47)</f>
        <v>#DIV/0!</v>
      </c>
    </row>
    <row r="59" spans="1:13" x14ac:dyDescent="0.25">
      <c r="B59" s="5"/>
      <c r="C59" s="5"/>
      <c r="D59" s="5"/>
      <c r="E59" s="5"/>
      <c r="F59" s="5"/>
      <c r="G59" s="5"/>
    </row>
    <row r="60" spans="1:13" x14ac:dyDescent="0.25">
      <c r="B60">
        <v>1</v>
      </c>
      <c r="C60">
        <v>3</v>
      </c>
      <c r="D60">
        <v>5</v>
      </c>
      <c r="J60" t="s">
        <v>8</v>
      </c>
      <c r="K60" t="s">
        <v>20</v>
      </c>
      <c r="L60" t="s">
        <v>21</v>
      </c>
      <c r="M60" t="s">
        <v>22</v>
      </c>
    </row>
    <row r="61" spans="1:13" x14ac:dyDescent="0.25">
      <c r="A61">
        <v>2</v>
      </c>
      <c r="B61">
        <f>AVERAGEIFS(Cost!$O:$O,Cost!$K:$K,"&gt;0",Cost!$C:$C,Analysis!$A61,Cost!$D:$D,Analysis!B$60)/AVERAGEIFS(Cost!$M:$M,Cost!$K:$K,"&gt;0",Cost!$C:$C,Analysis!$A61,Cost!$D:$D,Analysis!B$60)</f>
        <v>1</v>
      </c>
      <c r="C61">
        <f>AVERAGEIFS(Cost!$O:$O,Cost!$K:$K,"&gt;0",Cost!$C:$C,Analysis!$A61,Cost!$D:$D,Analysis!C$60)/AVERAGEIFS(Cost!$M:$M,Cost!$K:$K,"&gt;0",Cost!$C:$C,Analysis!$A61,Cost!$D:$D,Analysis!C$60)</f>
        <v>0.5</v>
      </c>
      <c r="D61">
        <f>AVERAGEIFS(Cost!$O:$O,Cost!$K:$K,"&gt;0",Cost!$C:$C,Analysis!$A61,Cost!$D:$D,Analysis!D$60)/AVERAGEIFS(Cost!$M:$M,Cost!$K:$K,"&gt;0",Cost!$C:$C,Analysis!$A61,Cost!$D:$D,Analysis!D$60)</f>
        <v>0.5625</v>
      </c>
      <c r="J61">
        <v>2</v>
      </c>
      <c r="K61" s="3">
        <v>1</v>
      </c>
      <c r="L61" s="3">
        <v>0.5</v>
      </c>
      <c r="M61" s="3">
        <v>0.5625</v>
      </c>
    </row>
    <row r="62" spans="1:13" x14ac:dyDescent="0.25">
      <c r="A62">
        <v>4</v>
      </c>
      <c r="B62">
        <f>AVERAGEIFS(Cost!$O:$O,Cost!$K:$K,"&gt;0",Cost!$C:$C,Analysis!$A62,Cost!$D:$D,Analysis!B$60)/AVERAGEIFS(Cost!$M:$M,Cost!$K:$K,"&gt;0",Cost!$C:$C,Analysis!$A62,Cost!$D:$D,Analysis!B$60)</f>
        <v>0.76923076923076916</v>
      </c>
      <c r="C62">
        <f>AVERAGEIFS(Cost!$O:$O,Cost!$K:$K,"&gt;0",Cost!$C:$C,Analysis!$A62,Cost!$D:$D,Analysis!C$60)/AVERAGEIFS(Cost!$M:$M,Cost!$K:$K,"&gt;0",Cost!$C:$C,Analysis!$A62,Cost!$D:$D,Analysis!C$60)</f>
        <v>0.39999999999999997</v>
      </c>
      <c r="D62">
        <f>AVERAGEIFS(Cost!$O:$O,Cost!$K:$K,"&gt;0",Cost!$C:$C,Analysis!$A62,Cost!$D:$D,Analysis!D$60)/AVERAGEIFS(Cost!$M:$M,Cost!$K:$K,"&gt;0",Cost!$C:$C,Analysis!$A62,Cost!$D:$D,Analysis!D$60)</f>
        <v>0.46376811594202899</v>
      </c>
      <c r="J62">
        <v>4</v>
      </c>
      <c r="K62" s="3">
        <v>0.76923076923076916</v>
      </c>
      <c r="L62" s="3">
        <v>0.39999999999999997</v>
      </c>
      <c r="M62" s="3">
        <v>0.46376811594202899</v>
      </c>
    </row>
    <row r="63" spans="1:13" x14ac:dyDescent="0.25">
      <c r="A63">
        <v>6</v>
      </c>
      <c r="B63">
        <f>AVERAGEIFS(Cost!$O:$O,Cost!$K:$K,"&gt;0",Cost!$C:$C,Analysis!$A63,Cost!$D:$D,Analysis!B$60)/AVERAGEIFS(Cost!$M:$M,Cost!$K:$K,"&gt;0",Cost!$C:$C,Analysis!$A63,Cost!$D:$D,Analysis!B$60)</f>
        <v>0.76470588235294124</v>
      </c>
      <c r="C63">
        <f>AVERAGEIFS(Cost!$O:$O,Cost!$K:$K,"&gt;0",Cost!$C:$C,Analysis!$A63,Cost!$D:$D,Analysis!C$60)/AVERAGEIFS(Cost!$M:$M,Cost!$K:$K,"&gt;0",Cost!$C:$C,Analysis!$A63,Cost!$D:$D,Analysis!C$60)</f>
        <v>0.45631067961165045</v>
      </c>
      <c r="D63">
        <f>AVERAGEIFS(Cost!$O:$O,Cost!$K:$K,"&gt;0",Cost!$C:$C,Analysis!$A63,Cost!$D:$D,Analysis!D$60)/AVERAGEIFS(Cost!$M:$M,Cost!$K:$K,"&gt;0",Cost!$C:$C,Analysis!$A63,Cost!$D:$D,Analysis!D$60)</f>
        <v>0.4041095890410959</v>
      </c>
      <c r="J63">
        <v>6</v>
      </c>
      <c r="K63" s="3">
        <v>0.76470588235294124</v>
      </c>
      <c r="L63" s="3">
        <v>0.45631067961165045</v>
      </c>
      <c r="M63" s="3">
        <v>0.4041095890410959</v>
      </c>
    </row>
    <row r="64" spans="1:13" x14ac:dyDescent="0.25">
      <c r="A64">
        <v>8</v>
      </c>
      <c r="B64">
        <f>AVERAGEIFS(Cost!$O:$O,Cost!$K:$K,"&gt;0",Cost!$C:$C,Analysis!$A64,Cost!$D:$D,Analysis!B$60)/AVERAGEIFS(Cost!$M:$M,Cost!$K:$K,"&gt;0",Cost!$C:$C,Analysis!$A64,Cost!$D:$D,Analysis!B$60)</f>
        <v>0.79411764705882359</v>
      </c>
      <c r="C64">
        <f>AVERAGEIFS(Cost!$O:$O,Cost!$K:$K,"&gt;0",Cost!$C:$C,Analysis!$A64,Cost!$D:$D,Analysis!C$60)/AVERAGEIFS(Cost!$M:$M,Cost!$K:$K,"&gt;0",Cost!$C:$C,Analysis!$A64,Cost!$D:$D,Analysis!C$60)</f>
        <v>0.3904109589041096</v>
      </c>
      <c r="D64">
        <f>AVERAGEIFS(Cost!$O:$O,Cost!$K:$K,"&gt;0",Cost!$C:$C,Analysis!$A64,Cost!$D:$D,Analysis!D$60)/AVERAGEIFS(Cost!$M:$M,Cost!$K:$K,"&gt;0",Cost!$C:$C,Analysis!$A64,Cost!$D:$D,Analysis!D$60)</f>
        <v>0.36224489795918363</v>
      </c>
      <c r="J64">
        <v>8</v>
      </c>
      <c r="K64" s="3">
        <v>0.79411764705882359</v>
      </c>
      <c r="L64" s="3">
        <v>0.3904109589041096</v>
      </c>
      <c r="M64" s="3">
        <v>0.36224489795918363</v>
      </c>
    </row>
    <row r="65" spans="1:13" x14ac:dyDescent="0.25">
      <c r="A65">
        <v>10</v>
      </c>
      <c r="B65">
        <f>AVERAGEIFS(Cost!$O:$O,Cost!$K:$K,"&gt;0",Cost!$C:$C,Analysis!$A65,Cost!$D:$D,Analysis!B$60)/AVERAGEIFS(Cost!$M:$M,Cost!$K:$K,"&gt;0",Cost!$C:$C,Analysis!$A65,Cost!$D:$D,Analysis!B$60)</f>
        <v>0.75167785234899331</v>
      </c>
      <c r="C65">
        <f>AVERAGEIFS(Cost!$O:$O,Cost!$K:$K,"&gt;0",Cost!$C:$C,Analysis!$A65,Cost!$D:$D,Analysis!C$60)/AVERAGEIFS(Cost!$M:$M,Cost!$K:$K,"&gt;0",Cost!$C:$C,Analysis!$A65,Cost!$D:$D,Analysis!C$60)</f>
        <v>0.41807909604519766</v>
      </c>
      <c r="D65">
        <f>AVERAGEIFS(Cost!$O:$O,Cost!$K:$K,"&gt;0",Cost!$C:$C,Analysis!$A65,Cost!$D:$D,Analysis!D$60)/AVERAGEIFS(Cost!$M:$M,Cost!$K:$K,"&gt;0",Cost!$C:$C,Analysis!$A65,Cost!$D:$D,Analysis!D$60)</f>
        <v>0.40625</v>
      </c>
      <c r="J65">
        <v>10</v>
      </c>
      <c r="K65" s="3">
        <v>0.75167785234899331</v>
      </c>
      <c r="L65" s="3">
        <v>0.41807909604519766</v>
      </c>
      <c r="M65" s="3">
        <v>0.40625</v>
      </c>
    </row>
    <row r="66" spans="1:13" x14ac:dyDescent="0.25">
      <c r="A66">
        <v>12</v>
      </c>
      <c r="B66">
        <f>AVERAGEIFS(Cost!$O:$O,Cost!$K:$K,"&gt;0",Cost!$C:$C,Analysis!$A66,Cost!$D:$D,Analysis!B$60)/AVERAGEIFS(Cost!$M:$M,Cost!$K:$K,"&gt;0",Cost!$C:$C,Analysis!$A66,Cost!$D:$D,Analysis!B$60)</f>
        <v>0.75301204819277101</v>
      </c>
      <c r="C66">
        <f>AVERAGEIFS(Cost!$O:$O,Cost!$K:$K,"&gt;0",Cost!$C:$C,Analysis!$A66,Cost!$D:$D,Analysis!C$60)/AVERAGEIFS(Cost!$M:$M,Cost!$K:$K,"&gt;0",Cost!$C:$C,Analysis!$A66,Cost!$D:$D,Analysis!C$60)</f>
        <v>0.3392857142857143</v>
      </c>
      <c r="D66">
        <f>AVERAGEIFS(Cost!$O:$O,Cost!$K:$K,"&gt;0",Cost!$C:$C,Analysis!$A66,Cost!$D:$D,Analysis!D$60)/AVERAGEIFS(Cost!$M:$M,Cost!$K:$K,"&gt;0",Cost!$C:$C,Analysis!$A66,Cost!$D:$D,Analysis!D$60)</f>
        <v>0.39603960396039606</v>
      </c>
      <c r="J66">
        <v>12</v>
      </c>
      <c r="K66" s="3">
        <v>0.75301204819277101</v>
      </c>
      <c r="L66" s="3">
        <v>0.3392857142857143</v>
      </c>
      <c r="M66" s="3">
        <v>0.39603960396039606</v>
      </c>
    </row>
    <row r="67" spans="1:13" x14ac:dyDescent="0.25">
      <c r="A67">
        <v>14</v>
      </c>
      <c r="B67">
        <f>AVERAGEIFS(Cost!$O:$O,Cost!$K:$K,"&gt;0",Cost!$C:$C,Analysis!$A67,Cost!$D:$D,Analysis!B$60)/AVERAGEIFS(Cost!$M:$M,Cost!$K:$K,"&gt;0",Cost!$C:$C,Analysis!$A67,Cost!$D:$D,Analysis!B$60)</f>
        <v>0.80451127819548862</v>
      </c>
      <c r="C67">
        <f>AVERAGEIFS(Cost!$O:$O,Cost!$K:$K,"&gt;0",Cost!$C:$C,Analysis!$A67,Cost!$D:$D,Analysis!C$60)/AVERAGEIFS(Cost!$M:$M,Cost!$K:$K,"&gt;0",Cost!$C:$C,Analysis!$A67,Cost!$D:$D,Analysis!C$60)</f>
        <v>0.38596491228070179</v>
      </c>
      <c r="D67">
        <f>AVERAGEIFS(Cost!$O:$O,Cost!$K:$K,"&gt;0",Cost!$C:$C,Analysis!$A67,Cost!$D:$D,Analysis!D$60)/AVERAGEIFS(Cost!$M:$M,Cost!$K:$K,"&gt;0",Cost!$C:$C,Analysis!$A67,Cost!$D:$D,Analysis!D$60)</f>
        <v>0.35714285714285715</v>
      </c>
      <c r="J67">
        <v>14</v>
      </c>
      <c r="K67" s="3">
        <v>0.80451127819548862</v>
      </c>
      <c r="L67" s="3">
        <v>0.38596491228070179</v>
      </c>
      <c r="M67" s="3">
        <v>0.35714285714285715</v>
      </c>
    </row>
    <row r="68" spans="1:13" x14ac:dyDescent="0.25">
      <c r="A68">
        <v>16</v>
      </c>
      <c r="B68">
        <f>AVERAGEIFS(Cost!$O:$O,Cost!$K:$K,"&gt;0",Cost!$C:$C,Analysis!$A68,Cost!$D:$D,Analysis!B$60)/AVERAGEIFS(Cost!$M:$M,Cost!$K:$K,"&gt;0",Cost!$C:$C,Analysis!$A68,Cost!$D:$D,Analysis!B$60)</f>
        <v>0.71264367816091956</v>
      </c>
      <c r="C68" t="e">
        <f>AVERAGEIFS(Cost!$O:$O,Cost!$K:$K,"&gt;0",Cost!$C:$C,Analysis!$A68,Cost!$D:$D,Analysis!C$60)/AVERAGEIFS(Cost!$M:$M,Cost!$K:$K,"&gt;0",Cost!$C:$C,Analysis!$A68,Cost!$D:$D,Analysis!C$60)</f>
        <v>#DIV/0!</v>
      </c>
      <c r="D68">
        <f>AVERAGEIFS(Cost!$O:$O,Cost!$K:$K,"&gt;0",Cost!$C:$C,Analysis!$A68,Cost!$D:$D,Analysis!D$60)/AVERAGEIFS(Cost!$M:$M,Cost!$K:$K,"&gt;0",Cost!$C:$C,Analysis!$A68,Cost!$D:$D,Analysis!D$60)</f>
        <v>0.33333333333333331</v>
      </c>
      <c r="J68">
        <v>16</v>
      </c>
      <c r="K68" s="3">
        <v>0.71264367816091956</v>
      </c>
      <c r="L68" s="3"/>
      <c r="M68" s="3">
        <v>0.33333333333333331</v>
      </c>
    </row>
    <row r="69" spans="1:13" x14ac:dyDescent="0.25">
      <c r="A69">
        <v>18</v>
      </c>
      <c r="B69">
        <f>AVERAGEIFS(Cost!$O:$O,Cost!$K:$K,"&gt;0",Cost!$C:$C,Analysis!$A69,Cost!$D:$D,Analysis!B$60)/AVERAGEIFS(Cost!$M:$M,Cost!$K:$K,"&gt;0",Cost!$C:$C,Analysis!$A69,Cost!$D:$D,Analysis!B$60)</f>
        <v>0.72058823529411775</v>
      </c>
      <c r="C69" t="e">
        <f>AVERAGEIFS(Cost!$O:$O,Cost!$K:$K,"&gt;0",Cost!$C:$C,Analysis!$A69,Cost!$D:$D,Analysis!C$60)/AVERAGEIFS(Cost!$M:$M,Cost!$K:$K,"&gt;0",Cost!$C:$C,Analysis!$A69,Cost!$D:$D,Analysis!C$60)</f>
        <v>#DIV/0!</v>
      </c>
      <c r="D69">
        <f>AVERAGEIFS(Cost!$O:$O,Cost!$K:$K,"&gt;0",Cost!$C:$C,Analysis!$A69,Cost!$D:$D,Analysis!D$60)/AVERAGEIFS(Cost!$M:$M,Cost!$K:$K,"&gt;0",Cost!$C:$C,Analysis!$A69,Cost!$D:$D,Analysis!D$60)</f>
        <v>0.56521739130434778</v>
      </c>
      <c r="J69">
        <v>18</v>
      </c>
      <c r="K69" s="3">
        <v>0.72058823529411775</v>
      </c>
      <c r="L69" s="3"/>
      <c r="M69" s="3">
        <v>0.56521739130434778</v>
      </c>
    </row>
    <row r="70" spans="1:13" x14ac:dyDescent="0.25">
      <c r="A70">
        <v>20</v>
      </c>
      <c r="B70">
        <f>AVERAGEIFS(Cost!$O:$O,Cost!$K:$K,"&gt;0",Cost!$C:$C,Analysis!$A70,Cost!$D:$D,Analysis!B$60)/AVERAGEIFS(Cost!$M:$M,Cost!$K:$K,"&gt;0",Cost!$C:$C,Analysis!$A70,Cost!$D:$D,Analysis!B$60)</f>
        <v>0.71212121212121215</v>
      </c>
      <c r="C70" t="e">
        <f>AVERAGEIFS(Cost!$O:$O,Cost!$K:$K,"&gt;0",Cost!$C:$C,Analysis!$A70,Cost!$D:$D,Analysis!C$60)/AVERAGEIFS(Cost!$M:$M,Cost!$K:$K,"&gt;0",Cost!$C:$C,Analysis!$A70,Cost!$D:$D,Analysis!C$60)</f>
        <v>#DIV/0!</v>
      </c>
      <c r="D70" t="e">
        <f>AVERAGEIFS(Cost!$O:$O,Cost!$K:$K,"&gt;0",Cost!$C:$C,Analysis!$A70,Cost!$D:$D,Analysis!D$60)/AVERAGEIFS(Cost!$M:$M,Cost!$K:$K,"&gt;0",Cost!$C:$C,Analysis!$A70,Cost!$D:$D,Analysis!D$60)</f>
        <v>#DIV/0!</v>
      </c>
      <c r="J70">
        <v>20</v>
      </c>
      <c r="K70" s="3">
        <v>0.71212121212121215</v>
      </c>
      <c r="L70" s="3"/>
      <c r="M70" s="3"/>
    </row>
  </sheetData>
  <mergeCells count="11">
    <mergeCell ref="B46:D46"/>
    <mergeCell ref="E46:G46"/>
    <mergeCell ref="B30:D30"/>
    <mergeCell ref="E30:G30"/>
    <mergeCell ref="K30:M30"/>
    <mergeCell ref="N30:P30"/>
    <mergeCell ref="K2:M2"/>
    <mergeCell ref="N2:P2"/>
    <mergeCell ref="B2:D2"/>
    <mergeCell ref="E2:G2"/>
    <mergeCell ref="B16:D1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PICAT-SOC</vt:lpstr>
      <vt:lpstr>PICAT-MKS</vt:lpstr>
      <vt:lpstr>CBS</vt:lpstr>
      <vt:lpstr>Solved</vt:lpstr>
      <vt:lpstr>Cost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2024-10-21T18:46:35Z</dcterms:created>
  <dcterms:modified xsi:type="dcterms:W3CDTF">2024-11-20T21:37:06Z</dcterms:modified>
</cp:coreProperties>
</file>