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3" activeTab="30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年度预算" sheetId="38" r:id="rId30"/>
    <sheet name="预算产品关系表" sheetId="39" r:id="rId31"/>
    <sheet name="枚举" sheetId="21" r:id="rId32"/>
  </sheets>
  <definedNames>
    <definedName name="数据类型">里程碑!$D$4:$D$13</definedName>
    <definedName name="数据类型枚举">枚举!$A$2:$A$8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9" l="1"/>
  <c r="B5" i="39"/>
  <c r="B4" i="39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15" i="2" l="1"/>
  <c r="B17" i="2"/>
  <c r="B21" i="2"/>
  <c r="B7" i="37" l="1"/>
  <c r="B8" i="2"/>
  <c r="B6" i="37"/>
  <c r="B5" i="37"/>
  <c r="B4" i="37"/>
  <c r="B29" i="2"/>
  <c r="B28" i="2"/>
  <c r="B27" i="2"/>
  <c r="B26" i="2"/>
  <c r="B23" i="2"/>
  <c r="B22" i="2"/>
  <c r="B20" i="2"/>
  <c r="B24" i="2"/>
  <c r="B9" i="2"/>
  <c r="B10" i="2"/>
  <c r="B11" i="2"/>
  <c r="B12" i="2"/>
  <c r="B13" i="2"/>
  <c r="B14" i="2"/>
  <c r="B16" i="2"/>
  <c r="B18" i="2"/>
  <c r="B19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5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<sst xmlns="http://schemas.openxmlformats.org/spreadsheetml/2006/main" count="2635" uniqueCount="951">
  <si>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</si>
  <si>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</si>
  <si>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</si>
  <si>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</si>
  <si>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</si>
  <si>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</si>
  <si>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</si>
  <si>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</si>
  <si>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</si>
  <si>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</si>
  <si>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</si>
  <si>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</si>
  <si>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</si>
  <si>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</si>
  <si>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</si>
  <si>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</si>
  <si>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</si>
  <si>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</si>
  <si>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</si>
  <si>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</si>
  <si>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</si>
  <si>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</si>
  <si>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</si>
  <si>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</si>
  <si>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</si>
  <si>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</si>
  <si>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</si>
  <si>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</si>
  <si>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</si>
  <si>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</si>
  <si>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</si>
  <si>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</si>
  <si>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</si>
  <si>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</si>
  <si>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</si>
  <si>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</si>
  <si>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</si>
  <si>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</si>
  <si>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</si>
  <si>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</si>
  <si>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</si>
  <si>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</si>
  <si>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</si>
  <si>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</si>
  <si>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</si>
  <si>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</si>
  <si>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</si>
  <si>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</si>
  <si>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</si>
  <si>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</si>
  <si>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</si>
  <si>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</si>
  <si>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</si>
  <si>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</si>
  <si>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</si>
  <si>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</si>
  <si>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</si>
  <si>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</si>
  <si>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</si>
  <si>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</si>
  <si>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</si>
  <si>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</si>
  <si>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</si>
  <si>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</si>
  <si>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</si>
  <si>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</si>
  <si>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</si>
  <si>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</si>
  <si>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</si>
  <si>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</si>
  <si>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</si>
  <si>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</si>
  <si>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</si>
  <si>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</si>
  <si>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</si>
  <si>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</si>
  <si>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</si>
  <si>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</si>
  <si>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</si>
  <si>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</si>
  <si>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</si>
  <si>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</si>
  <si>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</si>
  <si>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</si>
  <si>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</si>
  <si>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</si>
  <si>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</si>
  <si>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</si>
  <si>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</si>
  <si>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</si>
  <si>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</si>
  <si>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</si>
  <si>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</si>
  <si>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</si>
  <si>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</si>
  <si>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</si>
  <si>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</si>
  <si>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</si>
  <si>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</si>
  <si>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</si>
  <si>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</si>
  <si>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</si>
  <si>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</si>
  <si>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</si>
  <si>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</si>
  <si>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</si>
  <si>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</si>
  <si>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</si>
  <si>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</si>
  <si>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</si>
  <si>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</si>
  <si>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</si>
  <si>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</si>
  <si>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</si>
  <si>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</si>
  <si>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</si>
  <si>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</si>
  <si>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</si>
  <si>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</si>
  <si>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</si>
  <si>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</si>
  <si>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</si>
  <si>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</si>
  <si>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</si>
  <si>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</si>
  <si>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</si>
  <si>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</si>
  <si>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</si>
  <si>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</si>
  <si>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</si>
  <si>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</si>
  <si>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</si>
  <si>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</si>
  <si>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</si>
  <si>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</si>
  <si>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</si>
  <si>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</si>
  <si>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</si>
  <si>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</si>
  <si>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</si>
  <si>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</si>
  <si>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</si>
  <si>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</si>
  <si>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</si>
  <si>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</si>
  <si>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</si>
  <si>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</si>
  <si>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</si>
  <si>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</si>
  <si>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</si>
  <si>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</si>
  <si>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</si>
  <si>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</si>
  <si>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</si>
  <si>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</si>
  <si>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</si>
  <si>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</si>
  <si>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</si>
  <si>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</si>
  <si>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</si>
  <si>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</si>
  <si>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</si>
  <si>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</si>
  <si>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</si>
  <si>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</si>
  <si>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</si>
  <si>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</si>
  <si>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</si>
  <si>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</si>
  <si>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</si>
  <si>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</si>
  <si>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</si>
  <si>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</si>
  <si>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</si>
  <si>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</si>
  <si>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</si>
  <si>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</si>
  <si>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</si>
  <si>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</si>
  <si>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</si>
  <si>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</si>
  <si>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</si>
  <si>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</si>
  <si>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</si>
  <si>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</si>
  <si>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</si>
  <si>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</si>
  <si>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</si>
  <si>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</si>
  <si>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</si>
  <si>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</si>
  <si>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</si>
  <si>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</si>
  <si>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</si>
  <si>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</si>
  <si>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</si>
  <si>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</si>
  <si>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</si>
  <si>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</si>
  <si>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</si>
  <si>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</si>
  <si>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</si>
  <si>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</si>
  <si>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</si>
  <si>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</si>
  <si>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</si>
  <si>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</si>
  <si>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</si>
  <si>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</si>
  <si>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</si>
  <si>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</si>
  <si>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</si>
  <si>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</si>
  <si>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</si>
  <si>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</si>
  <si>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</si>
  <si>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</si>
  <si>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</si>
  <si>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</si>
  <si>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</si>
  <si>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</si>
  <si>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</si>
  <si>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</si>
  <si>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</si>
  <si>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</si>
  <si>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</si>
  <si>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</si>
  <si>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</si>
  <si>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</si>
  <si>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</si>
  <si>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</si>
  <si>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</si>
  <si>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</si>
  <si>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</si>
  <si>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</si>
  <si>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</si>
  <si>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</si>
  <si>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</si>
  <si>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</si>
  <si>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</si>
  <si>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</si>
  <si>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</si>
  <si>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</si>
  <si>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</si>
  <si>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</si>
  <si>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</si>
  <si>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</si>
  <si>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</si>
  <si>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</si>
  <si>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</si>
  <si>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</si>
  <si>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</si>
  <si>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</si>
  <si>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</si>
  <si>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</si>
  <si>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</si>
  <si>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</si>
  <si>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</si>
  <si>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</si>
  <si>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</si>
  <si>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</si>
  <si>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</si>
  <si>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</si>
  <si>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</si>
  <si>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</si>
  <si>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</si>
  <si>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</si>
  <si>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</si>
  <si>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</si>
  <si>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</si>
  <si>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</si>
  <si>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</si>
  <si>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</si>
  <si>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</si>
  <si>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</si>
  <si>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</si>
  <si>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</si>
  <si>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</si>
  <si>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</si>
  <si>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</si>
  <si>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</si>
  <si>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</si>
  <si>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</si>
  <si>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</si>
  <si>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</si>
  <si>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</si>
  <si>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</si>
  <si>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</si>
  <si>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</si>
  <si>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</si>
  <si>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</si>
  <si>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</si>
  <si>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</si>
  <si>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</si>
  <si>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</si>
  <si>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</si>
  <si>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</si>
  <si>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</si>
  <si>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</si>
  <si>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</si>
  <si>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</si>
  <si>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</si>
  <si>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</si>
  <si>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</si>
  <si>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</si>
  <si>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</si>
  <si>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</si>
  <si>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</si>
  <si>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</si>
  <si>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</si>
  <si>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</si>
  <si>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</si>
  <si>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</si>
  <si>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</si>
  <si>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</si>
  <si>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</si>
  <si>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</si>
  <si>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</si>
  <si>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</si>
  <si>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</si>
  <si>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</si>
  <si>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</si>
  <si>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</si>
  <si>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</si>
  <si>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</si>
  <si>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</si>
  <si>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</si>
  <si>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</si>
  <si>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</si>
  <si>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</si>
  <si>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</si>
  <si>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</si>
  <si>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</si>
  <si>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</si>
  <si>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</si>
  <si>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</si>
  <si>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</si>
  <si>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</si>
  <si>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</si>
  <si>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</si>
  <si>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</si>
  <si>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</si>
  <si>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</si>
  <si>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</si>
  <si>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</si>
  <si>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</si>
  <si>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</si>
  <si>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</si>
  <si>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</si>
  <si>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</si>
  <si>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</si>
  <si>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</si>
  <si>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</si>
  <si>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</si>
  <si>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</si>
  <si>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</si>
  <si>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</si>
  <si>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</si>
  <si>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</si>
  <si>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</si>
  <si>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</si>
  <si>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</si>
  <si>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</si>
  <si>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</si>
  <si>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</si>
  <si>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</si>
  <si>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</si>
  <si>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</si>
  <si>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</si>
  <si>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</si>
  <si>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</si>
  <si>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</si>
  <si>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</si>
  <si>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</si>
  <si>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</si>
  <si>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</si>
  <si>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</si>
  <si>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</si>
  <si>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</si>
  <si>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</si>
  <si>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</si>
  <si>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</si>
  <si>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</si>
  <si>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</si>
  <si>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</si>
  <si>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</si>
  <si>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</si>
  <si>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</si>
  <si>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</si>
  <si>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</si>
  <si>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</si>
  <si>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</si>
  <si>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</si>
  <si>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</si>
  <si>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</si>
  <si>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</si>
  <si>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</si>
  <si>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</si>
  <si>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</si>
  <si>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</si>
  <si>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</si>
  <si>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</si>
  <si>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</si>
  <si>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</si>
  <si>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</si>
  <si>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</si>
  <si>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</si>
  <si>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</si>
  <si>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</si>
  <si>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</si>
  <si>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</si>
  <si>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</si>
  <si>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</si>
  <si>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</si>
  <si>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</si>
  <si>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</si>
  <si>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</si>
  <si>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</si>
  <si>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</si>
  <si>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</si>
  <si>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</si>
  <si>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</si>
  <si>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</si>
  <si>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</si>
  <si>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</si>
  <si>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</si>
  <si>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</si>
  <si>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</si>
  <si>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</si>
  <si>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</si>
  <si>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</si>
  <si>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</si>
  <si>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</si>
  <si>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</si>
  <si>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</si>
  <si>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</si>
  <si>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</si>
  <si>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</si>
  <si>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</si>
  <si>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</si>
  <si>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</si>
  <si>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</si>
  <si>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</si>
  <si>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</si>
  <si>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</si>
  <si>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</si>
  <si>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</si>
  <si>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</si>
  <si>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</si>
  <si>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</si>
  <si>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</si>
  <si>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</si>
  <si>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</si>
  <si>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</si>
  <si>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</si>
  <si>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</si>
  <si>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</si>
  <si>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</si>
  <si>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</si>
  <si>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</si>
  <si>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</si>
  <si>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</si>
  <si>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</si>
  <si>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</si>
  <si>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</si>
  <si>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</si>
  <si>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</si>
  <si>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</si>
  <si>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</si>
  <si>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</si>
  <si>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</si>
  <si>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</si>
  <si>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</si>
  <si>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</si>
  <si>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</si>
  <si>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</si>
  <si>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</si>
  <si>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</si>
  <si>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</si>
  <si>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</si>
  <si>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</si>
  <si>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</si>
  <si>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</si>
  <si>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</si>
  <si>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</si>
  <si>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</si>
  <si>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</si>
  <si>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</si>
  <si>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</si>
  <si>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</si>
  <si>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</si>
  <si>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</si>
  <si>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</si>
  <si>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</si>
  <si>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</si>
  <si>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</si>
  <si>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</si>
  <si>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</si>
  <si>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</si>
  <si>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</si>
  <si>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</si>
  <si>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</si>
  <si>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</si>
  <si>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</si>
  <si>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</si>
  <si>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</si>
  <si>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</si>
  <si>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</si>
  <si>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</si>
  <si>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</si>
  <si>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</si>
  <si>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</si>
  <si>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</si>
  <si>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</si>
  <si>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</si>
  <si>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</si>
  <si>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</si>
  <si>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</si>
  <si>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</si>
  <si>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</si>
  <si>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</si>
  <si>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</si>
  <si>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</si>
  <si>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</si>
  <si>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</si>
  <si>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</si>
  <si>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</si>
  <si>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</si>
  <si>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</si>
  <si>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</si>
  <si>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</si>
  <si>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</si>
  <si>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</si>
  <si>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</si>
  <si>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</si>
  <si>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</si>
  <si>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</si>
  <si>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</si>
  <si>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</si>
  <si>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</si>
  <si>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</si>
  <si>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</si>
  <si>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</si>
  <si>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</si>
  <si>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</si>
  <si>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</si>
  <si>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</si>
  <si>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</si>
  <si>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</si>
  <si>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</si>
  <si>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</si>
  <si>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</si>
  <si>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</si>
  <si>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</si>
  <si>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</si>
  <si>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</si>
  <si>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</si>
  <si>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</si>
  <si>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</si>
  <si>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</si>
  <si>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</si>
  <si>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</si>
  <si>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</si>
  <si>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</si>
  <si>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</si>
  <si>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</si>
  <si>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</si>
  <si>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</si>
  <si>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</si>
  <si>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</si>
  <si>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</si>
  <si>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</si>
  <si>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</si>
  <si>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</si>
  <si>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</si>
  <si>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</si>
  <si>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</si>
  <si>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</si>
  <si>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</si>
  <si>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</si>
  <si>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</si>
  <si>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</si>
  <si>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</si>
  <si>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</si>
  <si>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</si>
  <si>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</si>
  <si>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</si>
  <si>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</si>
  <si>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</si>
  <si>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</si>
  <si>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</si>
  <si>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</si>
  <si>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</si>
  <si>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</si>
  <si>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</si>
  <si>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</si>
  <si>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</si>
  <si>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</si>
  <si>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</si>
  <si>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</si>
  <si>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</si>
  <si>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</si>
  <si>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</si>
  <si>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</si>
  <si>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</si>
  <si>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</si>
  <si>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</si>
  <si>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</si>
  <si>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</si>
  <si>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</si>
  <si>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</si>
  <si>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</si>
  <si>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</si>
  <si>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</si>
  <si>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</si>
  <si>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</si>
  <si>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</si>
  <si>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</si>
  <si>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</si>
  <si>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</si>
  <si>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</si>
  <si>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</si>
  <si>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</si>
  <si>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</si>
  <si>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</si>
  <si>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</si>
  <si>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</si>
  <si>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</si>
  <si>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</si>
  <si>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</si>
  <si>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</si>
  <si>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</si>
  <si>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</si>
  <si>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</si>
  <si>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</si>
  <si>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</si>
  <si>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</si>
  <si>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</si>
  <si>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</si>
  <si>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</si>
  <si>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</si>
  <si>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</si>
  <si>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</si>
  <si>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</si>
  <si>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</si>
  <si>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</si>
  <si>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</si>
  <si>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</si>
  <si>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</si>
  <si>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</si>
  <si>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</si>
  <si>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</si>
  <si>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</si>
  <si>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</si>
  <si>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</si>
  <si>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</si>
  <si>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</si>
  <si>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</si>
  <si>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</si>
  <si>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</si>
  <si>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</si>
  <si>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</si>
  <si>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</si>
  <si>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</si>
  <si>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</si>
  <si>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</si>
  <si>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</si>
  <si>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</si>
  <si>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</si>
  <si>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</si>
  <si>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</si>
  <si>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</si>
  <si>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</si>
  <si>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</si>
  <si>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</si>
  <si>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</si>
  <si>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</si>
  <si>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</si>
  <si>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</si>
  <si>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</si>
  <si>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</si>
  <si>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</si>
  <si>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</si>
  <si>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</si>
  <si>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</si>
  <si>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</si>
  <si>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</si>
  <si>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</si>
  <si>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</si>
  <si>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</si>
  <si>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</si>
  <si>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</si>
  <si>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</si>
  <si>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</si>
  <si>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</si>
  <si>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</si>
  <si>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</si>
  <si>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</si>
  <si>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</si>
  <si>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</si>
  <si>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</si>
  <si>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</si>
  <si>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</si>
  <si>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</si>
  <si>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</si>
  <si>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</si>
  <si>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</si>
  <si>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</si>
  <si>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</si>
  <si>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</si>
  <si>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</si>
  <si>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</si>
  <si>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</si>
  <si>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</si>
  <si>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</si>
  <si>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</si>
  <si>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</si>
  <si>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</si>
  <si>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</si>
  <si>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</si>
  <si>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</si>
  <si>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</si>
  <si>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</si>
  <si>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</si>
  <si>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</si>
  <si>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</si>
  <si>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</si>
  <si>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</si>
  <si>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</si>
  <si>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</si>
  <si>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</si>
  <si>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</si>
  <si>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</si>
  <si>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</si>
  <si>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</si>
  <si>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</si>
  <si>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</si>
  <si>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</si>
  <si>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</si>
  <si>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</si>
  <si>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</si>
  <si>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</si>
  <si>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</si>
  <si>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</si>
  <si>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</si>
  <si>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</si>
  <si>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</si>
  <si>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</si>
  <si>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</si>
  <si>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</si>
  <si>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</si>
  <si>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</si>
  <si>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</si>
  <si>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</si>
  <si>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</si>
  <si>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</si>
  <si>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</si>
  <si>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</si>
  <si>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</si>
  <si>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</si>
  <si>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</si>
  <si>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</si>
  <si>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</si>
  <si>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</si>
  <si>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</si>
  <si>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</si>
  <si>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</si>
  <si>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</si>
  <si>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</si>
  <si>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</si>
  <si>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</si>
  <si>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</si>
  <si>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</si>
  <si>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</si>
  <si>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</si>
  <si>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</si>
  <si>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</si>
  <si>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</si>
  <si>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</si>
  <si>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</si>
  <si>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</si>
  <si>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</si>
  <si>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</si>
  <si>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</si>
  <si>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</si>
  <si>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</si>
  <si>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</si>
  <si>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</si>
  <si>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</si>
  <si>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</si>
  <si>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</si>
  <si>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</si>
  <si>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</si>
  <si>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</si>
  <si>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</si>
  <si>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</si>
  <si>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</si>
  <si>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</si>
  <si>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</si>
  <si>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</si>
  <si>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</si>
  <si>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</si>
  <si>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</si>
  <si>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</si>
  <si>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</si>
  <si>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</si>
  <si>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</si>
  <si>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</si>
  <si>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</si>
  <si>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</si>
  <si>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</si>
  <si>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</si>
  <si>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</si>
  <si>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</si>
  <si>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</si>
  <si>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</si>
  <si>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</si>
  <si>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</si>
  <si>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</si>
  <si>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</si>
  <si>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</si>
  <si>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</si>
  <si>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</si>
  <si>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</si>
  <si>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</si>
  <si>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</si>
  <si>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</si>
  <si>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</si>
  <si>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</si>
  <si>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</si>
  <si>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</si>
  <si>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</si>
  <si>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</si>
  <si>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</si>
  <si>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</si>
  <si>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</si>
  <si>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</si>
  <si>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</si>
  <si>
    <t>客户经理ID</t>
    <phoneticPr fontId="1" type="noConversion"/>
  </si>
  <si>
    <t>销售部门ID</t>
    <phoneticPr fontId="1" type="noConversion"/>
  </si>
  <si>
    <t>SELL_DEPT_ID</t>
    <phoneticPr fontId="1" type="noConversion"/>
  </si>
  <si>
    <t>CUST_MANAGER_ID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</si>
  <si>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</si>
  <si>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</si>
  <si>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</si>
  <si>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年度预算</t>
    <phoneticPr fontId="1" type="noConversion"/>
  </si>
  <si>
    <t>PM_YEAR_BUDGET</t>
    <phoneticPr fontId="1" type="noConversion"/>
  </si>
  <si>
    <t>精度</t>
    <phoneticPr fontId="1" type="noConversion"/>
  </si>
  <si>
    <t>索引字段</t>
    <phoneticPr fontId="1" type="noConversion"/>
  </si>
  <si>
    <t>预算编号</t>
    <phoneticPr fontId="1" type="noConversion"/>
  </si>
  <si>
    <t>YEAR_BUDGET_CODE</t>
    <phoneticPr fontId="1" type="noConversion"/>
  </si>
  <si>
    <t>YEAR_BUDGET_CODE</t>
    <phoneticPr fontId="1" type="noConversion"/>
  </si>
  <si>
    <t>付款点编号</t>
    <phoneticPr fontId="1" type="noConversion"/>
  </si>
  <si>
    <t>是否新客户</t>
    <phoneticPr fontId="1" type="noConversion"/>
  </si>
  <si>
    <t>IS_NEW_CUST</t>
    <phoneticPr fontId="1" type="noConversion"/>
  </si>
  <si>
    <t>付款点对应其他表id</t>
    <phoneticPr fontId="1" type="noConversion"/>
  </si>
  <si>
    <t>客户名称</t>
    <phoneticPr fontId="1" type="noConversion"/>
  </si>
  <si>
    <t>客户SAPCode</t>
    <phoneticPr fontId="1" type="noConversion"/>
  </si>
  <si>
    <t>项目WBS编号</t>
    <phoneticPr fontId="1" type="noConversion"/>
  </si>
  <si>
    <t>收入来源</t>
    <phoneticPr fontId="1" type="noConversion"/>
  </si>
  <si>
    <t>REVEBUE_SOURCE</t>
    <phoneticPr fontId="1" type="noConversion"/>
  </si>
  <si>
    <t>公司实体名称</t>
    <phoneticPr fontId="1" type="noConversion"/>
  </si>
  <si>
    <t>公司实体名称</t>
    <phoneticPr fontId="1" type="noConversion"/>
  </si>
  <si>
    <t>COMPANY_ENTITY_NAME</t>
    <phoneticPr fontId="1" type="noConversion"/>
  </si>
  <si>
    <t>VARCHAR</t>
    <phoneticPr fontId="1" type="noConversion"/>
  </si>
  <si>
    <t>公司实体编号</t>
    <phoneticPr fontId="1" type="noConversion"/>
  </si>
  <si>
    <t>公司实体编号</t>
    <phoneticPr fontId="1" type="noConversion"/>
  </si>
  <si>
    <t>合同ID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</si>
  <si>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</si>
  <si>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</si>
  <si>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</si>
  <si>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采购单</t>
    <phoneticPr fontId="1" type="noConversion"/>
  </si>
  <si>
    <t>REVENUE_SOURCE</t>
    <phoneticPr fontId="1" type="noConversion"/>
  </si>
  <si>
    <t>采购单</t>
    <phoneticPr fontId="1" type="noConversion"/>
  </si>
  <si>
    <t>CUST_MANAGER_ID</t>
    <phoneticPr fontId="1" type="noConversion"/>
  </si>
  <si>
    <t>客户经理编号</t>
    <phoneticPr fontId="1" type="noConversion"/>
  </si>
  <si>
    <t>客户经理名称</t>
    <phoneticPr fontId="1" type="noConversion"/>
  </si>
  <si>
    <t>CUST_MANAGER_NAME</t>
    <phoneticPr fontId="1" type="noConversion"/>
  </si>
  <si>
    <t>客户经理名称</t>
    <phoneticPr fontId="1" type="noConversion"/>
  </si>
  <si>
    <t>税种</t>
    <phoneticPr fontId="1" type="noConversion"/>
  </si>
  <si>
    <t>TAX_TYPE</t>
    <phoneticPr fontId="1" type="noConversion"/>
  </si>
  <si>
    <t>收入类型</t>
    <phoneticPr fontId="1" type="noConversion"/>
  </si>
  <si>
    <t>INCOMMING_TYPE</t>
    <phoneticPr fontId="1" type="noConversion"/>
  </si>
  <si>
    <t>收入类型</t>
    <phoneticPr fontId="1" type="noConversion"/>
  </si>
  <si>
    <t>国家</t>
    <phoneticPr fontId="1" type="noConversion"/>
  </si>
  <si>
    <t>REGION</t>
    <phoneticPr fontId="1" type="noConversion"/>
  </si>
  <si>
    <t>CHAR</t>
    <phoneticPr fontId="1" type="noConversion"/>
  </si>
  <si>
    <t>币种</t>
    <phoneticPr fontId="1" type="noConversion"/>
  </si>
  <si>
    <t>CURENCY</t>
    <phoneticPr fontId="1" type="noConversion"/>
  </si>
  <si>
    <t>毛利率</t>
    <phoneticPr fontId="1" type="noConversion"/>
  </si>
  <si>
    <t>GROSS_PROFIT_RATE</t>
    <phoneticPr fontId="1" type="noConversion"/>
  </si>
  <si>
    <t>DECIMAL</t>
    <phoneticPr fontId="1" type="noConversion"/>
  </si>
  <si>
    <t>10,4</t>
    <phoneticPr fontId="1" type="noConversion"/>
  </si>
  <si>
    <t>毛利率</t>
    <phoneticPr fontId="1" type="noConversion"/>
  </si>
  <si>
    <t>预计一月收入</t>
    <phoneticPr fontId="1" type="noConversion"/>
  </si>
  <si>
    <t>BUDGET_JAN</t>
    <phoneticPr fontId="1" type="noConversion"/>
  </si>
  <si>
    <t>10,2</t>
    <phoneticPr fontId="1" type="noConversion"/>
  </si>
  <si>
    <t>预计一月收入</t>
    <phoneticPr fontId="1" type="noConversion"/>
  </si>
  <si>
    <t>预计二月收入</t>
    <phoneticPr fontId="1" type="noConversion"/>
  </si>
  <si>
    <t>预计二月收入</t>
    <phoneticPr fontId="1" type="noConversion"/>
  </si>
  <si>
    <t>BUDGET_FEB</t>
    <phoneticPr fontId="1" type="noConversion"/>
  </si>
  <si>
    <t>预计三月收入</t>
    <phoneticPr fontId="1" type="noConversion"/>
  </si>
  <si>
    <t>BUDGET_MAR</t>
    <phoneticPr fontId="1" type="noConversion"/>
  </si>
  <si>
    <t>10,2</t>
    <phoneticPr fontId="1" type="noConversion"/>
  </si>
  <si>
    <t>预计四月收入</t>
    <phoneticPr fontId="1" type="noConversion"/>
  </si>
  <si>
    <t>BUDGET_APR</t>
    <phoneticPr fontId="1" type="noConversion"/>
  </si>
  <si>
    <t>预计四月收入</t>
    <phoneticPr fontId="1" type="noConversion"/>
  </si>
  <si>
    <t>预计五月收入</t>
    <phoneticPr fontId="1" type="noConversion"/>
  </si>
  <si>
    <t>BUDGET_MAY</t>
    <phoneticPr fontId="1" type="noConversion"/>
  </si>
  <si>
    <t>预计五月收入</t>
    <phoneticPr fontId="1" type="noConversion"/>
  </si>
  <si>
    <t>预计六月收入</t>
    <phoneticPr fontId="1" type="noConversion"/>
  </si>
  <si>
    <t>BUDGET_JUN</t>
    <phoneticPr fontId="1" type="noConversion"/>
  </si>
  <si>
    <t>预计七月收入</t>
    <phoneticPr fontId="1" type="noConversion"/>
  </si>
  <si>
    <t>BUDGET_JUL</t>
    <phoneticPr fontId="1" type="noConversion"/>
  </si>
  <si>
    <t>预计八月收入</t>
    <phoneticPr fontId="1" type="noConversion"/>
  </si>
  <si>
    <t>BUDGET_AUG</t>
    <phoneticPr fontId="1" type="noConversion"/>
  </si>
  <si>
    <t>预计八月收入</t>
    <phoneticPr fontId="1" type="noConversion"/>
  </si>
  <si>
    <t>预计九月收入</t>
    <phoneticPr fontId="1" type="noConversion"/>
  </si>
  <si>
    <t>预计九月收入</t>
    <phoneticPr fontId="1" type="noConversion"/>
  </si>
  <si>
    <t>BUDGET_SEP</t>
    <phoneticPr fontId="1" type="noConversion"/>
  </si>
  <si>
    <t>预计十月收入</t>
    <phoneticPr fontId="1" type="noConversion"/>
  </si>
  <si>
    <t>预计十月收入</t>
    <phoneticPr fontId="1" type="noConversion"/>
  </si>
  <si>
    <t>BUDGET_OCT</t>
    <phoneticPr fontId="1" type="noConversion"/>
  </si>
  <si>
    <t>预计十一月收入</t>
    <phoneticPr fontId="1" type="noConversion"/>
  </si>
  <si>
    <t>BUDGET_NOV</t>
    <phoneticPr fontId="1" type="noConversion"/>
  </si>
  <si>
    <t>预计十一月收入</t>
    <phoneticPr fontId="1" type="noConversion"/>
  </si>
  <si>
    <t>预计十二月收入</t>
    <phoneticPr fontId="1" type="noConversion"/>
  </si>
  <si>
    <t>BUDGET_DEC</t>
    <phoneticPr fontId="1" type="noConversion"/>
  </si>
  <si>
    <t>预计十二月收入</t>
    <phoneticPr fontId="1" type="noConversion"/>
  </si>
  <si>
    <t>BUDGET_SUM</t>
    <phoneticPr fontId="1" type="noConversion"/>
  </si>
  <si>
    <t>CREATOR_ID</t>
    <phoneticPr fontId="1" type="noConversion"/>
  </si>
  <si>
    <t>10,0</t>
    <phoneticPr fontId="1" type="noConversion"/>
  </si>
  <si>
    <t>添加人编号</t>
    <phoneticPr fontId="1" type="noConversion"/>
  </si>
  <si>
    <t>添加时间</t>
    <phoneticPr fontId="1" type="noConversion"/>
  </si>
  <si>
    <t>修改人</t>
    <phoneticPr fontId="1" type="noConversion"/>
  </si>
  <si>
    <t>DECIMAL</t>
    <phoneticPr fontId="1" type="noConversion"/>
  </si>
  <si>
    <t>修改人</t>
    <phoneticPr fontId="1" type="noConversion"/>
  </si>
  <si>
    <t>MODIFY_TIME</t>
    <phoneticPr fontId="1" type="noConversion"/>
  </si>
  <si>
    <t>IS_DELETE</t>
    <phoneticPr fontId="1" type="noConversion"/>
  </si>
  <si>
    <t>备注</t>
    <phoneticPr fontId="1" type="noConversion"/>
  </si>
  <si>
    <t>REMARK</t>
    <phoneticPr fontId="1" type="noConversion"/>
  </si>
  <si>
    <t>备注</t>
    <phoneticPr fontId="1" type="noConversion"/>
  </si>
  <si>
    <t>年度预算产品关系表</t>
    <phoneticPr fontId="1" type="noConversion"/>
  </si>
  <si>
    <t>PM_YEAR_BUDGET_PRODUCT</t>
    <phoneticPr fontId="1" type="noConversion"/>
  </si>
  <si>
    <t>索引字段</t>
    <phoneticPr fontId="1" type="noConversion"/>
  </si>
  <si>
    <t>关系编号</t>
    <phoneticPr fontId="1" type="noConversion"/>
  </si>
  <si>
    <t>10,0</t>
    <phoneticPr fontId="1" type="noConversion"/>
  </si>
  <si>
    <t>产品编号</t>
    <phoneticPr fontId="1" type="noConversion"/>
  </si>
  <si>
    <t>PRODUCT_ID</t>
    <phoneticPr fontId="1" type="noConversion"/>
  </si>
  <si>
    <t>预算编号</t>
    <phoneticPr fontId="1" type="noConversion"/>
  </si>
  <si>
    <t>VARCHAR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</si>
</sst>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411</v>
      </c>
      <c r="B2" t="s">
        <v>428</v>
      </c>
      <c r="C2" t="s">
        <v>412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415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ht="14.4" x14ac:dyDescent="0.25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414</v>
      </c>
      <c r="D5" s="2" t="s">
        <v>18</v>
      </c>
      <c r="E5" s="8">
        <v>255</v>
      </c>
      <c r="F5" s="2" t="s">
        <v>162</v>
      </c>
      <c r="H5" t="s">
        <v>165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713</v>
      </c>
      <c r="B2" t="s">
        <v>712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704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64</v>
      </c>
      <c r="B5" s="2" t="str">
        <f t="shared" si="0"/>
        <v>projectId</v>
      </c>
      <c r="C5" t="s">
        <v>703</v>
      </c>
      <c r="D5" s="2" t="s">
        <v>19</v>
      </c>
      <c r="E5" t="s">
        <v>161</v>
      </c>
      <c r="F5" t="s">
        <v>45</v>
      </c>
    </row>
    <row r="6" spans="1:10" ht="14.4" x14ac:dyDescent="0.25">
      <c r="A6" t="s">
        <v>699</v>
      </c>
      <c r="B6" s="2" t="str">
        <f t="shared" si="0"/>
        <v>projectName</v>
      </c>
      <c r="C6" t="s">
        <v>702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698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697</v>
      </c>
      <c r="D7" s="2" t="s">
        <v>701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705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706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707</v>
      </c>
      <c r="D10" t="s">
        <v>278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708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709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710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700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293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ht="14.4" x14ac:dyDescent="0.25">
      <c r="A6" t="s">
        <v>698</v>
      </c>
      <c r="B6" s="2" t="str">
        <f t="shared" si="0"/>
        <v>wbs</v>
      </c>
      <c r="C6" t="s">
        <v>697</v>
      </c>
      <c r="D6" s="2" t="s">
        <v>701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289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292</v>
      </c>
      <c r="D8" s="2" t="s">
        <v>19</v>
      </c>
      <c r="E8" t="s">
        <v>296</v>
      </c>
    </row>
    <row r="9" spans="1:10" ht="14.4" x14ac:dyDescent="0.25">
      <c r="A9" t="s">
        <v>100</v>
      </c>
      <c r="B9" s="2" t="str">
        <f t="shared" si="0"/>
        <v>receiveDate</v>
      </c>
      <c r="C9" t="s">
        <v>294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290</v>
      </c>
      <c r="D10" s="2" t="s">
        <v>19</v>
      </c>
      <c r="E10" t="s">
        <v>161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291</v>
      </c>
      <c r="D11" s="2" t="s">
        <v>18</v>
      </c>
      <c r="E11">
        <v>32</v>
      </c>
    </row>
    <row r="12" spans="1:10" ht="14.4" x14ac:dyDescent="0.25">
      <c r="A12" t="s">
        <v>128</v>
      </c>
      <c r="B12" s="2" t="str">
        <f t="shared" si="0"/>
        <v>receivables</v>
      </c>
      <c r="C12" t="s">
        <v>295</v>
      </c>
      <c r="D12" s="2" t="s">
        <v>53</v>
      </c>
      <c r="E12">
        <v>2</v>
      </c>
      <c r="G12" t="s">
        <v>129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6" sqref="H16"/>
    </sheetView>
  </sheetViews>
  <sheetFormatPr defaultRowHeight="13.8" x14ac:dyDescent="0.25"/>
  <cols>
    <col min="1" max="1" width="12.33203125" customWidth="1"/>
    <col min="2" max="2" width="24.33203125" customWidth="1"/>
    <col min="3" max="3" width="29.33203125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785</v>
      </c>
      <c r="B2" t="s">
        <v>832</v>
      </c>
      <c r="C2" t="s">
        <v>822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787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789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788</v>
      </c>
      <c r="B5" s="2" t="str">
        <f t="shared" si="0"/>
        <v>contractCode</v>
      </c>
      <c r="C5" t="s">
        <v>790</v>
      </c>
      <c r="D5" s="2" t="s">
        <v>18</v>
      </c>
      <c r="E5" s="23">
        <v>256</v>
      </c>
      <c r="F5" s="2" t="s">
        <v>162</v>
      </c>
      <c r="H5" s="2"/>
    </row>
    <row r="6" spans="1:10" ht="14.4" x14ac:dyDescent="0.25">
      <c r="A6" t="s">
        <v>791</v>
      </c>
      <c r="B6" s="2" t="str">
        <f t="shared" si="0"/>
        <v>contractName</v>
      </c>
      <c r="C6" t="s">
        <v>793</v>
      </c>
      <c r="D6" s="2" t="s">
        <v>18</v>
      </c>
      <c r="E6" s="23">
        <v>256</v>
      </c>
      <c r="F6" s="2" t="s">
        <v>162</v>
      </c>
      <c r="H6" s="2"/>
    </row>
    <row r="7" spans="1:10" ht="14.4" x14ac:dyDescent="0.25">
      <c r="A7" t="s">
        <v>792</v>
      </c>
      <c r="B7" s="2" t="str">
        <f t="shared" si="0"/>
        <v>contractAmount</v>
      </c>
      <c r="C7" t="s">
        <v>794</v>
      </c>
      <c r="D7" s="2" t="s">
        <v>18</v>
      </c>
      <c r="E7" s="23">
        <v>256</v>
      </c>
      <c r="F7" s="2" t="s">
        <v>162</v>
      </c>
      <c r="H7" s="2"/>
    </row>
    <row r="8" spans="1:10" ht="14.4" x14ac:dyDescent="0.25">
      <c r="A8" s="24" t="s">
        <v>760</v>
      </c>
      <c r="B8" s="2" t="str">
        <f>LOWER(LEFT($C8,1))&amp;RIGHT(SUBSTITUTE(PROPER(SUBSTITUTE($C8,"_", " "))," ",""),LEN(SUBSTITUTE(PROPER(SUBSTITUTE($C8,"_", " "))," ",""))-1)</f>
        <v>taxRate</v>
      </c>
      <c r="C8" s="24" t="s">
        <v>726</v>
      </c>
      <c r="D8" s="2" t="s">
        <v>27</v>
      </c>
      <c r="E8" s="2" t="s">
        <v>313</v>
      </c>
      <c r="F8" s="2" t="s">
        <v>96</v>
      </c>
      <c r="G8" s="2"/>
      <c r="H8" s="2"/>
      <c r="I8" s="2"/>
      <c r="J8" s="2"/>
    </row>
    <row r="9" spans="1:10" ht="14.4" x14ac:dyDescent="0.25">
      <c r="A9" t="s">
        <v>795</v>
      </c>
      <c r="B9" s="2" t="str">
        <f t="shared" ref="B9:B24" si="1">LOWER(LEFT($C9,1))&amp;RIGHT(SUBSTITUTE(PROPER(SUBSTITUTE($C9,"_", " "))," ",""),LEN(SUBSTITUTE(PROPER(SUBSTITUTE($C9,"_", " "))," ",""))-1)</f>
        <v>afterTaxContractAmount</v>
      </c>
      <c r="C9" t="s">
        <v>827</v>
      </c>
      <c r="D9" s="2" t="s">
        <v>19</v>
      </c>
      <c r="E9" t="s">
        <v>819</v>
      </c>
      <c r="F9" s="2" t="s">
        <v>162</v>
      </c>
    </row>
    <row r="10" spans="1:10" ht="14.4" x14ac:dyDescent="0.25">
      <c r="A10" t="s">
        <v>796</v>
      </c>
      <c r="B10" s="2" t="str">
        <f t="shared" si="1"/>
        <v>contractStartTime</v>
      </c>
      <c r="C10" t="s">
        <v>817</v>
      </c>
      <c r="D10" s="2" t="s">
        <v>18</v>
      </c>
      <c r="E10" s="2">
        <v>32</v>
      </c>
      <c r="F10" s="2" t="s">
        <v>162</v>
      </c>
    </row>
    <row r="11" spans="1:10" ht="14.25" customHeight="1" x14ac:dyDescent="0.25">
      <c r="A11" s="25" t="s">
        <v>797</v>
      </c>
      <c r="B11" s="2" t="str">
        <f t="shared" si="1"/>
        <v>contractEndTime</v>
      </c>
      <c r="C11" t="s">
        <v>818</v>
      </c>
      <c r="D11" s="2" t="s">
        <v>18</v>
      </c>
      <c r="E11" s="2">
        <v>32</v>
      </c>
      <c r="F11" s="2" t="s">
        <v>162</v>
      </c>
    </row>
    <row r="12" spans="1:10" ht="14.4" x14ac:dyDescent="0.25">
      <c r="A12" t="s">
        <v>798</v>
      </c>
      <c r="B12" s="2" t="str">
        <f t="shared" si="1"/>
        <v>signContractDate</v>
      </c>
      <c r="C12" t="s">
        <v>828</v>
      </c>
      <c r="D12" s="2" t="s">
        <v>18</v>
      </c>
      <c r="E12" s="2">
        <v>32</v>
      </c>
      <c r="F12" s="2" t="s">
        <v>162</v>
      </c>
    </row>
    <row r="13" spans="1:10" ht="14.4" x14ac:dyDescent="0.25">
      <c r="A13" t="s">
        <v>799</v>
      </c>
      <c r="B13" s="2" t="str">
        <f t="shared" si="1"/>
        <v>isAgree</v>
      </c>
      <c r="C13" t="s">
        <v>815</v>
      </c>
      <c r="D13" s="2" t="s">
        <v>53</v>
      </c>
      <c r="E13" s="2">
        <v>2</v>
      </c>
      <c r="F13" s="2" t="s">
        <v>162</v>
      </c>
      <c r="G13" s="2" t="s">
        <v>820</v>
      </c>
    </row>
    <row r="14" spans="1:10" ht="14.4" x14ac:dyDescent="0.25">
      <c r="A14" t="s">
        <v>801</v>
      </c>
      <c r="B14" s="2" t="str">
        <f t="shared" si="1"/>
        <v>yearNumer</v>
      </c>
      <c r="C14" t="s">
        <v>829</v>
      </c>
      <c r="D14" s="2" t="s">
        <v>18</v>
      </c>
      <c r="E14" s="2">
        <v>32</v>
      </c>
      <c r="F14" s="2" t="s">
        <v>162</v>
      </c>
    </row>
    <row r="15" spans="1:10" ht="14.4" x14ac:dyDescent="0.25">
      <c r="A15" t="s">
        <v>839</v>
      </c>
      <c r="B15" s="2" t="str">
        <f>LOWER(LEFT($C15,1))&amp;RIGHT(SUBSTITUTE(PROPER(SUBSTITUTE($C15,"_", " "))," ",""),LEN(SUBSTITUTE(PROPER(SUBSTITUTE($C15,"_", " "))," ",""))-1)</f>
        <v>sellDeptId</v>
      </c>
      <c r="C15" t="s">
        <v>840</v>
      </c>
      <c r="D15" s="2" t="s">
        <v>19</v>
      </c>
      <c r="E15" s="23">
        <v>16</v>
      </c>
      <c r="F15" s="2" t="s">
        <v>162</v>
      </c>
    </row>
    <row r="16" spans="1:10" ht="14.4" x14ac:dyDescent="0.25">
      <c r="A16" t="s">
        <v>802</v>
      </c>
      <c r="B16" s="2" t="str">
        <f t="shared" si="1"/>
        <v>sellDeptName</v>
      </c>
      <c r="C16" t="s">
        <v>524</v>
      </c>
      <c r="D16" s="2" t="s">
        <v>18</v>
      </c>
      <c r="E16" s="23">
        <v>256</v>
      </c>
      <c r="F16" s="2" t="s">
        <v>162</v>
      </c>
    </row>
    <row r="17" spans="1:9" ht="14.4" x14ac:dyDescent="0.25">
      <c r="A17" t="s">
        <v>838</v>
      </c>
      <c r="B17" s="2" t="str">
        <f t="shared" si="1"/>
        <v>custManagerId</v>
      </c>
      <c r="C17" t="s">
        <v>841</v>
      </c>
      <c r="D17" s="2" t="s">
        <v>19</v>
      </c>
      <c r="E17" s="23">
        <v>16</v>
      </c>
      <c r="F17" s="2" t="s">
        <v>162</v>
      </c>
    </row>
    <row r="18" spans="1:9" ht="14.4" x14ac:dyDescent="0.25">
      <c r="A18" t="s">
        <v>803</v>
      </c>
      <c r="B18" s="2" t="str">
        <f t="shared" si="1"/>
        <v>custManagerName</v>
      </c>
      <c r="C18" t="s">
        <v>526</v>
      </c>
      <c r="D18" s="2" t="s">
        <v>18</v>
      </c>
      <c r="E18" s="23">
        <v>256</v>
      </c>
      <c r="F18" s="2" t="s">
        <v>162</v>
      </c>
    </row>
    <row r="19" spans="1:9" ht="14.4" x14ac:dyDescent="0.25">
      <c r="A19" t="s">
        <v>812</v>
      </c>
      <c r="B19" s="2" t="str">
        <f t="shared" si="1"/>
        <v>oaFlowCode</v>
      </c>
      <c r="C19" t="s">
        <v>813</v>
      </c>
      <c r="D19" s="2" t="s">
        <v>18</v>
      </c>
      <c r="E19" s="23">
        <v>256</v>
      </c>
      <c r="F19" s="2" t="s">
        <v>162</v>
      </c>
    </row>
    <row r="20" spans="1:9" ht="14.4" x14ac:dyDescent="0.25">
      <c r="A20" t="s">
        <v>804</v>
      </c>
      <c r="B20" s="2" t="str">
        <f t="shared" si="1"/>
        <v>companyCode</v>
      </c>
      <c r="C20" t="s">
        <v>448</v>
      </c>
      <c r="D20" s="2" t="s">
        <v>18</v>
      </c>
      <c r="E20" s="23">
        <v>256</v>
      </c>
      <c r="F20" s="2" t="s">
        <v>162</v>
      </c>
    </row>
    <row r="21" spans="1:9" ht="14.4" x14ac:dyDescent="0.25">
      <c r="A21" t="s">
        <v>810</v>
      </c>
      <c r="B21" s="2" t="str">
        <f>LOWER(LEFT($C21,1))&amp;RIGHT(SUBSTITUTE(PROPER(SUBSTITUTE($C21,"_", " "))," ",""),LEN(SUBSTITUTE(PROPER(SUBSTITUTE($C21,"_", " "))," ",""))-1)</f>
        <v>custId</v>
      </c>
      <c r="C21" t="s">
        <v>630</v>
      </c>
      <c r="D21" s="2" t="s">
        <v>19</v>
      </c>
      <c r="E21" t="s">
        <v>161</v>
      </c>
      <c r="F21" s="2" t="s">
        <v>162</v>
      </c>
    </row>
    <row r="22" spans="1:9" ht="14.4" x14ac:dyDescent="0.25">
      <c r="A22" t="s">
        <v>808</v>
      </c>
      <c r="B22" s="2" t="str">
        <f t="shared" si="1"/>
        <v>custSapCode</v>
      </c>
      <c r="C22" t="s">
        <v>830</v>
      </c>
      <c r="D22" s="2" t="s">
        <v>18</v>
      </c>
      <c r="E22" s="23">
        <v>256</v>
      </c>
      <c r="F22" s="2" t="s">
        <v>162</v>
      </c>
    </row>
    <row r="23" spans="1:9" ht="14.4" x14ac:dyDescent="0.25">
      <c r="A23" t="s">
        <v>809</v>
      </c>
      <c r="B23" s="2" t="str">
        <f t="shared" si="1"/>
        <v>custName</v>
      </c>
      <c r="C23" t="s">
        <v>806</v>
      </c>
      <c r="D23" s="2" t="s">
        <v>18</v>
      </c>
      <c r="E23" s="23">
        <v>256</v>
      </c>
      <c r="F23" s="2" t="s">
        <v>162</v>
      </c>
    </row>
    <row r="24" spans="1:9" ht="13.5" customHeight="1" x14ac:dyDescent="0.25">
      <c r="A24" t="s">
        <v>805</v>
      </c>
      <c r="B24" s="2" t="str">
        <f t="shared" si="1"/>
        <v>remark</v>
      </c>
      <c r="C24" t="s">
        <v>831</v>
      </c>
      <c r="D24" s="2" t="s">
        <v>18</v>
      </c>
      <c r="E24" s="23">
        <v>256</v>
      </c>
      <c r="F24" s="2" t="s">
        <v>162</v>
      </c>
    </row>
    <row r="25" spans="1:9" ht="14.4" x14ac:dyDescent="0.25">
      <c r="A25" t="s">
        <v>91</v>
      </c>
      <c r="B25" s="2" t="str">
        <f>LOWER(LEFT($C25,1))&amp;RIGHT(SUBSTITUTE(PROPER(SUBSTITUTE($C25,"_", " "))," ",""),LEN(SUBSTITUTE(PROPER(SUBSTITUTE($C25,"_", " "))," ",""))-1)</f>
        <v>isDelete</v>
      </c>
      <c r="C25" s="2" t="s">
        <v>147</v>
      </c>
      <c r="D25" s="2" t="s">
        <v>53</v>
      </c>
      <c r="E25" s="2">
        <v>2</v>
      </c>
      <c r="F25" s="2"/>
      <c r="G25" s="2" t="s">
        <v>148</v>
      </c>
      <c r="H25" t="s">
        <v>91</v>
      </c>
      <c r="I25" s="2"/>
    </row>
    <row r="26" spans="1:9" ht="14.4" x14ac:dyDescent="0.25">
      <c r="A26" t="s">
        <v>74</v>
      </c>
      <c r="B26" s="2" t="str">
        <f t="shared" ref="B26:B29" si="2">LOWER(LEFT($C26,1))&amp;RIGHT(SUBSTITUTE(PROPER(SUBSTITUTE($C26,"_", " "))," ",""),LEN(SUBSTITUTE(PROPER(SUBSTITUTE($C26,"_", " "))," ",""))-1)</f>
        <v>createTime</v>
      </c>
      <c r="C26" t="s">
        <v>38</v>
      </c>
      <c r="D26" s="2" t="s">
        <v>18</v>
      </c>
      <c r="E26" s="8">
        <v>32</v>
      </c>
      <c r="F26" s="2" t="s">
        <v>96</v>
      </c>
    </row>
    <row r="27" spans="1:9" ht="14.4" x14ac:dyDescent="0.25">
      <c r="A27" t="s">
        <v>75</v>
      </c>
      <c r="B27" s="2" t="str">
        <f t="shared" si="2"/>
        <v>creator</v>
      </c>
      <c r="C27" t="s">
        <v>379</v>
      </c>
      <c r="D27" s="2" t="s">
        <v>19</v>
      </c>
      <c r="E27" s="8" t="s">
        <v>20</v>
      </c>
      <c r="F27" s="2" t="s">
        <v>96</v>
      </c>
    </row>
    <row r="28" spans="1:9" ht="14.4" x14ac:dyDescent="0.25">
      <c r="A28" t="s">
        <v>14</v>
      </c>
      <c r="B28" s="2" t="str">
        <f t="shared" si="2"/>
        <v>modifyTime</v>
      </c>
      <c r="C28" t="s">
        <v>378</v>
      </c>
      <c r="D28" s="2" t="s">
        <v>18</v>
      </c>
      <c r="E28" s="8">
        <v>32</v>
      </c>
      <c r="F28" s="2" t="s">
        <v>96</v>
      </c>
    </row>
    <row r="29" spans="1:9" ht="14.4" x14ac:dyDescent="0.25">
      <c r="A29" t="s">
        <v>77</v>
      </c>
      <c r="B29" s="2" t="str">
        <f t="shared" si="2"/>
        <v>modifier</v>
      </c>
      <c r="C29" t="s">
        <v>40</v>
      </c>
      <c r="D29" s="2" t="s">
        <v>19</v>
      </c>
      <c r="E29" s="8" t="s">
        <v>20</v>
      </c>
      <c r="F29" s="2" t="s">
        <v>96</v>
      </c>
    </row>
  </sheetData>
  <phoneticPr fontId="1" type="noConversion"/>
  <dataValidations count="4">
    <dataValidation allowBlank="1" showInputMessage="1" sqref="G25"/>
    <dataValidation type="list" allowBlank="1" showInputMessage="1" showErrorMessage="1" sqref="F4:F7 F9:F25">
      <formula1>"是,否"</formula1>
    </dataValidation>
    <dataValidation type="list" allowBlank="1" showInputMessage="1" showErrorMessage="1" sqref="D25:D29 D4:D12">
      <formula1>数据类型枚举</formula1>
    </dataValidation>
    <dataValidation type="list" allowBlank="1" showInputMessage="1" sqref="D13:D24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0" sqref="E10"/>
    </sheetView>
  </sheetViews>
  <sheetFormatPr defaultRowHeight="13.8" x14ac:dyDescent="0.25"/>
  <cols>
    <col min="1" max="1" width="17.88671875" customWidth="1"/>
    <col min="2" max="2" width="29.21875" bestFit="1" customWidth="1"/>
    <col min="3" max="3" width="23.21875" customWidth="1"/>
  </cols>
  <sheetData>
    <row r="1" spans="1:10" ht="14.4" x14ac:dyDescent="0.25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824</v>
      </c>
      <c r="B2" s="3" t="s">
        <v>823</v>
      </c>
      <c r="C2" s="3" t="s">
        <v>825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834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833</v>
      </c>
      <c r="D4" s="3" t="s">
        <v>27</v>
      </c>
      <c r="E4" s="3" t="s">
        <v>20</v>
      </c>
      <c r="F4" s="3" t="s">
        <v>28</v>
      </c>
      <c r="G4" s="5"/>
      <c r="H4" s="3" t="s">
        <v>835</v>
      </c>
      <c r="I4" s="3"/>
      <c r="J4" s="5"/>
    </row>
    <row r="5" spans="1:10" ht="14.4" x14ac:dyDescent="0.25">
      <c r="A5" s="3" t="s">
        <v>826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821</v>
      </c>
      <c r="D5" s="3" t="s">
        <v>27</v>
      </c>
      <c r="E5" s="3" t="s">
        <v>20</v>
      </c>
      <c r="F5" s="3" t="s">
        <v>162</v>
      </c>
      <c r="G5" s="5"/>
      <c r="H5" s="3"/>
      <c r="I5" s="3"/>
      <c r="J5" s="5"/>
    </row>
    <row r="6" spans="1:10" ht="14.4" x14ac:dyDescent="0.25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698</v>
      </c>
      <c r="D6" s="3" t="s">
        <v>18</v>
      </c>
      <c r="E6" s="3">
        <v>32</v>
      </c>
      <c r="F6" s="3" t="s">
        <v>162</v>
      </c>
      <c r="G6" s="5"/>
      <c r="H6" s="3"/>
      <c r="I6" s="3"/>
      <c r="J6" s="5"/>
    </row>
    <row r="7" spans="1:10" ht="14.4" x14ac:dyDescent="0.25">
      <c r="A7" s="3" t="s">
        <v>837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180</v>
      </c>
      <c r="D7" s="3" t="s">
        <v>27</v>
      </c>
      <c r="E7" s="3" t="s">
        <v>20</v>
      </c>
      <c r="F7" s="3" t="s">
        <v>162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127</v>
      </c>
      <c r="D5" s="2" t="s">
        <v>19</v>
      </c>
      <c r="F5" t="s">
        <v>45</v>
      </c>
    </row>
    <row r="6" spans="1:10" ht="14.4" x14ac:dyDescent="0.25">
      <c r="A6" t="s">
        <v>130</v>
      </c>
      <c r="D6" s="2" t="s">
        <v>53</v>
      </c>
      <c r="E6">
        <v>2</v>
      </c>
    </row>
    <row r="7" spans="1:10" ht="14.4" x14ac:dyDescent="0.25">
      <c r="A7" t="s">
        <v>131</v>
      </c>
      <c r="D7" s="2" t="s">
        <v>53</v>
      </c>
      <c r="E7">
        <v>2</v>
      </c>
    </row>
    <row r="8" spans="1:10" ht="14.4" x14ac:dyDescent="0.25">
      <c r="A8" t="s">
        <v>132</v>
      </c>
      <c r="D8" s="2" t="s">
        <v>53</v>
      </c>
      <c r="E8">
        <v>2</v>
      </c>
    </row>
    <row r="9" spans="1:10" ht="14.4" x14ac:dyDescent="0.25">
      <c r="A9" t="s">
        <v>133</v>
      </c>
      <c r="D9" s="2" t="s">
        <v>53</v>
      </c>
      <c r="E9">
        <v>2</v>
      </c>
    </row>
    <row r="10" spans="1:10" ht="14.4" x14ac:dyDescent="0.25">
      <c r="A10" t="s">
        <v>134</v>
      </c>
      <c r="D10" s="2" t="s">
        <v>53</v>
      </c>
      <c r="E10">
        <v>2</v>
      </c>
    </row>
    <row r="11" spans="1:10" ht="14.4" x14ac:dyDescent="0.25">
      <c r="A11" t="s">
        <v>135</v>
      </c>
      <c r="D11" s="2" t="s">
        <v>18</v>
      </c>
      <c r="E11">
        <v>32</v>
      </c>
    </row>
    <row r="12" spans="1:10" ht="14.4" x14ac:dyDescent="0.25">
      <c r="A12" t="s">
        <v>153</v>
      </c>
      <c r="D12" s="2" t="s">
        <v>19</v>
      </c>
      <c r="E12">
        <v>10</v>
      </c>
    </row>
    <row r="13" spans="1:10" ht="14.4" x14ac:dyDescent="0.25">
      <c r="A13" t="s">
        <v>157</v>
      </c>
      <c r="D13" s="2" t="s">
        <v>18</v>
      </c>
      <c r="E13">
        <v>32</v>
      </c>
    </row>
    <row r="14" spans="1:10" ht="14.4" x14ac:dyDescent="0.25">
      <c r="A14" t="s">
        <v>156</v>
      </c>
      <c r="D14" s="2" t="s">
        <v>19</v>
      </c>
      <c r="E14">
        <v>10</v>
      </c>
    </row>
    <row r="15" spans="1:10" ht="14.4" x14ac:dyDescent="0.25">
      <c r="A15" t="s">
        <v>140</v>
      </c>
      <c r="D15" s="2" t="s">
        <v>18</v>
      </c>
      <c r="E15">
        <v>32</v>
      </c>
    </row>
    <row r="16" spans="1:10" ht="14.4" x14ac:dyDescent="0.25">
      <c r="A16" t="s">
        <v>136</v>
      </c>
      <c r="D16" s="2" t="s">
        <v>18</v>
      </c>
      <c r="E16">
        <v>256</v>
      </c>
    </row>
    <row r="17" spans="1:9" ht="14.4" x14ac:dyDescent="0.25">
      <c r="A17" t="s">
        <v>137</v>
      </c>
      <c r="D17" s="2" t="s">
        <v>18</v>
      </c>
      <c r="E17">
        <v>256</v>
      </c>
    </row>
    <row r="18" spans="1:9" ht="14.4" x14ac:dyDescent="0.25">
      <c r="A18" t="s">
        <v>138</v>
      </c>
      <c r="D18" s="2" t="s">
        <v>18</v>
      </c>
      <c r="E18">
        <v>256</v>
      </c>
    </row>
    <row r="19" spans="1:9" ht="14.4" x14ac:dyDescent="0.25">
      <c r="A19" t="s">
        <v>139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616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616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155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127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152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143</v>
      </c>
      <c r="D7" s="2" t="s">
        <v>19</v>
      </c>
      <c r="E7" t="s">
        <v>616</v>
      </c>
      <c r="F7" t="s">
        <v>45</v>
      </c>
    </row>
    <row r="8" spans="1:10" ht="14.4" x14ac:dyDescent="0.25">
      <c r="A8" t="s">
        <v>144</v>
      </c>
      <c r="D8" s="2" t="s">
        <v>19</v>
      </c>
      <c r="E8" t="s">
        <v>617</v>
      </c>
      <c r="F8" t="s">
        <v>45</v>
      </c>
    </row>
    <row r="9" spans="1:10" ht="14.4" x14ac:dyDescent="0.25">
      <c r="A9" t="s">
        <v>145</v>
      </c>
      <c r="D9" s="2" t="s">
        <v>19</v>
      </c>
      <c r="E9" t="s">
        <v>617</v>
      </c>
      <c r="F9" t="s">
        <v>45</v>
      </c>
    </row>
    <row r="10" spans="1:10" ht="14.4" x14ac:dyDescent="0.25">
      <c r="A10" t="s">
        <v>151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146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153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154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C4" sqref="C4"/>
    </sheetView>
  </sheetViews>
  <sheetFormatPr defaultRowHeight="13.8" x14ac:dyDescent="0.25"/>
  <cols>
    <col min="1" max="1" width="18.33203125" bestFit="1" customWidth="1"/>
    <col min="2" max="2" width="21.4414062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469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352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434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318</v>
      </c>
      <c r="B7" s="4" t="str">
        <f t="shared" si="0"/>
        <v>country</v>
      </c>
      <c r="C7" s="15" t="s">
        <v>348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319</v>
      </c>
      <c r="B8" s="4" t="str">
        <f t="shared" si="0"/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320</v>
      </c>
      <c r="B9" s="4" t="str">
        <f t="shared" si="0"/>
        <v>enName</v>
      </c>
      <c r="C9" s="3" t="s">
        <v>341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321</v>
      </c>
      <c r="B10" s="4" t="str">
        <f t="shared" si="0"/>
        <v>custPatTaxesCode</v>
      </c>
      <c r="C10" s="3" t="s">
        <v>356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322</v>
      </c>
      <c r="B11" s="4" t="str">
        <f t="shared" si="0"/>
        <v>custType</v>
      </c>
      <c r="C11" s="3" t="s">
        <v>342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323</v>
      </c>
      <c r="B12" s="4" t="str">
        <f t="shared" si="0"/>
        <v>address</v>
      </c>
      <c r="C12" s="3" t="s">
        <v>482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324</v>
      </c>
      <c r="B13" s="4" t="str">
        <f t="shared" si="0"/>
        <v>cashManagementGroup</v>
      </c>
      <c r="C13" s="3" t="s">
        <v>343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325</v>
      </c>
      <c r="B14" s="4" t="str">
        <f t="shared" si="0"/>
        <v>payCondition</v>
      </c>
      <c r="C14" s="3" t="s">
        <v>344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326</v>
      </c>
      <c r="B15" s="4" t="str">
        <f t="shared" si="0"/>
        <v>tradeCode</v>
      </c>
      <c r="C15" s="3" t="s">
        <v>345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327</v>
      </c>
      <c r="B16" s="4" t="str">
        <f t="shared" si="0"/>
        <v>regionalMarket</v>
      </c>
      <c r="C16" s="3" t="s">
        <v>346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328</v>
      </c>
      <c r="B17" s="4" t="str">
        <f t="shared" si="0"/>
        <v>mainBusiness</v>
      </c>
      <c r="C17" s="3" t="s">
        <v>347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329</v>
      </c>
      <c r="B18" s="4" t="str">
        <f t="shared" si="0"/>
        <v>area</v>
      </c>
      <c r="C18" s="3" t="s">
        <v>339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330</v>
      </c>
      <c r="B19" s="4" t="str">
        <f t="shared" si="0"/>
        <v>custTrade</v>
      </c>
      <c r="C19" s="3" t="s">
        <v>349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331</v>
      </c>
      <c r="B20" s="4" t="str">
        <f t="shared" si="0"/>
        <v>payCycle</v>
      </c>
      <c r="C20" s="3" t="s">
        <v>350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332</v>
      </c>
      <c r="B21" s="4" t="str">
        <f t="shared" si="0"/>
        <v>isUseful</v>
      </c>
      <c r="C21" s="3" t="s">
        <v>351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333</v>
      </c>
      <c r="B22" s="4" t="str">
        <f t="shared" si="0"/>
        <v>groupCompany</v>
      </c>
      <c r="C22" s="3" t="s">
        <v>354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334</v>
      </c>
      <c r="B23" s="4" t="str">
        <f t="shared" si="0"/>
        <v>bgVisiable</v>
      </c>
      <c r="C23" s="3" t="s">
        <v>353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335</v>
      </c>
      <c r="B24" s="4" t="str">
        <f t="shared" si="0"/>
        <v>companyCode</v>
      </c>
      <c r="C24" s="3" t="s">
        <v>811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336</v>
      </c>
      <c r="B25" s="4" t="str">
        <f t="shared" si="0"/>
        <v>companyFuncCode</v>
      </c>
      <c r="C25" s="3" t="s">
        <v>355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337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435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338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484</v>
      </c>
      <c r="B2" s="3" t="s">
        <v>559</v>
      </c>
      <c r="C2" s="3" t="s">
        <v>483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485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505</v>
      </c>
      <c r="D4" s="3" t="s">
        <v>19</v>
      </c>
      <c r="E4" s="3">
        <v>10</v>
      </c>
      <c r="F4" s="3" t="s">
        <v>28</v>
      </c>
      <c r="G4" s="5"/>
      <c r="H4" s="3" t="s">
        <v>485</v>
      </c>
      <c r="I4" s="3"/>
      <c r="J4" s="6"/>
    </row>
    <row r="5" spans="1:10" ht="14.4" x14ac:dyDescent="0.25">
      <c r="A5" s="3" t="s">
        <v>504</v>
      </c>
      <c r="B5" s="4" t="str">
        <f t="shared" si="0"/>
        <v>productCode</v>
      </c>
      <c r="C5" s="3" t="s">
        <v>499</v>
      </c>
      <c r="D5" s="3" t="s">
        <v>31</v>
      </c>
      <c r="E5" s="3">
        <v>32</v>
      </c>
      <c r="F5" s="3" t="s">
        <v>28</v>
      </c>
      <c r="G5" s="5"/>
      <c r="H5" s="3" t="s">
        <v>504</v>
      </c>
      <c r="I5" s="3"/>
      <c r="J5" s="5"/>
    </row>
    <row r="6" spans="1:10" ht="14.4" x14ac:dyDescent="0.25">
      <c r="A6" s="3" t="s">
        <v>486</v>
      </c>
      <c r="B6" s="4" t="str">
        <f t="shared" si="0"/>
        <v>productName</v>
      </c>
      <c r="C6" s="3" t="s">
        <v>500</v>
      </c>
      <c r="D6" s="3" t="s">
        <v>31</v>
      </c>
      <c r="E6" s="11">
        <v>256</v>
      </c>
      <c r="F6" s="3" t="s">
        <v>162</v>
      </c>
      <c r="G6" s="5"/>
      <c r="H6" s="3" t="s">
        <v>486</v>
      </c>
      <c r="I6" s="3"/>
      <c r="J6" s="5"/>
    </row>
    <row r="7" spans="1:10" ht="14.4" x14ac:dyDescent="0.25">
      <c r="A7" s="3" t="s">
        <v>487</v>
      </c>
      <c r="B7" s="4" t="str">
        <f t="shared" si="0"/>
        <v>productSuggestPrice</v>
      </c>
      <c r="C7" s="3" t="s">
        <v>501</v>
      </c>
      <c r="D7" s="3" t="s">
        <v>27</v>
      </c>
      <c r="E7" s="11" t="s">
        <v>494</v>
      </c>
      <c r="F7" s="3" t="s">
        <v>162</v>
      </c>
      <c r="G7" s="5"/>
      <c r="H7" s="3" t="s">
        <v>487</v>
      </c>
      <c r="I7" s="3"/>
      <c r="J7" s="5"/>
    </row>
    <row r="8" spans="1:10" ht="14.4" x14ac:dyDescent="0.25">
      <c r="A8" s="3" t="s">
        <v>489</v>
      </c>
      <c r="B8" s="4" t="str">
        <f t="shared" si="0"/>
        <v>developmentDeptName</v>
      </c>
      <c r="C8" s="3" t="s">
        <v>491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ht="14.4" x14ac:dyDescent="0.25">
      <c r="A9" s="3" t="s">
        <v>490</v>
      </c>
      <c r="B9" s="4" t="str">
        <f t="shared" si="0"/>
        <v>developmentDeptId</v>
      </c>
      <c r="C9" s="3" t="s">
        <v>492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ht="14.4" x14ac:dyDescent="0.25">
      <c r="A10" s="3" t="s">
        <v>497</v>
      </c>
      <c r="B10" s="4" t="str">
        <f t="shared" si="0"/>
        <v>developmentManagerName</v>
      </c>
      <c r="C10" s="3" t="s">
        <v>495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ht="14.4" x14ac:dyDescent="0.25">
      <c r="A11" s="3" t="s">
        <v>498</v>
      </c>
      <c r="B11" s="4" t="str">
        <f t="shared" si="0"/>
        <v>developmentManagerId</v>
      </c>
      <c r="C11" s="3" t="s">
        <v>496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ht="14.4" x14ac:dyDescent="0.25">
      <c r="A12" s="3" t="s">
        <v>488</v>
      </c>
      <c r="B12" s="4" t="str">
        <f t="shared" si="0"/>
        <v>startSaleDate</v>
      </c>
      <c r="C12" s="3" t="s">
        <v>493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ht="14.4" x14ac:dyDescent="0.25">
      <c r="A13" s="3" t="s">
        <v>509</v>
      </c>
      <c r="B13" s="4" t="str">
        <f t="shared" si="0"/>
        <v>productType</v>
      </c>
      <c r="C13" s="3" t="s">
        <v>510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ht="14.4" x14ac:dyDescent="0.25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ht="14.4" x14ac:dyDescent="0.25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483</v>
      </c>
      <c r="B2" s="3" t="s">
        <v>560</v>
      </c>
      <c r="C2" s="3" t="s">
        <v>483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508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486</v>
      </c>
      <c r="B5" s="4" t="str">
        <f t="shared" si="0"/>
        <v>productName</v>
      </c>
      <c r="C5" s="3" t="s">
        <v>500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ht="14.4" x14ac:dyDescent="0.25">
      <c r="A6" s="3" t="s">
        <v>485</v>
      </c>
      <c r="B6" s="4" t="str">
        <f t="shared" si="0"/>
        <v>productId</v>
      </c>
      <c r="C6" s="3" t="s">
        <v>507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ht="14.4" x14ac:dyDescent="0.25">
      <c r="A7" s="3" t="s">
        <v>502</v>
      </c>
      <c r="B7" s="4" t="str">
        <f t="shared" si="0"/>
        <v>productGroupId</v>
      </c>
      <c r="C7" s="3" t="s">
        <v>503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561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562</v>
      </c>
      <c r="B12" s="4" t="str">
        <f t="shared" si="0"/>
        <v>custSapCode</v>
      </c>
      <c r="C12" s="3" t="s">
        <v>563</v>
      </c>
      <c r="D12" s="3" t="s">
        <v>564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ht="14.4" x14ac:dyDescent="0.25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411</v>
      </c>
      <c r="B2" t="s">
        <v>433</v>
      </c>
      <c r="C2" t="s">
        <v>412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417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413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ht="14.4" x14ac:dyDescent="0.25">
      <c r="A5" t="s">
        <v>418</v>
      </c>
      <c r="B5" s="2" t="str">
        <f t="shared" si="0"/>
        <v>tableId</v>
      </c>
      <c r="C5" t="s">
        <v>429</v>
      </c>
      <c r="D5" s="2" t="s">
        <v>18</v>
      </c>
      <c r="E5" s="8">
        <v>255</v>
      </c>
      <c r="F5" s="2" t="s">
        <v>162</v>
      </c>
      <c r="H5" t="s">
        <v>165</v>
      </c>
    </row>
    <row r="6" spans="1:10" ht="14.4" x14ac:dyDescent="0.25">
      <c r="A6" t="s">
        <v>420</v>
      </c>
      <c r="B6" s="2" t="str">
        <f t="shared" si="0"/>
        <v>title</v>
      </c>
      <c r="C6" t="s">
        <v>430</v>
      </c>
      <c r="D6" s="2" t="s">
        <v>18</v>
      </c>
      <c r="E6" s="8">
        <v>255</v>
      </c>
      <c r="F6" s="2" t="s">
        <v>162</v>
      </c>
      <c r="H6" t="s">
        <v>166</v>
      </c>
    </row>
    <row r="7" spans="1:10" ht="14.4" x14ac:dyDescent="0.25">
      <c r="A7" t="s">
        <v>419</v>
      </c>
      <c r="B7" s="2" t="str">
        <f t="shared" si="0"/>
        <v>field</v>
      </c>
      <c r="C7" s="2" t="s">
        <v>416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ht="14.4" x14ac:dyDescent="0.25">
      <c r="A8" t="s">
        <v>421</v>
      </c>
      <c r="B8" s="2" t="str">
        <f t="shared" si="0"/>
        <v>width</v>
      </c>
      <c r="C8" t="s">
        <v>431</v>
      </c>
      <c r="D8" s="2" t="s">
        <v>174</v>
      </c>
      <c r="E8" s="8">
        <v>5</v>
      </c>
      <c r="F8" s="2" t="s">
        <v>162</v>
      </c>
      <c r="H8" t="s">
        <v>150</v>
      </c>
    </row>
    <row r="9" spans="1:10" ht="14.4" x14ac:dyDescent="0.25">
      <c r="A9" t="s">
        <v>422</v>
      </c>
      <c r="B9" s="2" t="str">
        <f t="shared" si="0"/>
        <v>sort</v>
      </c>
      <c r="C9" t="s">
        <v>432</v>
      </c>
      <c r="D9" s="2" t="s">
        <v>174</v>
      </c>
      <c r="E9" s="8">
        <v>2</v>
      </c>
      <c r="F9" s="2" t="s">
        <v>162</v>
      </c>
      <c r="H9" t="s">
        <v>150</v>
      </c>
    </row>
    <row r="10" spans="1:10" ht="14.4" x14ac:dyDescent="0.25">
      <c r="A10" t="s">
        <v>425</v>
      </c>
      <c r="B10" s="2" t="str">
        <f t="shared" si="0"/>
        <v>unresize</v>
      </c>
      <c r="C10" t="s">
        <v>424</v>
      </c>
      <c r="D10" s="2" t="s">
        <v>174</v>
      </c>
      <c r="E10" s="8">
        <v>2</v>
      </c>
      <c r="F10" s="2" t="s">
        <v>162</v>
      </c>
    </row>
    <row r="11" spans="1:10" ht="14.4" x14ac:dyDescent="0.25">
      <c r="A11" t="s">
        <v>426</v>
      </c>
      <c r="B11" s="2" t="str">
        <f t="shared" si="0"/>
        <v>other</v>
      </c>
      <c r="C11" t="s">
        <v>427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423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468</v>
      </c>
      <c r="C2" s="3" t="s">
        <v>437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358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439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438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316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352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319</v>
      </c>
      <c r="B8" s="4" t="str">
        <f>LOWER(LEFT($C8,1))&amp;RIGHT(SUBSTITUTE(PROPER(SUBSTITUTE($C8,"_", " "))," ",""),LEN(SUBSTITUTE(PROPER(SUBSTITUTE($C8,"_", " "))," ",""))-1)</f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467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358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316</v>
      </c>
      <c r="D4" s="3" t="s">
        <v>441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357</v>
      </c>
      <c r="B5" s="4" t="str">
        <f t="shared" si="0"/>
        <v>custGroupName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ht="14.4" x14ac:dyDescent="0.25">
      <c r="A7" s="3" t="s">
        <v>155</v>
      </c>
      <c r="B7" s="4" t="str">
        <f t="shared" si="0"/>
        <v>creatorId</v>
      </c>
      <c r="C7" s="3" t="s">
        <v>440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442</v>
      </c>
      <c r="B2" s="3" t="s">
        <v>466</v>
      </c>
      <c r="C2" s="3" t="s">
        <v>447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444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448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443</v>
      </c>
      <c r="B5" s="4" t="str">
        <f t="shared" si="0"/>
        <v>companyName</v>
      </c>
      <c r="C5" s="3" t="s">
        <v>449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ht="14.4" x14ac:dyDescent="0.25">
      <c r="A6" s="3" t="s">
        <v>445</v>
      </c>
      <c r="B6" s="4" t="str">
        <f t="shared" si="0"/>
        <v>companyAddress</v>
      </c>
      <c r="C6" s="3" t="s">
        <v>450</v>
      </c>
      <c r="D6" s="3" t="s">
        <v>31</v>
      </c>
      <c r="E6" s="11">
        <v>512</v>
      </c>
      <c r="F6" s="3" t="s">
        <v>162</v>
      </c>
      <c r="G6" s="5"/>
      <c r="H6" s="3" t="s">
        <v>36</v>
      </c>
      <c r="I6" s="3"/>
      <c r="J6" s="5"/>
    </row>
    <row r="7" spans="1:10" ht="14.4" x14ac:dyDescent="0.25">
      <c r="A7" s="3" t="s">
        <v>446</v>
      </c>
      <c r="B7" s="4" t="str">
        <f t="shared" si="0"/>
        <v>remark</v>
      </c>
      <c r="C7" s="3" t="s">
        <v>451</v>
      </c>
      <c r="D7" s="3" t="s">
        <v>31</v>
      </c>
      <c r="E7" s="11">
        <v>256</v>
      </c>
      <c r="F7" s="3" t="s">
        <v>162</v>
      </c>
      <c r="G7" s="5"/>
      <c r="H7" s="3"/>
      <c r="I7" s="3"/>
      <c r="J7" s="5"/>
    </row>
    <row r="8" spans="1:10" ht="14.4" x14ac:dyDescent="0.25">
      <c r="A8" s="3" t="s">
        <v>455</v>
      </c>
      <c r="B8" s="4" t="str">
        <f t="shared" si="0"/>
        <v>creatorId</v>
      </c>
      <c r="C8" s="3" t="s">
        <v>454</v>
      </c>
      <c r="D8" s="3" t="s">
        <v>27</v>
      </c>
      <c r="E8" s="11">
        <v>10</v>
      </c>
      <c r="F8" s="3" t="s">
        <v>162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452</v>
      </c>
      <c r="D9" s="2" t="s">
        <v>18</v>
      </c>
      <c r="E9" s="11">
        <v>32</v>
      </c>
      <c r="F9" s="3" t="s">
        <v>162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162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453</v>
      </c>
      <c r="D11" s="2" t="s">
        <v>18</v>
      </c>
      <c r="E11" s="11">
        <v>32</v>
      </c>
      <c r="F11" s="3" t="s">
        <v>162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240</v>
      </c>
      <c r="D12" s="3" t="s">
        <v>53</v>
      </c>
      <c r="E12" s="11">
        <v>2</v>
      </c>
      <c r="F12" s="3" t="s">
        <v>162</v>
      </c>
      <c r="G12" s="3" t="s">
        <v>148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441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456</v>
      </c>
      <c r="B2" s="3" t="s">
        <v>481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555</v>
      </c>
      <c r="D4" s="3" t="s">
        <v>19</v>
      </c>
      <c r="E4" s="11">
        <v>10</v>
      </c>
      <c r="F4" s="3" t="s">
        <v>28</v>
      </c>
      <c r="G4" s="5"/>
      <c r="H4" s="3" t="s">
        <v>457</v>
      </c>
      <c r="I4" s="3"/>
      <c r="J4" s="5"/>
    </row>
    <row r="5" spans="1:10" ht="14.4" x14ac:dyDescent="0.25">
      <c r="A5" s="3" t="s">
        <v>458</v>
      </c>
      <c r="B5" s="4" t="str">
        <f t="shared" si="0"/>
        <v>groupName</v>
      </c>
      <c r="C5" s="3" t="s">
        <v>472</v>
      </c>
      <c r="D5" s="3" t="s">
        <v>31</v>
      </c>
      <c r="E5" s="11">
        <v>256</v>
      </c>
      <c r="F5" s="3" t="s">
        <v>162</v>
      </c>
      <c r="G5" s="5"/>
      <c r="H5" s="3" t="s">
        <v>458</v>
      </c>
      <c r="I5" s="3"/>
      <c r="J5" s="5"/>
    </row>
    <row r="6" spans="1:10" ht="14.4" x14ac:dyDescent="0.25">
      <c r="A6" s="3" t="s">
        <v>459</v>
      </c>
      <c r="B6" s="4" t="str">
        <f t="shared" si="0"/>
        <v>ownerOrgId</v>
      </c>
      <c r="C6" s="3" t="s">
        <v>473</v>
      </c>
      <c r="D6" s="3" t="s">
        <v>19</v>
      </c>
      <c r="E6" s="11">
        <v>16</v>
      </c>
      <c r="F6" s="3" t="s">
        <v>162</v>
      </c>
      <c r="G6" s="5"/>
      <c r="H6" s="3" t="s">
        <v>459</v>
      </c>
      <c r="I6" s="3"/>
      <c r="J6" s="5"/>
    </row>
    <row r="7" spans="1:10" ht="14.4" x14ac:dyDescent="0.25">
      <c r="A7" s="3" t="s">
        <v>572</v>
      </c>
      <c r="B7" s="4" t="str">
        <f t="shared" si="0"/>
        <v>ownerOrgName</v>
      </c>
      <c r="C7" s="3" t="s">
        <v>571</v>
      </c>
      <c r="D7" s="3" t="s">
        <v>31</v>
      </c>
      <c r="E7" s="11">
        <v>256</v>
      </c>
      <c r="F7" s="3" t="s">
        <v>162</v>
      </c>
      <c r="G7" s="5"/>
      <c r="H7" s="3" t="s">
        <v>572</v>
      </c>
      <c r="I7" s="3"/>
      <c r="J7" s="5"/>
    </row>
    <row r="8" spans="1:10" ht="14.4" x14ac:dyDescent="0.25">
      <c r="A8" s="3" t="s">
        <v>474</v>
      </c>
      <c r="B8" s="4" t="str">
        <f t="shared" si="0"/>
        <v>remark</v>
      </c>
      <c r="C8" s="3" t="s">
        <v>475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ht="14.4" x14ac:dyDescent="0.25">
      <c r="A9" s="3" t="s">
        <v>455</v>
      </c>
      <c r="B9" s="4" t="str">
        <f t="shared" si="0"/>
        <v>creatorId</v>
      </c>
      <c r="C9" s="3" t="s">
        <v>476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452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461</v>
      </c>
      <c r="B2" s="3" t="s">
        <v>460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480</v>
      </c>
      <c r="D4" s="3" t="s">
        <v>19</v>
      </c>
      <c r="E4" s="3">
        <v>10</v>
      </c>
      <c r="F4" s="3" t="s">
        <v>28</v>
      </c>
      <c r="G4" s="5"/>
      <c r="H4" s="3" t="s">
        <v>462</v>
      </c>
      <c r="I4" s="3"/>
      <c r="J4" s="5"/>
    </row>
    <row r="5" spans="1:10" ht="14.4" x14ac:dyDescent="0.25">
      <c r="A5" s="3" t="s">
        <v>463</v>
      </c>
      <c r="B5" s="4" t="str">
        <f t="shared" si="0"/>
        <v>groupCode</v>
      </c>
      <c r="C5" s="3" t="s">
        <v>478</v>
      </c>
      <c r="D5" s="3" t="s">
        <v>18</v>
      </c>
      <c r="E5" s="11">
        <v>32</v>
      </c>
      <c r="F5" s="3" t="s">
        <v>163</v>
      </c>
      <c r="G5" s="5"/>
      <c r="H5" s="3" t="s">
        <v>463</v>
      </c>
      <c r="I5" s="3"/>
      <c r="J5" s="5"/>
    </row>
    <row r="6" spans="1:10" ht="14.4" x14ac:dyDescent="0.25">
      <c r="A6" s="3" t="s">
        <v>569</v>
      </c>
      <c r="B6" s="4" t="str">
        <f t="shared" si="0"/>
        <v>menberUsrName</v>
      </c>
      <c r="C6" s="3" t="s">
        <v>570</v>
      </c>
      <c r="D6" s="3" t="s">
        <v>18</v>
      </c>
      <c r="E6" s="11">
        <v>256</v>
      </c>
      <c r="F6" s="3" t="s">
        <v>162</v>
      </c>
      <c r="G6" s="5"/>
      <c r="H6" s="3" t="s">
        <v>569</v>
      </c>
      <c r="I6" s="3"/>
      <c r="J6" s="5"/>
    </row>
    <row r="7" spans="1:10" ht="14.4" x14ac:dyDescent="0.25">
      <c r="A7" s="3" t="s">
        <v>464</v>
      </c>
      <c r="B7" s="4" t="str">
        <f t="shared" si="0"/>
        <v>memberType</v>
      </c>
      <c r="C7" s="3" t="s">
        <v>465</v>
      </c>
      <c r="D7" s="3" t="s">
        <v>241</v>
      </c>
      <c r="E7" s="11">
        <v>2</v>
      </c>
      <c r="F7" s="3" t="s">
        <v>162</v>
      </c>
      <c r="G7" s="5"/>
      <c r="H7" s="3" t="s">
        <v>464</v>
      </c>
      <c r="I7" s="3"/>
      <c r="J7" s="5"/>
    </row>
    <row r="8" spans="1:10" ht="14.4" x14ac:dyDescent="0.25">
      <c r="A8" s="3" t="s">
        <v>446</v>
      </c>
      <c r="B8" s="4" t="str">
        <f t="shared" si="0"/>
        <v>remark</v>
      </c>
      <c r="C8" s="3" t="s">
        <v>451</v>
      </c>
      <c r="D8" s="3" t="s">
        <v>31</v>
      </c>
      <c r="E8" s="11">
        <v>256</v>
      </c>
      <c r="F8" s="3" t="s">
        <v>162</v>
      </c>
      <c r="G8" s="5"/>
      <c r="H8" s="3" t="s">
        <v>446</v>
      </c>
      <c r="I8" s="3"/>
      <c r="J8" s="5"/>
    </row>
    <row r="9" spans="1:10" ht="14.4" x14ac:dyDescent="0.25">
      <c r="A9" s="3" t="s">
        <v>455</v>
      </c>
      <c r="B9" s="4" t="str">
        <f t="shared" si="0"/>
        <v>creatorId</v>
      </c>
      <c r="C9" s="3" t="s">
        <v>454</v>
      </c>
      <c r="D9" s="3" t="s">
        <v>27</v>
      </c>
      <c r="E9" s="11">
        <v>10</v>
      </c>
      <c r="F9" s="3" t="s">
        <v>162</v>
      </c>
      <c r="G9" s="5"/>
      <c r="H9" s="3" t="s">
        <v>455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479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A21" sqref="A21:XFD21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4414062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511</v>
      </c>
      <c r="B2" s="3" t="s">
        <v>567</v>
      </c>
      <c r="C2" s="3" t="s">
        <v>511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513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512</v>
      </c>
      <c r="D4" s="3" t="s">
        <v>19</v>
      </c>
      <c r="E4" s="11">
        <v>10</v>
      </c>
      <c r="F4" s="3" t="s">
        <v>28</v>
      </c>
      <c r="G4" s="5"/>
      <c r="H4" s="3" t="s">
        <v>513</v>
      </c>
      <c r="I4" s="3"/>
      <c r="J4" s="5"/>
    </row>
    <row r="5" spans="1:10" ht="14.4" x14ac:dyDescent="0.25">
      <c r="A5" s="3" t="s">
        <v>514</v>
      </c>
      <c r="B5" s="4" t="str">
        <f t="shared" si="0"/>
        <v>bidName</v>
      </c>
      <c r="C5" s="3" t="s">
        <v>545</v>
      </c>
      <c r="D5" s="3" t="s">
        <v>18</v>
      </c>
      <c r="E5" s="11">
        <v>128</v>
      </c>
      <c r="F5" s="3" t="s">
        <v>162</v>
      </c>
      <c r="G5" s="5"/>
      <c r="H5" s="3" t="s">
        <v>514</v>
      </c>
      <c r="I5" s="3"/>
      <c r="J5" s="5"/>
    </row>
    <row r="6" spans="1:10" ht="14.4" x14ac:dyDescent="0.25">
      <c r="A6" s="3" t="s">
        <v>624</v>
      </c>
      <c r="B6" s="4" t="str">
        <f t="shared" si="0"/>
        <v>firstBidAmount</v>
      </c>
      <c r="C6" s="3" t="s">
        <v>637</v>
      </c>
      <c r="D6" s="3" t="s">
        <v>19</v>
      </c>
      <c r="E6" s="11" t="s">
        <v>296</v>
      </c>
      <c r="F6" s="3" t="s">
        <v>162</v>
      </c>
      <c r="G6" s="5"/>
      <c r="H6" s="3" t="s">
        <v>624</v>
      </c>
      <c r="I6" s="3"/>
      <c r="J6" s="5"/>
    </row>
    <row r="7" spans="1:10" ht="14.4" x14ac:dyDescent="0.25">
      <c r="A7" s="3" t="s">
        <v>515</v>
      </c>
      <c r="B7" s="4" t="str">
        <f t="shared" si="0"/>
        <v>predictAmount</v>
      </c>
      <c r="C7" s="3" t="s">
        <v>565</v>
      </c>
      <c r="D7" s="3" t="s">
        <v>19</v>
      </c>
      <c r="E7" s="11" t="s">
        <v>529</v>
      </c>
      <c r="F7" s="3" t="s">
        <v>162</v>
      </c>
      <c r="G7" s="5"/>
      <c r="H7" s="3" t="s">
        <v>515</v>
      </c>
      <c r="I7" s="3"/>
      <c r="J7" s="5"/>
    </row>
    <row r="8" spans="1:10" ht="14.4" x14ac:dyDescent="0.25">
      <c r="A8" s="3" t="s">
        <v>516</v>
      </c>
      <c r="B8" s="4" t="str">
        <f t="shared" si="0"/>
        <v>predictCost</v>
      </c>
      <c r="C8" s="15" t="s">
        <v>546</v>
      </c>
      <c r="D8" s="3" t="s">
        <v>19</v>
      </c>
      <c r="E8" s="11" t="s">
        <v>529</v>
      </c>
      <c r="F8" s="3" t="s">
        <v>162</v>
      </c>
      <c r="H8" s="3" t="s">
        <v>516</v>
      </c>
      <c r="I8" s="3"/>
      <c r="J8" s="5"/>
    </row>
    <row r="9" spans="1:10" ht="14.4" x14ac:dyDescent="0.25">
      <c r="A9" s="3" t="s">
        <v>517</v>
      </c>
      <c r="B9" s="4" t="str">
        <f t="shared" si="0"/>
        <v>predictProfitRate</v>
      </c>
      <c r="C9" s="3" t="s">
        <v>547</v>
      </c>
      <c r="D9" s="3" t="s">
        <v>19</v>
      </c>
      <c r="E9" s="11" t="s">
        <v>530</v>
      </c>
      <c r="F9" s="3" t="s">
        <v>162</v>
      </c>
      <c r="G9" s="5"/>
      <c r="H9" s="3" t="s">
        <v>517</v>
      </c>
      <c r="I9" s="3"/>
      <c r="J9" s="5"/>
    </row>
    <row r="10" spans="1:10" ht="14.4" x14ac:dyDescent="0.25">
      <c r="A10" s="3" t="s">
        <v>721</v>
      </c>
      <c r="B10" s="4" t="str">
        <f t="shared" si="0"/>
        <v>predictPeriodStart</v>
      </c>
      <c r="C10" s="3" t="s">
        <v>716</v>
      </c>
      <c r="D10" s="3" t="s">
        <v>31</v>
      </c>
      <c r="E10" s="11">
        <v>32</v>
      </c>
      <c r="F10" s="3" t="s">
        <v>162</v>
      </c>
      <c r="G10" s="5"/>
      <c r="H10" s="3" t="s">
        <v>715</v>
      </c>
      <c r="I10" s="3"/>
      <c r="J10" s="5"/>
    </row>
    <row r="11" spans="1:10" ht="14.4" x14ac:dyDescent="0.25">
      <c r="A11" s="3" t="s">
        <v>722</v>
      </c>
      <c r="B11" s="4" t="str">
        <f t="shared" si="0"/>
        <v>predictPeriodEnd</v>
      </c>
      <c r="C11" s="3" t="s">
        <v>718</v>
      </c>
      <c r="D11" s="3" t="s">
        <v>719</v>
      </c>
      <c r="E11" s="11">
        <v>32</v>
      </c>
      <c r="F11" s="3" t="s">
        <v>96</v>
      </c>
      <c r="G11" s="5"/>
      <c r="H11" s="3" t="s">
        <v>717</v>
      </c>
      <c r="I11" s="3"/>
      <c r="J11" s="5"/>
    </row>
    <row r="12" spans="1:10" ht="14.4" x14ac:dyDescent="0.25">
      <c r="A12" s="3" t="s">
        <v>723</v>
      </c>
      <c r="B12" s="4" t="str">
        <f t="shared" si="0"/>
        <v>currency</v>
      </c>
      <c r="C12" s="3" t="s">
        <v>725</v>
      </c>
      <c r="D12" s="3" t="s">
        <v>727</v>
      </c>
      <c r="E12" s="11">
        <v>2</v>
      </c>
      <c r="F12" s="3" t="s">
        <v>45</v>
      </c>
      <c r="G12" s="5"/>
      <c r="H12" s="3" t="s">
        <v>730</v>
      </c>
      <c r="I12" s="3"/>
      <c r="J12" s="5"/>
    </row>
    <row r="13" spans="1:10" ht="14.4" x14ac:dyDescent="0.25">
      <c r="A13" s="3" t="s">
        <v>724</v>
      </c>
      <c r="B13" s="4" t="str">
        <f t="shared" si="0"/>
        <v>taxRate</v>
      </c>
      <c r="C13" s="3" t="s">
        <v>726</v>
      </c>
      <c r="D13" s="3" t="s">
        <v>728</v>
      </c>
      <c r="E13" s="11" t="s">
        <v>729</v>
      </c>
      <c r="F13" s="3" t="s">
        <v>45</v>
      </c>
      <c r="G13" s="5"/>
      <c r="H13" s="3" t="s">
        <v>731</v>
      </c>
      <c r="I13" s="3"/>
      <c r="J13" s="5"/>
    </row>
    <row r="14" spans="1:10" ht="14.4" x14ac:dyDescent="0.25">
      <c r="A14" s="3" t="s">
        <v>625</v>
      </c>
      <c r="B14" s="4" t="str">
        <f t="shared" si="0"/>
        <v>custId</v>
      </c>
      <c r="C14" s="3" t="s">
        <v>630</v>
      </c>
      <c r="D14" s="3" t="s">
        <v>636</v>
      </c>
      <c r="E14" s="11">
        <v>10</v>
      </c>
      <c r="F14" s="3" t="s">
        <v>162</v>
      </c>
      <c r="G14" s="5"/>
      <c r="H14" s="3" t="s">
        <v>625</v>
      </c>
      <c r="I14" s="3"/>
      <c r="J14" s="5"/>
    </row>
    <row r="15" spans="1:10" ht="14.4" x14ac:dyDescent="0.25">
      <c r="A15" s="3" t="s">
        <v>626</v>
      </c>
      <c r="B15" s="4" t="str">
        <f t="shared" si="0"/>
        <v>custCnName</v>
      </c>
      <c r="C15" s="3" t="s">
        <v>631</v>
      </c>
      <c r="D15" s="3" t="s">
        <v>615</v>
      </c>
      <c r="E15" s="11">
        <v>256</v>
      </c>
      <c r="F15" s="3" t="s">
        <v>162</v>
      </c>
      <c r="G15" s="5"/>
      <c r="H15" s="3" t="s">
        <v>626</v>
      </c>
      <c r="I15" s="3"/>
      <c r="J15" s="5"/>
    </row>
    <row r="16" spans="1:10" ht="14.4" x14ac:dyDescent="0.25">
      <c r="A16" s="3" t="s">
        <v>627</v>
      </c>
      <c r="B16" s="4" t="str">
        <f t="shared" si="0"/>
        <v>custSapCode</v>
      </c>
      <c r="C16" s="3" t="s">
        <v>632</v>
      </c>
      <c r="D16" s="3" t="s">
        <v>614</v>
      </c>
      <c r="E16" s="11">
        <v>128</v>
      </c>
      <c r="F16" s="3" t="s">
        <v>162</v>
      </c>
      <c r="G16" s="5"/>
      <c r="H16" s="3" t="s">
        <v>627</v>
      </c>
      <c r="I16" s="3"/>
      <c r="J16" s="5"/>
    </row>
    <row r="17" spans="1:10" ht="14.4" x14ac:dyDescent="0.25">
      <c r="A17" s="3" t="s">
        <v>628</v>
      </c>
      <c r="B17" s="4" t="str">
        <f t="shared" si="0"/>
        <v>constructionDeptId</v>
      </c>
      <c r="C17" s="3" t="s">
        <v>658</v>
      </c>
      <c r="D17" s="3" t="s">
        <v>635</v>
      </c>
      <c r="E17" s="11">
        <v>16</v>
      </c>
      <c r="F17" s="3" t="s">
        <v>162</v>
      </c>
      <c r="G17" s="5"/>
      <c r="H17" s="3" t="s">
        <v>628</v>
      </c>
      <c r="I17" s="3"/>
      <c r="J17" s="5"/>
    </row>
    <row r="18" spans="1:10" ht="14.4" x14ac:dyDescent="0.25">
      <c r="A18" s="3" t="s">
        <v>629</v>
      </c>
      <c r="B18" s="4" t="str">
        <f t="shared" si="0"/>
        <v>constructionDeptName</v>
      </c>
      <c r="C18" s="3" t="s">
        <v>633</v>
      </c>
      <c r="D18" s="3" t="s">
        <v>634</v>
      </c>
      <c r="E18" s="11">
        <v>256</v>
      </c>
      <c r="F18" s="3" t="s">
        <v>162</v>
      </c>
      <c r="G18" s="5"/>
      <c r="H18" s="3" t="s">
        <v>629</v>
      </c>
      <c r="I18" s="3"/>
      <c r="J18" s="5"/>
    </row>
    <row r="19" spans="1:10" ht="14.4" x14ac:dyDescent="0.25">
      <c r="A19" s="3" t="s">
        <v>521</v>
      </c>
      <c r="B19" s="4" t="str">
        <f t="shared" si="0"/>
        <v>sellDeptId</v>
      </c>
      <c r="C19" s="3" t="s">
        <v>528</v>
      </c>
      <c r="D19" s="3" t="s">
        <v>19</v>
      </c>
      <c r="E19" s="11" t="s">
        <v>531</v>
      </c>
      <c r="F19" s="3" t="s">
        <v>162</v>
      </c>
      <c r="G19" s="5"/>
      <c r="H19" s="3" t="s">
        <v>203</v>
      </c>
      <c r="I19" s="3"/>
      <c r="J19" s="5"/>
    </row>
    <row r="20" spans="1:10" ht="14.4" x14ac:dyDescent="0.25">
      <c r="A20" s="3" t="s">
        <v>522</v>
      </c>
      <c r="B20" s="4" t="str">
        <f t="shared" si="0"/>
        <v>sellDeptName</v>
      </c>
      <c r="C20" s="3" t="s">
        <v>524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ht="14.4" x14ac:dyDescent="0.25">
      <c r="A21" s="3" t="s">
        <v>519</v>
      </c>
      <c r="B21" s="4" t="str">
        <f t="shared" si="0"/>
        <v>custManagerId</v>
      </c>
      <c r="C21" s="3" t="s">
        <v>525</v>
      </c>
      <c r="D21" s="3" t="s">
        <v>278</v>
      </c>
      <c r="E21" s="11">
        <v>10</v>
      </c>
      <c r="F21" s="3" t="s">
        <v>162</v>
      </c>
      <c r="G21" s="5"/>
      <c r="H21" s="3" t="s">
        <v>519</v>
      </c>
      <c r="I21" s="3"/>
      <c r="J21" s="5"/>
    </row>
    <row r="22" spans="1:10" ht="13.95" customHeight="1" x14ac:dyDescent="0.25">
      <c r="A22" s="3" t="s">
        <v>520</v>
      </c>
      <c r="B22" s="4" t="str">
        <f t="shared" si="0"/>
        <v>custManagerName</v>
      </c>
      <c r="C22" s="3" t="s">
        <v>526</v>
      </c>
      <c r="D22" s="3" t="s">
        <v>18</v>
      </c>
      <c r="E22" s="11">
        <v>64</v>
      </c>
      <c r="F22" s="3" t="s">
        <v>162</v>
      </c>
      <c r="G22" s="5"/>
      <c r="H22" s="3" t="s">
        <v>520</v>
      </c>
      <c r="I22" s="3"/>
      <c r="J22" s="5"/>
    </row>
    <row r="23" spans="1:10" ht="14.4" x14ac:dyDescent="0.25">
      <c r="A23" s="3" t="s">
        <v>645</v>
      </c>
      <c r="B23" s="4" t="str">
        <f t="shared" si="0"/>
        <v>technicalDirectorId</v>
      </c>
      <c r="C23" s="3" t="s">
        <v>646</v>
      </c>
      <c r="D23" s="3" t="s">
        <v>648</v>
      </c>
      <c r="E23" s="11">
        <v>10</v>
      </c>
      <c r="F23" s="3" t="s">
        <v>162</v>
      </c>
      <c r="G23" s="5"/>
      <c r="H23" s="3" t="s">
        <v>732</v>
      </c>
      <c r="I23" s="3"/>
      <c r="J23" s="5"/>
    </row>
    <row r="24" spans="1:10" ht="14.4" x14ac:dyDescent="0.25">
      <c r="A24" s="3" t="s">
        <v>644</v>
      </c>
      <c r="B24" s="4" t="str">
        <f t="shared" si="0"/>
        <v>technicalDirectorName</v>
      </c>
      <c r="C24" s="3" t="s">
        <v>647</v>
      </c>
      <c r="D24" s="3" t="s">
        <v>649</v>
      </c>
      <c r="E24" s="11">
        <v>256</v>
      </c>
      <c r="F24" s="3" t="s">
        <v>162</v>
      </c>
      <c r="G24" s="5"/>
      <c r="H24" s="3" t="s">
        <v>733</v>
      </c>
      <c r="I24" s="3"/>
      <c r="J24" s="5"/>
    </row>
    <row r="25" spans="1:10" ht="14.4" x14ac:dyDescent="0.25">
      <c r="A25" s="3" t="s">
        <v>650</v>
      </c>
      <c r="B25" s="4" t="str">
        <f t="shared" si="0"/>
        <v>sellDeptManagerName</v>
      </c>
      <c r="C25" s="3" t="s">
        <v>655</v>
      </c>
      <c r="D25" s="3" t="s">
        <v>31</v>
      </c>
      <c r="E25" s="11">
        <v>256</v>
      </c>
      <c r="F25" s="3" t="s">
        <v>162</v>
      </c>
      <c r="G25" s="5"/>
      <c r="H25" s="3" t="s">
        <v>734</v>
      </c>
      <c r="I25" s="3"/>
      <c r="J25" s="5"/>
    </row>
    <row r="26" spans="1:10" ht="14.4" x14ac:dyDescent="0.25">
      <c r="A26" s="3" t="s">
        <v>651</v>
      </c>
      <c r="B26" s="4" t="str">
        <f t="shared" si="0"/>
        <v>sellDeptManagerId</v>
      </c>
      <c r="C26" s="3" t="s">
        <v>656</v>
      </c>
      <c r="D26" s="3" t="s">
        <v>193</v>
      </c>
      <c r="E26" s="11">
        <v>10</v>
      </c>
      <c r="F26" s="3" t="s">
        <v>162</v>
      </c>
      <c r="G26" s="5"/>
      <c r="H26" s="3" t="s">
        <v>735</v>
      </c>
      <c r="I26" s="3"/>
      <c r="J26" s="5"/>
    </row>
    <row r="27" spans="1:10" ht="14.4" x14ac:dyDescent="0.25">
      <c r="A27" s="3" t="s">
        <v>652</v>
      </c>
      <c r="B27" s="4" t="str">
        <f t="shared" si="0"/>
        <v>constructionDeptManagerName</v>
      </c>
      <c r="C27" s="3" t="s">
        <v>660</v>
      </c>
      <c r="D27" s="3" t="s">
        <v>31</v>
      </c>
      <c r="E27" s="11">
        <v>256</v>
      </c>
      <c r="F27" s="3" t="s">
        <v>162</v>
      </c>
      <c r="G27" s="5"/>
      <c r="H27" s="3" t="s">
        <v>736</v>
      </c>
      <c r="I27" s="3"/>
      <c r="J27" s="5"/>
    </row>
    <row r="28" spans="1:10" ht="14.4" x14ac:dyDescent="0.25">
      <c r="A28" s="3" t="s">
        <v>653</v>
      </c>
      <c r="B28" s="4" t="str">
        <f t="shared" si="0"/>
        <v>constructionDeptManagerId</v>
      </c>
      <c r="C28" s="3" t="s">
        <v>659</v>
      </c>
      <c r="D28" s="3" t="s">
        <v>193</v>
      </c>
      <c r="E28" s="11">
        <v>10</v>
      </c>
      <c r="F28" s="3" t="s">
        <v>162</v>
      </c>
      <c r="G28" s="5"/>
      <c r="H28" s="3" t="s">
        <v>737</v>
      </c>
      <c r="I28" s="3"/>
      <c r="J28" s="5"/>
    </row>
    <row r="29" spans="1:10" ht="14.4" x14ac:dyDescent="0.25">
      <c r="A29" s="3" t="s">
        <v>654</v>
      </c>
      <c r="B29" s="4" t="str">
        <f t="shared" si="0"/>
        <v>status</v>
      </c>
      <c r="C29" s="3" t="s">
        <v>657</v>
      </c>
      <c r="D29" s="3" t="s">
        <v>241</v>
      </c>
      <c r="E29" s="11">
        <v>2</v>
      </c>
      <c r="F29" s="3" t="s">
        <v>162</v>
      </c>
      <c r="G29" s="5"/>
      <c r="H29" s="5" t="s">
        <v>714</v>
      </c>
      <c r="I29" s="3"/>
      <c r="J29" s="5"/>
    </row>
    <row r="30" spans="1:10" ht="14.4" x14ac:dyDescent="0.25">
      <c r="A30" s="3" t="s">
        <v>518</v>
      </c>
      <c r="B30" s="4" t="str">
        <f t="shared" si="0"/>
        <v>isWorkAreaExplicit</v>
      </c>
      <c r="C30" s="3" t="s">
        <v>527</v>
      </c>
      <c r="D30" s="3" t="s">
        <v>277</v>
      </c>
      <c r="E30" s="11">
        <v>2</v>
      </c>
      <c r="F30" s="3" t="s">
        <v>162</v>
      </c>
      <c r="G30" s="5" t="s">
        <v>534</v>
      </c>
      <c r="H30" s="3" t="s">
        <v>518</v>
      </c>
      <c r="I30" s="3"/>
      <c r="J30" s="5"/>
    </row>
    <row r="31" spans="1:10" ht="14.4" x14ac:dyDescent="0.25">
      <c r="A31" s="3" t="s">
        <v>556</v>
      </c>
      <c r="B31" s="4" t="str">
        <f t="shared" si="0"/>
        <v>isChecked</v>
      </c>
      <c r="C31" s="3" t="s">
        <v>557</v>
      </c>
      <c r="D31" s="3" t="s">
        <v>241</v>
      </c>
      <c r="E31" s="11">
        <v>2</v>
      </c>
      <c r="F31" s="3" t="s">
        <v>162</v>
      </c>
      <c r="G31" s="5" t="s">
        <v>558</v>
      </c>
      <c r="H31" s="3" t="s">
        <v>556</v>
      </c>
      <c r="I31" s="3"/>
      <c r="J31" s="5"/>
    </row>
    <row r="32" spans="1:10" ht="14.4" x14ac:dyDescent="0.25">
      <c r="A32" s="3" t="s">
        <v>523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ht="14.4" x14ac:dyDescent="0.25">
      <c r="A33" s="3" t="s">
        <v>640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641</v>
      </c>
      <c r="D33" s="3" t="s">
        <v>642</v>
      </c>
      <c r="E33" s="11">
        <v>512</v>
      </c>
      <c r="F33" s="3" t="s">
        <v>162</v>
      </c>
      <c r="G33" s="5"/>
      <c r="H33" s="3" t="s">
        <v>643</v>
      </c>
      <c r="I33" s="3"/>
      <c r="J33" s="5"/>
    </row>
    <row r="34" spans="1:10" ht="14.4" x14ac:dyDescent="0.25">
      <c r="A34" s="3" t="s">
        <v>455</v>
      </c>
      <c r="B34" s="4" t="str">
        <f t="shared" si="0"/>
        <v>creatorId</v>
      </c>
      <c r="C34" s="3" t="s">
        <v>454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477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479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149</v>
      </c>
      <c r="B2" s="5" t="s">
        <v>638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581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582</v>
      </c>
      <c r="D4" s="5" t="s">
        <v>583</v>
      </c>
      <c r="E4" s="20" t="s">
        <v>584</v>
      </c>
      <c r="F4" s="5" t="s">
        <v>585</v>
      </c>
      <c r="G4" s="5"/>
      <c r="H4" s="5" t="s">
        <v>586</v>
      </c>
      <c r="I4" s="5"/>
      <c r="J4" s="5"/>
    </row>
    <row r="5" spans="1:10" x14ac:dyDescent="0.25">
      <c r="A5" s="5" t="s">
        <v>574</v>
      </c>
      <c r="B5" s="5" t="str">
        <f t="shared" si="0"/>
        <v>fileUploadName</v>
      </c>
      <c r="C5" s="5" t="s">
        <v>587</v>
      </c>
      <c r="D5" s="5" t="s">
        <v>18</v>
      </c>
      <c r="E5" s="20">
        <v>256</v>
      </c>
      <c r="F5" s="5" t="s">
        <v>45</v>
      </c>
      <c r="G5" s="5"/>
      <c r="H5" s="5" t="s">
        <v>574</v>
      </c>
      <c r="I5" s="5"/>
      <c r="J5" s="5"/>
    </row>
    <row r="6" spans="1:10" x14ac:dyDescent="0.25">
      <c r="A6" s="5" t="s">
        <v>573</v>
      </c>
      <c r="B6" s="5" t="str">
        <f t="shared" si="0"/>
        <v>filePath</v>
      </c>
      <c r="C6" s="5" t="s">
        <v>588</v>
      </c>
      <c r="D6" s="5" t="s">
        <v>18</v>
      </c>
      <c r="E6" s="20">
        <v>512</v>
      </c>
      <c r="F6" s="5" t="s">
        <v>45</v>
      </c>
      <c r="G6" s="5"/>
      <c r="H6" s="5" t="s">
        <v>573</v>
      </c>
      <c r="I6" s="5"/>
      <c r="J6" s="5"/>
    </row>
    <row r="7" spans="1:10" x14ac:dyDescent="0.25">
      <c r="A7" s="5" t="s">
        <v>589</v>
      </c>
      <c r="B7" s="5" t="str">
        <f t="shared" si="0"/>
        <v>fileSaveName</v>
      </c>
      <c r="C7" s="5" t="s">
        <v>590</v>
      </c>
      <c r="D7" s="5" t="s">
        <v>18</v>
      </c>
      <c r="E7" s="20">
        <v>256</v>
      </c>
      <c r="F7" s="5" t="s">
        <v>45</v>
      </c>
      <c r="G7" s="5"/>
      <c r="H7" s="5" t="s">
        <v>589</v>
      </c>
      <c r="I7" s="5"/>
      <c r="J7" s="5"/>
    </row>
    <row r="8" spans="1:10" x14ac:dyDescent="0.25">
      <c r="A8" s="5" t="s">
        <v>575</v>
      </c>
      <c r="B8" s="5" t="str">
        <f t="shared" si="0"/>
        <v>uploadType</v>
      </c>
      <c r="C8" s="5" t="s">
        <v>578</v>
      </c>
      <c r="D8" s="5" t="s">
        <v>241</v>
      </c>
      <c r="E8" s="20">
        <v>2</v>
      </c>
      <c r="F8" s="5" t="s">
        <v>45</v>
      </c>
      <c r="G8" s="5"/>
      <c r="H8" s="5" t="s">
        <v>575</v>
      </c>
      <c r="I8" s="5"/>
      <c r="J8" s="5"/>
    </row>
    <row r="9" spans="1:10" x14ac:dyDescent="0.25">
      <c r="A9" s="5" t="s">
        <v>591</v>
      </c>
      <c r="B9" s="5" t="str">
        <f t="shared" si="0"/>
        <v>fileSize</v>
      </c>
      <c r="C9" s="5" t="s">
        <v>579</v>
      </c>
      <c r="D9" s="5" t="s">
        <v>27</v>
      </c>
      <c r="E9" s="20">
        <v>10</v>
      </c>
      <c r="F9" s="5" t="s">
        <v>45</v>
      </c>
      <c r="G9" s="5"/>
      <c r="H9" s="5" t="s">
        <v>591</v>
      </c>
      <c r="I9" s="5"/>
      <c r="J9" s="5"/>
    </row>
    <row r="10" spans="1:10" x14ac:dyDescent="0.25">
      <c r="A10" s="5" t="s">
        <v>576</v>
      </c>
      <c r="B10" s="5" t="str">
        <f t="shared" si="0"/>
        <v>foreignId</v>
      </c>
      <c r="C10" s="5" t="s">
        <v>592</v>
      </c>
      <c r="D10" s="5" t="s">
        <v>613</v>
      </c>
      <c r="E10" s="20">
        <v>10</v>
      </c>
      <c r="F10" s="5" t="s">
        <v>45</v>
      </c>
      <c r="G10" s="5"/>
      <c r="H10" s="5" t="s">
        <v>576</v>
      </c>
      <c r="I10" s="5"/>
      <c r="J10" s="5"/>
    </row>
    <row r="11" spans="1:10" x14ac:dyDescent="0.25">
      <c r="A11" s="5" t="s">
        <v>577</v>
      </c>
      <c r="B11" s="5" t="str">
        <f t="shared" si="0"/>
        <v>foreignCode</v>
      </c>
      <c r="C11" s="5" t="s">
        <v>593</v>
      </c>
      <c r="D11" s="5" t="s">
        <v>614</v>
      </c>
      <c r="E11" s="20">
        <v>32</v>
      </c>
      <c r="F11" s="5" t="s">
        <v>45</v>
      </c>
      <c r="G11" s="5"/>
      <c r="H11" s="5" t="s">
        <v>577</v>
      </c>
      <c r="I11" s="5"/>
      <c r="J11" s="5"/>
    </row>
    <row r="12" spans="1:10" x14ac:dyDescent="0.25">
      <c r="A12" s="5" t="s">
        <v>594</v>
      </c>
      <c r="B12" s="5" t="str">
        <f t="shared" si="0"/>
        <v>remark</v>
      </c>
      <c r="C12" s="5" t="s">
        <v>580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5">
      <c r="A13" s="5" t="s">
        <v>610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595</v>
      </c>
      <c r="D13" s="5" t="s">
        <v>583</v>
      </c>
      <c r="E13" s="20">
        <v>10</v>
      </c>
      <c r="F13" s="5" t="s">
        <v>596</v>
      </c>
      <c r="G13" s="5"/>
      <c r="H13" s="5" t="s">
        <v>610</v>
      </c>
      <c r="I13" s="5"/>
      <c r="J13" s="5"/>
    </row>
    <row r="14" spans="1:10" x14ac:dyDescent="0.25">
      <c r="A14" s="5" t="s">
        <v>611</v>
      </c>
      <c r="B14" s="5" t="str">
        <f t="shared" si="1"/>
        <v>createTime</v>
      </c>
      <c r="C14" s="5" t="s">
        <v>597</v>
      </c>
      <c r="D14" s="5" t="s">
        <v>598</v>
      </c>
      <c r="E14" s="20">
        <v>32</v>
      </c>
      <c r="F14" s="5" t="s">
        <v>599</v>
      </c>
      <c r="G14" s="5"/>
      <c r="H14" s="5" t="s">
        <v>611</v>
      </c>
      <c r="I14" s="5"/>
      <c r="J14" s="5"/>
    </row>
    <row r="15" spans="1:10" x14ac:dyDescent="0.25">
      <c r="A15" s="5" t="s">
        <v>612</v>
      </c>
      <c r="B15" s="5" t="str">
        <f t="shared" si="1"/>
        <v>modifier</v>
      </c>
      <c r="C15" s="5" t="s">
        <v>600</v>
      </c>
      <c r="D15" s="5" t="s">
        <v>601</v>
      </c>
      <c r="E15" s="20">
        <v>10</v>
      </c>
      <c r="F15" s="5" t="s">
        <v>602</v>
      </c>
      <c r="G15" s="5"/>
      <c r="H15" s="5" t="s">
        <v>154</v>
      </c>
      <c r="I15" s="5"/>
      <c r="J15" s="5"/>
    </row>
    <row r="16" spans="1:10" x14ac:dyDescent="0.25">
      <c r="A16" s="5" t="s">
        <v>603</v>
      </c>
      <c r="B16" s="5" t="str">
        <f t="shared" si="1"/>
        <v>modifyTime</v>
      </c>
      <c r="C16" s="5" t="s">
        <v>604</v>
      </c>
      <c r="D16" s="5" t="s">
        <v>605</v>
      </c>
      <c r="E16" s="20">
        <v>32</v>
      </c>
      <c r="F16" s="5" t="s">
        <v>602</v>
      </c>
      <c r="G16" s="5"/>
      <c r="H16" s="5" t="s">
        <v>14</v>
      </c>
      <c r="I16" s="5"/>
      <c r="J16" s="5"/>
    </row>
    <row r="17" spans="1:10" x14ac:dyDescent="0.25">
      <c r="A17" s="5" t="s">
        <v>606</v>
      </c>
      <c r="B17" s="5" t="str">
        <f t="shared" si="1"/>
        <v>isDelete</v>
      </c>
      <c r="C17" s="5" t="s">
        <v>607</v>
      </c>
      <c r="D17" s="5" t="s">
        <v>608</v>
      </c>
      <c r="E17" s="20">
        <v>2</v>
      </c>
      <c r="F17" s="5" t="s">
        <v>599</v>
      </c>
      <c r="G17" s="5" t="s">
        <v>609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471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5">
      <c r="A5" s="5" t="s">
        <v>576</v>
      </c>
      <c r="B5" s="5" t="str">
        <f t="shared" si="0"/>
        <v>foreignId</v>
      </c>
      <c r="C5" s="5" t="s">
        <v>592</v>
      </c>
      <c r="D5" s="5" t="s">
        <v>27</v>
      </c>
      <c r="E5" s="20">
        <v>10</v>
      </c>
      <c r="F5" s="5" t="s">
        <v>45</v>
      </c>
      <c r="G5" s="5"/>
      <c r="H5" s="5" t="s">
        <v>576</v>
      </c>
      <c r="I5" s="5"/>
      <c r="J5" s="7"/>
    </row>
    <row r="6" spans="1:10" x14ac:dyDescent="0.25">
      <c r="A6" s="5" t="s">
        <v>577</v>
      </c>
      <c r="B6" s="5" t="str">
        <f t="shared" si="0"/>
        <v>foreignCode</v>
      </c>
      <c r="C6" s="5" t="s">
        <v>593</v>
      </c>
      <c r="D6" s="5" t="s">
        <v>31</v>
      </c>
      <c r="E6" s="20">
        <v>32</v>
      </c>
      <c r="F6" s="5" t="s">
        <v>45</v>
      </c>
      <c r="G6" s="5"/>
      <c r="H6" s="5" t="s">
        <v>577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359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360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361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362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720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4414062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639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618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621</v>
      </c>
      <c r="I6" s="21" t="s">
        <v>96</v>
      </c>
      <c r="J6" s="21"/>
    </row>
    <row r="7" spans="1:10" ht="14.4" x14ac:dyDescent="0.25">
      <c r="A7" s="21" t="s">
        <v>619</v>
      </c>
      <c r="B7" s="3" t="str">
        <f t="shared" si="0"/>
        <v>reviewCode</v>
      </c>
      <c r="C7" s="21" t="s">
        <v>620</v>
      </c>
      <c r="D7" s="21" t="s">
        <v>18</v>
      </c>
      <c r="E7" s="21">
        <v>32</v>
      </c>
      <c r="F7" s="21" t="s">
        <v>45</v>
      </c>
      <c r="G7" s="21"/>
      <c r="H7" s="21" t="s">
        <v>622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389</v>
      </c>
      <c r="D8" s="21" t="s">
        <v>53</v>
      </c>
      <c r="E8" s="21">
        <v>2</v>
      </c>
      <c r="F8" s="21" t="s">
        <v>45</v>
      </c>
      <c r="G8" s="21"/>
      <c r="H8" s="21" t="s">
        <v>623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384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385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386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387</v>
      </c>
      <c r="D12" s="21" t="s">
        <v>615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388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532</v>
      </c>
      <c r="B2" s="3" t="s">
        <v>568</v>
      </c>
      <c r="C2" s="3" t="s">
        <v>532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535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</v>
      </c>
      <c r="E4" s="11">
        <v>10</v>
      </c>
      <c r="F4" s="3" t="s">
        <v>28</v>
      </c>
      <c r="G4" s="5"/>
      <c r="H4" s="3" t="s">
        <v>535</v>
      </c>
      <c r="I4" s="3"/>
      <c r="J4" s="5"/>
    </row>
    <row r="5" spans="1:10" ht="14.4" x14ac:dyDescent="0.25">
      <c r="A5" s="3" t="s">
        <v>549</v>
      </c>
      <c r="B5" s="4" t="str">
        <f t="shared" si="0"/>
        <v>paymentForeignId</v>
      </c>
      <c r="C5" s="3" t="s">
        <v>550</v>
      </c>
      <c r="D5" s="3" t="s">
        <v>19</v>
      </c>
      <c r="E5" s="11">
        <v>10</v>
      </c>
      <c r="F5" s="3" t="s">
        <v>162</v>
      </c>
      <c r="G5" s="5"/>
      <c r="H5" s="3" t="s">
        <v>553</v>
      </c>
      <c r="I5" s="3"/>
      <c r="J5" s="5"/>
    </row>
    <row r="6" spans="1:10" ht="14.4" x14ac:dyDescent="0.25">
      <c r="A6" s="3" t="s">
        <v>551</v>
      </c>
      <c r="B6" s="4" t="str">
        <f t="shared" si="0"/>
        <v>paymentForeignCode</v>
      </c>
      <c r="C6" s="3" t="s">
        <v>552</v>
      </c>
      <c r="D6" s="3" t="s">
        <v>18</v>
      </c>
      <c r="E6" s="11">
        <v>32</v>
      </c>
      <c r="F6" s="3" t="s">
        <v>162</v>
      </c>
      <c r="G6" s="5"/>
      <c r="H6" s="3" t="s">
        <v>554</v>
      </c>
      <c r="I6" s="3"/>
      <c r="J6" s="5"/>
    </row>
    <row r="7" spans="1:10" ht="14.4" x14ac:dyDescent="0.25">
      <c r="A7" s="3" t="s">
        <v>536</v>
      </c>
      <c r="B7" s="4" t="str">
        <f t="shared" si="0"/>
        <v>paymentType</v>
      </c>
      <c r="C7" s="3" t="s">
        <v>540</v>
      </c>
      <c r="D7" s="3" t="s">
        <v>53</v>
      </c>
      <c r="E7" s="11">
        <v>2</v>
      </c>
      <c r="F7" s="3" t="s">
        <v>162</v>
      </c>
      <c r="G7" s="5" t="s">
        <v>548</v>
      </c>
      <c r="H7" s="3" t="s">
        <v>536</v>
      </c>
      <c r="I7" s="3"/>
      <c r="J7" s="5"/>
    </row>
    <row r="8" spans="1:10" ht="14.4" x14ac:dyDescent="0.25">
      <c r="A8" s="3" t="s">
        <v>537</v>
      </c>
      <c r="B8" s="4" t="str">
        <f t="shared" si="0"/>
        <v>paymentDate</v>
      </c>
      <c r="C8" s="3" t="s">
        <v>541</v>
      </c>
      <c r="D8" s="3" t="s">
        <v>566</v>
      </c>
      <c r="E8" s="11">
        <v>32</v>
      </c>
      <c r="F8" s="3" t="s">
        <v>162</v>
      </c>
      <c r="G8" s="5"/>
      <c r="H8" s="3" t="s">
        <v>537</v>
      </c>
      <c r="I8" s="3"/>
      <c r="J8" s="5"/>
    </row>
    <row r="9" spans="1:10" ht="14.4" x14ac:dyDescent="0.25">
      <c r="A9" s="3" t="s">
        <v>325</v>
      </c>
      <c r="B9" s="4" t="str">
        <f t="shared" si="0"/>
        <v>paymentTerm</v>
      </c>
      <c r="C9" s="15" t="s">
        <v>542</v>
      </c>
      <c r="D9" s="3" t="s">
        <v>19</v>
      </c>
      <c r="E9" s="11" t="s">
        <v>529</v>
      </c>
      <c r="F9" s="3" t="s">
        <v>162</v>
      </c>
      <c r="H9" s="3" t="s">
        <v>325</v>
      </c>
      <c r="I9" s="3"/>
      <c r="J9" s="5"/>
    </row>
    <row r="10" spans="1:10" ht="14.4" x14ac:dyDescent="0.25">
      <c r="A10" s="3" t="s">
        <v>538</v>
      </c>
      <c r="B10" s="4" t="str">
        <f t="shared" si="0"/>
        <v>paymentRate</v>
      </c>
      <c r="C10" s="3" t="s">
        <v>543</v>
      </c>
      <c r="D10" s="3" t="s">
        <v>19</v>
      </c>
      <c r="E10" s="11" t="s">
        <v>530</v>
      </c>
      <c r="F10" s="3" t="s">
        <v>162</v>
      </c>
      <c r="G10" s="5"/>
      <c r="H10" s="3" t="s">
        <v>538</v>
      </c>
      <c r="I10" s="3"/>
      <c r="J10" s="5"/>
    </row>
    <row r="11" spans="1:10" ht="14.4" x14ac:dyDescent="0.25">
      <c r="A11" s="3" t="s">
        <v>539</v>
      </c>
      <c r="B11" s="4" t="str">
        <f t="shared" si="0"/>
        <v>paymentAmount</v>
      </c>
      <c r="C11" s="3" t="s">
        <v>544</v>
      </c>
      <c r="D11" s="3" t="s">
        <v>19</v>
      </c>
      <c r="E11" s="11" t="s">
        <v>296</v>
      </c>
      <c r="F11" s="3" t="s">
        <v>162</v>
      </c>
      <c r="G11" s="5"/>
      <c r="H11" s="3" t="s">
        <v>539</v>
      </c>
      <c r="I11" s="3"/>
      <c r="J11" s="5"/>
    </row>
    <row r="12" spans="1:10" ht="14.4" x14ac:dyDescent="0.25">
      <c r="A12" s="3" t="s">
        <v>523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160</v>
      </c>
      <c r="D12" s="3" t="s">
        <v>31</v>
      </c>
      <c r="E12" s="11">
        <v>256</v>
      </c>
      <c r="F12" s="3" t="s">
        <v>162</v>
      </c>
      <c r="G12" s="5"/>
      <c r="H12" s="3" t="s">
        <v>523</v>
      </c>
      <c r="I12" s="3"/>
      <c r="J12" s="5"/>
    </row>
    <row r="13" spans="1:10" ht="14.4" x14ac:dyDescent="0.25">
      <c r="A13" s="3" t="s">
        <v>455</v>
      </c>
      <c r="B13" s="4" t="str">
        <f t="shared" si="0"/>
        <v>creatorId</v>
      </c>
      <c r="C13" s="3" t="s">
        <v>454</v>
      </c>
      <c r="D13" s="3" t="s">
        <v>27</v>
      </c>
      <c r="E13" s="11">
        <v>10</v>
      </c>
      <c r="F13" s="3" t="s">
        <v>162</v>
      </c>
      <c r="G13" s="5"/>
      <c r="H13" s="3" t="s">
        <v>455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162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477</v>
      </c>
      <c r="D15" s="3" t="s">
        <v>27</v>
      </c>
      <c r="E15" s="11">
        <v>10</v>
      </c>
      <c r="F15" s="3" t="s">
        <v>162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162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479</v>
      </c>
      <c r="D17" s="3" t="s">
        <v>53</v>
      </c>
      <c r="E17" s="11">
        <v>2</v>
      </c>
      <c r="F17" s="3" t="s">
        <v>162</v>
      </c>
      <c r="G17" s="3" t="s">
        <v>148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44140625" bestFit="1" customWidth="1"/>
    <col min="5" max="5" width="5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390</v>
      </c>
      <c r="C2" t="s">
        <v>391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393</v>
      </c>
      <c r="D5" s="2" t="s">
        <v>18</v>
      </c>
      <c r="E5" s="8">
        <v>255</v>
      </c>
      <c r="F5" s="2" t="s">
        <v>162</v>
      </c>
      <c r="H5" t="s">
        <v>165</v>
      </c>
    </row>
    <row r="6" spans="1:10" ht="14.4" x14ac:dyDescent="0.25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394</v>
      </c>
      <c r="D6" s="2" t="s">
        <v>18</v>
      </c>
      <c r="E6" s="8">
        <v>255</v>
      </c>
      <c r="F6" s="2" t="s">
        <v>162</v>
      </c>
      <c r="H6" t="s">
        <v>166</v>
      </c>
    </row>
    <row r="7" spans="1:10" ht="14.4" x14ac:dyDescent="0.25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395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ht="14.4" x14ac:dyDescent="0.25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43"/>
    </sheetView>
  </sheetViews>
  <sheetFormatPr defaultRowHeight="13.8" x14ac:dyDescent="0.25"/>
  <sheetData>
    <row r="1" spans="1:10" ht="14.4" x14ac:dyDescent="0.25">
      <c r="A1" s="3" t="s">
        <v>842</v>
      </c>
      <c r="B1" s="3" t="s">
        <v>843</v>
      </c>
      <c r="C1" s="3" t="s">
        <v>844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845</v>
      </c>
      <c r="B2" s="3" t="s">
        <v>846</v>
      </c>
      <c r="C2" s="3" t="s">
        <v>845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181</v>
      </c>
      <c r="B3" s="6" t="s">
        <v>182</v>
      </c>
      <c r="C3" s="6" t="s">
        <v>183</v>
      </c>
      <c r="D3" s="6" t="s">
        <v>184</v>
      </c>
      <c r="E3" s="6" t="s">
        <v>847</v>
      </c>
      <c r="F3" s="6" t="s">
        <v>186</v>
      </c>
      <c r="G3" s="6" t="s">
        <v>187</v>
      </c>
      <c r="H3" s="6" t="s">
        <v>11</v>
      </c>
      <c r="I3" s="6" t="s">
        <v>189</v>
      </c>
      <c r="J3" s="6" t="s">
        <v>848</v>
      </c>
    </row>
    <row r="4" spans="1:10" ht="14.4" x14ac:dyDescent="0.25">
      <c r="A4" s="3" t="s">
        <v>849</v>
      </c>
      <c r="B4" s="4" t="str">
        <f t="shared" ref="B4:B43" si="0">LOWER(LEFT($C4,1))&amp;RIGHT(SUBSTITUTE(PROPER(SUBSTITUTE($C4,"_", " "))," ",""),LEN(SUBSTITUTE(PROPER(SUBSTITUTE($C4,"_", " "))," ",""))-1)</f>
        <v>yearBudgetCode</v>
      </c>
      <c r="C4" s="3" t="s">
        <v>851</v>
      </c>
      <c r="D4" s="3" t="s">
        <v>18</v>
      </c>
      <c r="E4" s="26">
        <v>32</v>
      </c>
      <c r="F4" s="3" t="s">
        <v>195</v>
      </c>
      <c r="G4" s="5"/>
      <c r="H4" s="3" t="s">
        <v>852</v>
      </c>
      <c r="I4" s="3"/>
      <c r="J4" s="5"/>
    </row>
    <row r="5" spans="1:10" ht="14.4" x14ac:dyDescent="0.25">
      <c r="A5" s="3" t="s">
        <v>853</v>
      </c>
      <c r="B5" s="4" t="str">
        <f t="shared" si="0"/>
        <v>isNewCust</v>
      </c>
      <c r="C5" s="3" t="s">
        <v>854</v>
      </c>
      <c r="D5" s="3" t="s">
        <v>19</v>
      </c>
      <c r="E5" s="26">
        <v>10</v>
      </c>
      <c r="F5" s="3" t="s">
        <v>162</v>
      </c>
      <c r="G5" s="5"/>
      <c r="H5" s="3" t="s">
        <v>855</v>
      </c>
      <c r="I5" s="3"/>
      <c r="J5" s="5"/>
    </row>
    <row r="6" spans="1:10" ht="14.4" x14ac:dyDescent="0.25">
      <c r="A6" s="3" t="s">
        <v>856</v>
      </c>
      <c r="B6" s="4" t="str">
        <f t="shared" si="0"/>
        <v>custName</v>
      </c>
      <c r="C6" s="3" t="s">
        <v>253</v>
      </c>
      <c r="D6" s="3" t="s">
        <v>18</v>
      </c>
      <c r="E6" s="26">
        <v>512</v>
      </c>
      <c r="F6" s="3" t="s">
        <v>162</v>
      </c>
      <c r="G6" s="5"/>
      <c r="H6" s="3" t="s">
        <v>554</v>
      </c>
      <c r="I6" s="3"/>
      <c r="J6" s="5"/>
    </row>
    <row r="7" spans="1:10" ht="14.4" x14ac:dyDescent="0.25">
      <c r="A7" s="27" t="s">
        <v>857</v>
      </c>
      <c r="B7" s="4" t="str">
        <f t="shared" si="0"/>
        <v>sapCode</v>
      </c>
      <c r="C7" s="27" t="s">
        <v>340</v>
      </c>
      <c r="D7" s="3" t="s">
        <v>18</v>
      </c>
      <c r="E7" s="28">
        <v>128</v>
      </c>
      <c r="F7" s="3" t="s">
        <v>162</v>
      </c>
      <c r="G7" s="5"/>
      <c r="H7" s="27" t="s">
        <v>857</v>
      </c>
      <c r="I7" s="5"/>
      <c r="J7" s="5"/>
    </row>
    <row r="8" spans="1:10" ht="14.4" x14ac:dyDescent="0.25">
      <c r="A8" s="27" t="s">
        <v>102</v>
      </c>
      <c r="B8" s="4" t="str">
        <f t="shared" si="0"/>
        <v>projectName</v>
      </c>
      <c r="C8" s="27" t="s">
        <v>254</v>
      </c>
      <c r="D8" s="3" t="s">
        <v>18</v>
      </c>
      <c r="E8" s="28">
        <v>256</v>
      </c>
      <c r="F8" s="3" t="s">
        <v>162</v>
      </c>
      <c r="G8" s="5"/>
      <c r="H8" s="27" t="s">
        <v>102</v>
      </c>
      <c r="I8" s="5"/>
      <c r="J8" s="5"/>
    </row>
    <row r="9" spans="1:10" ht="14.4" x14ac:dyDescent="0.25">
      <c r="A9" s="27" t="s">
        <v>858</v>
      </c>
      <c r="B9" s="4" t="str">
        <f t="shared" si="0"/>
        <v>wbs</v>
      </c>
      <c r="C9" s="27" t="s">
        <v>208</v>
      </c>
      <c r="D9" s="3" t="s">
        <v>18</v>
      </c>
      <c r="E9" s="28">
        <v>256</v>
      </c>
      <c r="F9" s="3" t="s">
        <v>162</v>
      </c>
      <c r="G9" s="5"/>
      <c r="H9" s="27" t="s">
        <v>858</v>
      </c>
      <c r="I9" s="5"/>
      <c r="J9" s="5"/>
    </row>
    <row r="10" spans="1:10" ht="14.4" x14ac:dyDescent="0.25">
      <c r="A10" s="27" t="s">
        <v>213</v>
      </c>
      <c r="B10" s="4" t="str">
        <f t="shared" si="0"/>
        <v>projectType</v>
      </c>
      <c r="C10" s="27" t="s">
        <v>258</v>
      </c>
      <c r="D10" s="3" t="s">
        <v>53</v>
      </c>
      <c r="E10" s="28">
        <v>2</v>
      </c>
      <c r="F10" s="3" t="s">
        <v>162</v>
      </c>
      <c r="G10" s="5"/>
      <c r="H10" s="27" t="s">
        <v>213</v>
      </c>
      <c r="I10" s="5"/>
      <c r="J10" s="5"/>
    </row>
    <row r="11" spans="1:10" ht="14.4" x14ac:dyDescent="0.25">
      <c r="A11" s="27" t="s">
        <v>859</v>
      </c>
      <c r="B11" s="4" t="str">
        <f t="shared" si="0"/>
        <v>revebueSource</v>
      </c>
      <c r="C11" s="27" t="s">
        <v>860</v>
      </c>
      <c r="D11" s="5" t="s">
        <v>300</v>
      </c>
      <c r="E11" s="21">
        <v>512</v>
      </c>
      <c r="F11" s="3" t="s">
        <v>162</v>
      </c>
      <c r="G11" s="5"/>
      <c r="H11" s="27" t="s">
        <v>859</v>
      </c>
      <c r="I11" s="5"/>
      <c r="J11" s="5"/>
    </row>
    <row r="12" spans="1:10" ht="14.4" x14ac:dyDescent="0.25">
      <c r="A12" s="27" t="s">
        <v>862</v>
      </c>
      <c r="B12" s="4" t="str">
        <f t="shared" si="0"/>
        <v>companyEntityName</v>
      </c>
      <c r="C12" s="27" t="s">
        <v>863</v>
      </c>
      <c r="D12" s="5" t="s">
        <v>864</v>
      </c>
      <c r="E12" s="21">
        <v>128</v>
      </c>
      <c r="F12" s="3" t="s">
        <v>162</v>
      </c>
      <c r="G12" s="5"/>
      <c r="H12" s="27" t="s">
        <v>861</v>
      </c>
      <c r="I12" s="5"/>
      <c r="J12" s="5"/>
    </row>
    <row r="13" spans="1:10" ht="14.4" x14ac:dyDescent="0.25">
      <c r="A13" s="27" t="s">
        <v>866</v>
      </c>
      <c r="B13" s="4" t="str">
        <f t="shared" si="0"/>
        <v>companyCode</v>
      </c>
      <c r="C13" s="27" t="s">
        <v>448</v>
      </c>
      <c r="D13" s="5" t="s">
        <v>300</v>
      </c>
      <c r="E13" s="21">
        <v>32</v>
      </c>
      <c r="F13" s="3" t="s">
        <v>162</v>
      </c>
      <c r="G13" s="5"/>
      <c r="H13" s="27" t="s">
        <v>865</v>
      </c>
      <c r="I13" s="5"/>
      <c r="J13" s="5"/>
    </row>
    <row r="14" spans="1:10" ht="14.4" x14ac:dyDescent="0.25">
      <c r="A14" s="5" t="s">
        <v>867</v>
      </c>
      <c r="B14" s="3" t="str">
        <f>LOWER(LEFT($C14,1))&amp;RIGHT(SUBSTITUTE(PROPER(SUBSTITUTE($C14,"_", " "))," ",""),LEN(SUBSTITUTE(PROPER(SUBSTITUTE($C14,"_", " "))," ",""))-1)</f>
        <v>contractId</v>
      </c>
      <c r="C14" s="5" t="s">
        <v>868</v>
      </c>
      <c r="D14" s="3" t="s">
        <v>19</v>
      </c>
      <c r="E14" s="21" t="s">
        <v>161</v>
      </c>
      <c r="F14" s="3" t="s">
        <v>162</v>
      </c>
      <c r="G14" s="5"/>
      <c r="H14" s="5" t="s">
        <v>787</v>
      </c>
      <c r="I14" s="5"/>
      <c r="J14" s="5"/>
    </row>
    <row r="15" spans="1:10" ht="14.4" x14ac:dyDescent="0.25">
      <c r="A15" s="5" t="s">
        <v>788</v>
      </c>
      <c r="B15" s="3" t="str">
        <f>LOWER(LEFT($C15,1))&amp;RIGHT(SUBSTITUTE(PROPER(SUBSTITUTE($C15,"_", " "))," ",""),LEN(SUBSTITUTE(PROPER(SUBSTITUTE($C15,"_", " "))," ",""))-1)</f>
        <v>contractCode</v>
      </c>
      <c r="C15" s="5" t="s">
        <v>869</v>
      </c>
      <c r="D15" s="3" t="s">
        <v>18</v>
      </c>
      <c r="E15" s="21">
        <v>256</v>
      </c>
      <c r="F15" s="3" t="s">
        <v>162</v>
      </c>
      <c r="G15" s="5"/>
      <c r="H15" s="5" t="s">
        <v>788</v>
      </c>
      <c r="I15" s="5"/>
      <c r="J15" s="5"/>
    </row>
    <row r="16" spans="1:10" ht="14.4" x14ac:dyDescent="0.25">
      <c r="A16" s="5" t="s">
        <v>791</v>
      </c>
      <c r="B16" s="3" t="str">
        <f>LOWER(LEFT($C16,1))&amp;RIGHT(SUBSTITUTE(PROPER(SUBSTITUTE($C16,"_", " "))," ",""),LEN(SUBSTITUTE(PROPER(SUBSTITUTE($C16,"_", " "))," ",""))-1)</f>
        <v>contractName</v>
      </c>
      <c r="C16" s="5" t="s">
        <v>793</v>
      </c>
      <c r="D16" s="3" t="s">
        <v>18</v>
      </c>
      <c r="E16" s="21">
        <v>256</v>
      </c>
      <c r="F16" s="3" t="s">
        <v>162</v>
      </c>
      <c r="G16" s="5"/>
      <c r="H16" s="5" t="s">
        <v>870</v>
      </c>
      <c r="I16" s="5"/>
      <c r="J16" s="5"/>
    </row>
    <row r="17" spans="1:10" ht="14.4" x14ac:dyDescent="0.25">
      <c r="A17" s="27" t="s">
        <v>871</v>
      </c>
      <c r="B17" s="4" t="str">
        <f t="shared" si="0"/>
        <v>revenueSource</v>
      </c>
      <c r="C17" s="5" t="s">
        <v>872</v>
      </c>
      <c r="D17" s="3" t="s">
        <v>18</v>
      </c>
      <c r="E17" s="21">
        <v>256</v>
      </c>
      <c r="F17" s="3" t="s">
        <v>162</v>
      </c>
      <c r="G17" s="5"/>
      <c r="H17" s="27" t="s">
        <v>873</v>
      </c>
      <c r="I17" s="5"/>
      <c r="J17" s="5"/>
    </row>
    <row r="18" spans="1:10" ht="14.4" x14ac:dyDescent="0.25">
      <c r="A18" s="27" t="s">
        <v>519</v>
      </c>
      <c r="B18" s="4" t="str">
        <f t="shared" si="0"/>
        <v>custManagerId</v>
      </c>
      <c r="C18" s="5" t="s">
        <v>874</v>
      </c>
      <c r="D18" s="27" t="s">
        <v>193</v>
      </c>
      <c r="E18" s="21" t="s">
        <v>161</v>
      </c>
      <c r="F18" s="3" t="s">
        <v>162</v>
      </c>
      <c r="G18" s="5"/>
      <c r="H18" s="27" t="s">
        <v>875</v>
      </c>
      <c r="I18" s="5"/>
      <c r="J18" s="5"/>
    </row>
    <row r="19" spans="1:10" ht="14.4" x14ac:dyDescent="0.25">
      <c r="A19" s="27" t="s">
        <v>876</v>
      </c>
      <c r="B19" s="4" t="str">
        <f t="shared" si="0"/>
        <v>custManagerName</v>
      </c>
      <c r="C19" s="5" t="s">
        <v>877</v>
      </c>
      <c r="D19" s="3" t="s">
        <v>864</v>
      </c>
      <c r="E19" s="21">
        <v>256</v>
      </c>
      <c r="F19" s="3" t="s">
        <v>162</v>
      </c>
      <c r="G19" s="5"/>
      <c r="H19" s="27" t="s">
        <v>878</v>
      </c>
      <c r="I19" s="5"/>
      <c r="J19" s="5"/>
    </row>
    <row r="20" spans="1:10" ht="14.4" x14ac:dyDescent="0.25">
      <c r="A20" s="27" t="s">
        <v>879</v>
      </c>
      <c r="B20" s="4" t="str">
        <f t="shared" si="0"/>
        <v>taxType</v>
      </c>
      <c r="C20" s="5" t="s">
        <v>880</v>
      </c>
      <c r="D20" s="3" t="s">
        <v>241</v>
      </c>
      <c r="E20" s="21">
        <v>2</v>
      </c>
      <c r="F20" s="3" t="s">
        <v>162</v>
      </c>
      <c r="G20" s="5"/>
      <c r="H20" s="27" t="s">
        <v>879</v>
      </c>
      <c r="I20" s="5"/>
      <c r="J20" s="5"/>
    </row>
    <row r="21" spans="1:10" ht="14.4" x14ac:dyDescent="0.25">
      <c r="A21" s="27" t="s">
        <v>881</v>
      </c>
      <c r="B21" s="4" t="str">
        <f t="shared" si="0"/>
        <v>incommingType</v>
      </c>
      <c r="C21" s="5" t="s">
        <v>882</v>
      </c>
      <c r="D21" s="3" t="s">
        <v>241</v>
      </c>
      <c r="E21" s="21">
        <v>2</v>
      </c>
      <c r="F21" s="3" t="s">
        <v>162</v>
      </c>
      <c r="G21" s="5"/>
      <c r="H21" s="27" t="s">
        <v>883</v>
      </c>
      <c r="I21" s="5"/>
      <c r="J21" s="5"/>
    </row>
    <row r="22" spans="1:10" ht="14.4" x14ac:dyDescent="0.25">
      <c r="A22" s="27" t="s">
        <v>884</v>
      </c>
      <c r="B22" s="4" t="str">
        <f t="shared" si="0"/>
        <v>region</v>
      </c>
      <c r="C22" s="5" t="s">
        <v>885</v>
      </c>
      <c r="D22" s="3" t="s">
        <v>886</v>
      </c>
      <c r="E22" s="21">
        <v>2</v>
      </c>
      <c r="F22" s="3" t="s">
        <v>162</v>
      </c>
      <c r="G22" s="5"/>
      <c r="H22" s="27" t="s">
        <v>884</v>
      </c>
      <c r="I22" s="5"/>
      <c r="J22" s="5"/>
    </row>
    <row r="23" spans="1:10" ht="14.4" x14ac:dyDescent="0.25">
      <c r="A23" s="27" t="s">
        <v>887</v>
      </c>
      <c r="B23" s="4" t="str">
        <f t="shared" si="0"/>
        <v>curency</v>
      </c>
      <c r="C23" s="5" t="s">
        <v>888</v>
      </c>
      <c r="D23" s="3" t="s">
        <v>300</v>
      </c>
      <c r="E23" s="21">
        <v>32</v>
      </c>
      <c r="F23" s="3" t="s">
        <v>162</v>
      </c>
      <c r="G23" s="5"/>
      <c r="H23" s="27" t="s">
        <v>723</v>
      </c>
      <c r="I23" s="5"/>
      <c r="J23" s="5"/>
    </row>
    <row r="24" spans="1:10" ht="14.4" x14ac:dyDescent="0.25">
      <c r="A24" s="27" t="s">
        <v>889</v>
      </c>
      <c r="B24" s="4" t="str">
        <f t="shared" si="0"/>
        <v>grossProfitRate</v>
      </c>
      <c r="C24" s="5" t="s">
        <v>890</v>
      </c>
      <c r="D24" s="3" t="s">
        <v>891</v>
      </c>
      <c r="E24" s="21" t="s">
        <v>892</v>
      </c>
      <c r="F24" s="3" t="s">
        <v>162</v>
      </c>
      <c r="G24" s="5"/>
      <c r="H24" s="27" t="s">
        <v>893</v>
      </c>
      <c r="I24" s="5"/>
      <c r="J24" s="5"/>
    </row>
    <row r="25" spans="1:10" ht="14.4" x14ac:dyDescent="0.25">
      <c r="A25" s="27" t="s">
        <v>894</v>
      </c>
      <c r="B25" s="4" t="str">
        <f t="shared" si="0"/>
        <v>budgetJan</v>
      </c>
      <c r="C25" s="3" t="s">
        <v>895</v>
      </c>
      <c r="D25" s="3" t="s">
        <v>193</v>
      </c>
      <c r="E25" s="21" t="s">
        <v>896</v>
      </c>
      <c r="F25" s="3" t="s">
        <v>162</v>
      </c>
      <c r="G25" s="5"/>
      <c r="H25" s="27" t="s">
        <v>897</v>
      </c>
      <c r="I25" s="5"/>
      <c r="J25" s="5"/>
    </row>
    <row r="26" spans="1:10" ht="14.4" x14ac:dyDescent="0.25">
      <c r="A26" s="27" t="s">
        <v>899</v>
      </c>
      <c r="B26" s="4" t="str">
        <f t="shared" si="0"/>
        <v>budgetFeb</v>
      </c>
      <c r="C26" s="5" t="s">
        <v>900</v>
      </c>
      <c r="D26" s="3" t="s">
        <v>193</v>
      </c>
      <c r="E26" s="21" t="s">
        <v>296</v>
      </c>
      <c r="F26" s="3" t="s">
        <v>162</v>
      </c>
      <c r="G26" s="5"/>
      <c r="H26" s="27" t="s">
        <v>898</v>
      </c>
      <c r="I26" s="5"/>
      <c r="J26" s="5"/>
    </row>
    <row r="27" spans="1:10" ht="14.4" x14ac:dyDescent="0.25">
      <c r="A27" s="27" t="s">
        <v>901</v>
      </c>
      <c r="B27" s="4" t="str">
        <f t="shared" si="0"/>
        <v>budgetMar</v>
      </c>
      <c r="C27" s="5" t="s">
        <v>902</v>
      </c>
      <c r="D27" s="3" t="s">
        <v>193</v>
      </c>
      <c r="E27" s="21" t="s">
        <v>903</v>
      </c>
      <c r="F27" s="3" t="s">
        <v>162</v>
      </c>
      <c r="G27" s="5"/>
      <c r="H27" s="27" t="s">
        <v>901</v>
      </c>
      <c r="I27" s="5"/>
      <c r="J27" s="5"/>
    </row>
    <row r="28" spans="1:10" ht="14.4" x14ac:dyDescent="0.25">
      <c r="A28" s="27" t="s">
        <v>904</v>
      </c>
      <c r="B28" s="4" t="str">
        <f t="shared" si="0"/>
        <v>budgetApr</v>
      </c>
      <c r="C28" s="5" t="s">
        <v>905</v>
      </c>
      <c r="D28" s="3" t="s">
        <v>193</v>
      </c>
      <c r="E28" s="21" t="s">
        <v>903</v>
      </c>
      <c r="F28" s="3" t="s">
        <v>162</v>
      </c>
      <c r="G28" s="5"/>
      <c r="H28" s="27" t="s">
        <v>906</v>
      </c>
      <c r="I28" s="5"/>
      <c r="J28" s="5"/>
    </row>
    <row r="29" spans="1:10" ht="14.4" x14ac:dyDescent="0.25">
      <c r="A29" s="27" t="s">
        <v>907</v>
      </c>
      <c r="B29" s="4" t="str">
        <f t="shared" si="0"/>
        <v>budgetMay</v>
      </c>
      <c r="C29" s="5" t="s">
        <v>908</v>
      </c>
      <c r="D29" s="3" t="s">
        <v>193</v>
      </c>
      <c r="E29" s="21" t="s">
        <v>903</v>
      </c>
      <c r="F29" s="3" t="s">
        <v>162</v>
      </c>
      <c r="G29" s="5"/>
      <c r="H29" s="27" t="s">
        <v>909</v>
      </c>
      <c r="I29" s="5"/>
      <c r="J29" s="5"/>
    </row>
    <row r="30" spans="1:10" ht="14.4" x14ac:dyDescent="0.25">
      <c r="A30" s="27" t="s">
        <v>910</v>
      </c>
      <c r="B30" s="4" t="str">
        <f t="shared" si="0"/>
        <v>budgetJun</v>
      </c>
      <c r="C30" s="5" t="s">
        <v>911</v>
      </c>
      <c r="D30" s="3" t="s">
        <v>193</v>
      </c>
      <c r="E30" s="21" t="s">
        <v>903</v>
      </c>
      <c r="F30" s="3" t="s">
        <v>162</v>
      </c>
      <c r="G30" s="5"/>
      <c r="H30" s="27" t="s">
        <v>910</v>
      </c>
      <c r="I30" s="5"/>
      <c r="J30" s="5"/>
    </row>
    <row r="31" spans="1:10" ht="14.4" x14ac:dyDescent="0.25">
      <c r="A31" s="27" t="s">
        <v>912</v>
      </c>
      <c r="B31" s="4" t="str">
        <f t="shared" si="0"/>
        <v>budgetJul</v>
      </c>
      <c r="C31" s="5" t="s">
        <v>913</v>
      </c>
      <c r="D31" s="3" t="s">
        <v>193</v>
      </c>
      <c r="E31" s="21" t="s">
        <v>296</v>
      </c>
      <c r="F31" s="3" t="s">
        <v>162</v>
      </c>
      <c r="G31" s="5"/>
      <c r="H31" s="27" t="s">
        <v>912</v>
      </c>
      <c r="I31" s="5"/>
      <c r="J31" s="5"/>
    </row>
    <row r="32" spans="1:10" ht="14.4" x14ac:dyDescent="0.25">
      <c r="A32" s="27" t="s">
        <v>914</v>
      </c>
      <c r="B32" s="4" t="str">
        <f t="shared" si="0"/>
        <v>budgetAug</v>
      </c>
      <c r="C32" s="5" t="s">
        <v>915</v>
      </c>
      <c r="D32" s="3" t="s">
        <v>193</v>
      </c>
      <c r="E32" s="21" t="s">
        <v>296</v>
      </c>
      <c r="F32" s="3" t="s">
        <v>162</v>
      </c>
      <c r="G32" s="5"/>
      <c r="H32" s="27" t="s">
        <v>916</v>
      </c>
      <c r="I32" s="5"/>
      <c r="J32" s="5"/>
    </row>
    <row r="33" spans="1:10" ht="14.4" x14ac:dyDescent="0.25">
      <c r="A33" s="27" t="s">
        <v>918</v>
      </c>
      <c r="B33" s="4" t="str">
        <f t="shared" si="0"/>
        <v>budgetSep</v>
      </c>
      <c r="C33" s="5" t="s">
        <v>919</v>
      </c>
      <c r="D33" s="3" t="s">
        <v>891</v>
      </c>
      <c r="E33" s="21" t="s">
        <v>296</v>
      </c>
      <c r="F33" s="3" t="s">
        <v>162</v>
      </c>
      <c r="G33" s="5"/>
      <c r="H33" s="27" t="s">
        <v>917</v>
      </c>
      <c r="I33" s="5"/>
      <c r="J33" s="5"/>
    </row>
    <row r="34" spans="1:10" ht="14.4" x14ac:dyDescent="0.25">
      <c r="A34" s="27" t="s">
        <v>921</v>
      </c>
      <c r="B34" s="4" t="str">
        <f t="shared" si="0"/>
        <v>budgetOct</v>
      </c>
      <c r="C34" s="5" t="s">
        <v>922</v>
      </c>
      <c r="D34" s="3" t="s">
        <v>193</v>
      </c>
      <c r="E34" s="21" t="s">
        <v>903</v>
      </c>
      <c r="F34" s="3" t="s">
        <v>162</v>
      </c>
      <c r="G34" s="5"/>
      <c r="H34" s="27" t="s">
        <v>920</v>
      </c>
      <c r="I34" s="5"/>
      <c r="J34" s="5"/>
    </row>
    <row r="35" spans="1:10" ht="14.4" x14ac:dyDescent="0.25">
      <c r="A35" s="27" t="s">
        <v>923</v>
      </c>
      <c r="B35" s="4" t="str">
        <f t="shared" si="0"/>
        <v>budgetNov</v>
      </c>
      <c r="C35" s="5" t="s">
        <v>924</v>
      </c>
      <c r="D35" s="3" t="s">
        <v>193</v>
      </c>
      <c r="E35" s="21" t="s">
        <v>296</v>
      </c>
      <c r="F35" s="3" t="s">
        <v>162</v>
      </c>
      <c r="G35" s="5"/>
      <c r="H35" s="27" t="s">
        <v>925</v>
      </c>
      <c r="I35" s="5"/>
      <c r="J35" s="5"/>
    </row>
    <row r="36" spans="1:10" ht="14.4" x14ac:dyDescent="0.25">
      <c r="A36" s="15" t="s">
        <v>926</v>
      </c>
      <c r="B36" s="4" t="str">
        <f t="shared" si="0"/>
        <v>budgetDec</v>
      </c>
      <c r="C36" s="5" t="s">
        <v>927</v>
      </c>
      <c r="D36" s="3" t="s">
        <v>193</v>
      </c>
      <c r="E36" s="21" t="s">
        <v>296</v>
      </c>
      <c r="F36" s="3" t="s">
        <v>162</v>
      </c>
      <c r="G36" s="5"/>
      <c r="H36" s="15" t="s">
        <v>928</v>
      </c>
      <c r="I36" s="5"/>
      <c r="J36" s="5"/>
    </row>
    <row r="37" spans="1:10" ht="14.4" x14ac:dyDescent="0.25">
      <c r="A37" s="27" t="s">
        <v>219</v>
      </c>
      <c r="B37" s="4" t="str">
        <f t="shared" si="0"/>
        <v>budgetSum</v>
      </c>
      <c r="C37" s="5" t="s">
        <v>929</v>
      </c>
      <c r="D37" s="3" t="s">
        <v>193</v>
      </c>
      <c r="E37" s="21" t="s">
        <v>903</v>
      </c>
      <c r="F37" s="3" t="s">
        <v>162</v>
      </c>
      <c r="G37" s="5"/>
      <c r="H37" s="27" t="s">
        <v>219</v>
      </c>
      <c r="I37" s="5"/>
      <c r="J37" s="5"/>
    </row>
    <row r="38" spans="1:10" ht="14.4" x14ac:dyDescent="0.25">
      <c r="A38" s="3" t="s">
        <v>155</v>
      </c>
      <c r="B38" s="4" t="str">
        <f t="shared" si="0"/>
        <v>creatorId</v>
      </c>
      <c r="C38" s="3" t="s">
        <v>930</v>
      </c>
      <c r="D38" s="3" t="s">
        <v>193</v>
      </c>
      <c r="E38" s="26" t="s">
        <v>931</v>
      </c>
      <c r="F38" s="3" t="s">
        <v>162</v>
      </c>
      <c r="G38" s="5"/>
      <c r="H38" s="3" t="s">
        <v>932</v>
      </c>
      <c r="I38" s="3"/>
      <c r="J38" s="5"/>
    </row>
    <row r="39" spans="1:10" ht="14.4" x14ac:dyDescent="0.25">
      <c r="A39" s="3" t="s">
        <v>933</v>
      </c>
      <c r="B39" s="4" t="str">
        <f t="shared" si="0"/>
        <v>createTime</v>
      </c>
      <c r="C39" s="3" t="s">
        <v>276</v>
      </c>
      <c r="D39" s="3" t="s">
        <v>18</v>
      </c>
      <c r="E39" s="26">
        <v>32</v>
      </c>
      <c r="F39" s="3" t="s">
        <v>162</v>
      </c>
      <c r="G39" s="5"/>
      <c r="H39" s="3" t="s">
        <v>933</v>
      </c>
      <c r="I39" s="3"/>
      <c r="J39" s="5"/>
    </row>
    <row r="40" spans="1:10" ht="14.4" x14ac:dyDescent="0.25">
      <c r="A40" s="3" t="s">
        <v>934</v>
      </c>
      <c r="B40" s="4" t="str">
        <f t="shared" si="0"/>
        <v>modifier</v>
      </c>
      <c r="C40" s="3" t="s">
        <v>367</v>
      </c>
      <c r="D40" s="3" t="s">
        <v>935</v>
      </c>
      <c r="E40" s="26">
        <v>10</v>
      </c>
      <c r="F40" s="3" t="s">
        <v>162</v>
      </c>
      <c r="G40" s="5"/>
      <c r="H40" s="3" t="s">
        <v>936</v>
      </c>
      <c r="I40" s="3"/>
      <c r="J40" s="5"/>
    </row>
    <row r="41" spans="1:10" ht="14.4" x14ac:dyDescent="0.25">
      <c r="A41" s="3" t="s">
        <v>140</v>
      </c>
      <c r="B41" s="4" t="str">
        <f t="shared" si="0"/>
        <v>modifyTime</v>
      </c>
      <c r="C41" s="3" t="s">
        <v>937</v>
      </c>
      <c r="D41" s="3" t="s">
        <v>18</v>
      </c>
      <c r="E41" s="26">
        <v>32</v>
      </c>
      <c r="F41" s="3" t="s">
        <v>162</v>
      </c>
      <c r="G41" s="5"/>
      <c r="H41" s="3" t="s">
        <v>140</v>
      </c>
      <c r="I41" s="3"/>
      <c r="J41" s="5"/>
    </row>
    <row r="42" spans="1:10" ht="14.4" x14ac:dyDescent="0.25">
      <c r="A42" s="5" t="s">
        <v>91</v>
      </c>
      <c r="B42" s="3" t="str">
        <f t="shared" si="0"/>
        <v>isDelete</v>
      </c>
      <c r="C42" s="3" t="s">
        <v>938</v>
      </c>
      <c r="D42" s="3" t="s">
        <v>53</v>
      </c>
      <c r="E42" s="26">
        <v>2</v>
      </c>
      <c r="F42" s="3" t="s">
        <v>162</v>
      </c>
      <c r="G42" s="3" t="s">
        <v>148</v>
      </c>
      <c r="H42" s="5" t="s">
        <v>91</v>
      </c>
      <c r="I42" s="3"/>
      <c r="J42" s="5"/>
    </row>
    <row r="43" spans="1:10" ht="14.4" x14ac:dyDescent="0.25">
      <c r="A43" s="27" t="s">
        <v>939</v>
      </c>
      <c r="B43" s="29" t="str">
        <f t="shared" si="0"/>
        <v>remark</v>
      </c>
      <c r="C43" s="27" t="s">
        <v>940</v>
      </c>
      <c r="D43" s="27" t="s">
        <v>300</v>
      </c>
      <c r="E43" s="28">
        <v>256</v>
      </c>
      <c r="F43" s="3" t="s">
        <v>162</v>
      </c>
      <c r="G43" s="5"/>
      <c r="H43" s="27" t="s">
        <v>941</v>
      </c>
      <c r="I43" s="5"/>
      <c r="J43" s="5"/>
    </row>
  </sheetData>
  <phoneticPr fontId="1" type="noConversion"/>
  <dataValidations count="4">
    <dataValidation type="list" allowBlank="1" showInputMessage="1" showErrorMessage="1" sqref="F4:F43">
      <formula1>"是,否"</formula1>
    </dataValidation>
    <dataValidation allowBlank="1" showInputMessage="1" sqref="G42"/>
    <dataValidation type="list" allowBlank="1" showInputMessage="1" showErrorMessage="1" sqref="D3">
      <formula1>" =枚举!$A1:$A7"</formula1>
    </dataValidation>
    <dataValidation type="list" allowBlank="1" showInputMessage="1" showErrorMessage="1" sqref="D4:D10 D14:D17 D38:D42">
      <formula1>数据类型枚举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6" sqref="J16"/>
    </sheetView>
  </sheetViews>
  <sheetFormatPr defaultRowHeight="13.8" x14ac:dyDescent="0.25"/>
  <sheetData>
    <row r="1" spans="1:10" ht="14.4" x14ac:dyDescent="0.25">
      <c r="A1" s="3" t="s">
        <v>842</v>
      </c>
      <c r="B1" s="3" t="s">
        <v>843</v>
      </c>
      <c r="C1" s="3" t="s">
        <v>844</v>
      </c>
      <c r="D1" s="3"/>
      <c r="E1" s="3"/>
      <c r="F1" s="3"/>
      <c r="G1" s="3"/>
      <c r="H1" s="3"/>
      <c r="I1" s="3"/>
      <c r="J1" s="3"/>
    </row>
    <row r="2" spans="1:10" ht="14.4" x14ac:dyDescent="0.25">
      <c r="A2" s="3" t="s">
        <v>942</v>
      </c>
      <c r="B2" s="3" t="s">
        <v>943</v>
      </c>
      <c r="C2" s="3" t="s">
        <v>942</v>
      </c>
      <c r="D2" s="3"/>
      <c r="E2" s="3"/>
      <c r="F2" s="3"/>
      <c r="G2" s="3"/>
      <c r="H2" s="3"/>
      <c r="I2" s="3"/>
      <c r="J2" s="3"/>
    </row>
    <row r="3" spans="1:10" ht="14.4" x14ac:dyDescent="0.25">
      <c r="A3" s="30" t="s">
        <v>181</v>
      </c>
      <c r="B3" s="30" t="s">
        <v>182</v>
      </c>
      <c r="C3" s="30" t="s">
        <v>183</v>
      </c>
      <c r="D3" s="30" t="s">
        <v>184</v>
      </c>
      <c r="E3" s="30" t="s">
        <v>185</v>
      </c>
      <c r="F3" s="30" t="s">
        <v>186</v>
      </c>
      <c r="G3" s="30" t="s">
        <v>187</v>
      </c>
      <c r="H3" s="30" t="s">
        <v>188</v>
      </c>
      <c r="I3" s="30" t="s">
        <v>189</v>
      </c>
      <c r="J3" s="30" t="s">
        <v>944</v>
      </c>
    </row>
    <row r="4" spans="1:10" ht="14.4" x14ac:dyDescent="0.25">
      <c r="A4" s="3" t="s">
        <v>945</v>
      </c>
      <c r="B4" s="3" t="str">
        <f t="shared" ref="B4:B6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193</v>
      </c>
      <c r="E4" s="3" t="s">
        <v>946</v>
      </c>
      <c r="F4" s="3" t="s">
        <v>195</v>
      </c>
      <c r="G4" s="3"/>
      <c r="H4" s="3" t="s">
        <v>945</v>
      </c>
      <c r="I4" s="3"/>
      <c r="J4" s="3"/>
    </row>
    <row r="5" spans="1:10" ht="14.4" x14ac:dyDescent="0.25">
      <c r="A5" s="3" t="s">
        <v>947</v>
      </c>
      <c r="B5" s="3" t="str">
        <f t="shared" si="0"/>
        <v>productId</v>
      </c>
      <c r="C5" s="3" t="s">
        <v>948</v>
      </c>
      <c r="D5" s="3" t="s">
        <v>193</v>
      </c>
      <c r="E5" s="3" t="s">
        <v>161</v>
      </c>
      <c r="F5" s="3" t="s">
        <v>96</v>
      </c>
      <c r="G5" s="3"/>
      <c r="H5" s="3" t="s">
        <v>947</v>
      </c>
      <c r="I5" s="3"/>
      <c r="J5" s="3"/>
    </row>
    <row r="6" spans="1:10" ht="14.4" x14ac:dyDescent="0.25">
      <c r="A6" s="3" t="s">
        <v>949</v>
      </c>
      <c r="B6" s="3" t="str">
        <f t="shared" si="0"/>
        <v>yearBudgetCode</v>
      </c>
      <c r="C6" s="3" t="s">
        <v>850</v>
      </c>
      <c r="D6" s="3" t="s">
        <v>950</v>
      </c>
      <c r="E6" s="3">
        <v>32</v>
      </c>
      <c r="F6" s="3" t="s">
        <v>96</v>
      </c>
      <c r="G6" s="3"/>
      <c r="H6" s="3" t="s">
        <v>849</v>
      </c>
      <c r="I6" s="3"/>
      <c r="J6" s="3"/>
    </row>
  </sheetData>
  <phoneticPr fontId="1" type="noConversion"/>
  <dataValidations count="3">
    <dataValidation type="list" allowBlank="1" showInputMessage="1" showErrorMessage="1" sqref="F4:F6">
      <formula1>"是,否"</formula1>
    </dataValidation>
    <dataValidation type="list" allowBlank="1" showInputMessage="1" showErrorMessage="1" sqref="D4 D6">
      <formula1>数据类型枚举</formula1>
    </dataValidation>
    <dataValidation type="list" allowBlank="1" showInputMessage="1" showErrorMessage="1" sqref="D3">
      <formula1>" =枚举!$A1:$A7"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304</v>
      </c>
    </row>
    <row r="2" spans="1:1" x14ac:dyDescent="0.25">
      <c r="A2" t="s">
        <v>297</v>
      </c>
    </row>
    <row r="3" spans="1:1" x14ac:dyDescent="0.25">
      <c r="A3" t="s">
        <v>298</v>
      </c>
    </row>
    <row r="4" spans="1:1" x14ac:dyDescent="0.25">
      <c r="A4" t="s">
        <v>299</v>
      </c>
    </row>
    <row r="5" spans="1:1" x14ac:dyDescent="0.25">
      <c r="A5" t="s">
        <v>300</v>
      </c>
    </row>
    <row r="6" spans="1:1" x14ac:dyDescent="0.25">
      <c r="A6" t="s">
        <v>301</v>
      </c>
    </row>
    <row r="7" spans="1:1" x14ac:dyDescent="0.25">
      <c r="A7" t="s">
        <v>302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396</v>
      </c>
      <c r="C2" t="s">
        <v>397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398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119</v>
      </c>
      <c r="B5" s="2" t="str">
        <f t="shared" si="0"/>
        <v>excelFileId</v>
      </c>
      <c r="C5" t="s">
        <v>399</v>
      </c>
      <c r="D5" s="2" t="s">
        <v>19</v>
      </c>
      <c r="E5" t="s">
        <v>161</v>
      </c>
      <c r="F5" s="2" t="s">
        <v>162</v>
      </c>
      <c r="H5" t="s">
        <v>119</v>
      </c>
    </row>
    <row r="6" spans="1:10" ht="14.4" x14ac:dyDescent="0.25">
      <c r="A6" t="s">
        <v>120</v>
      </c>
      <c r="B6" s="2" t="str">
        <f t="shared" si="0"/>
        <v>excelSheetCnName</v>
      </c>
      <c r="C6" t="s">
        <v>400</v>
      </c>
      <c r="D6" s="2" t="s">
        <v>18</v>
      </c>
      <c r="E6" s="9">
        <v>255</v>
      </c>
      <c r="F6" s="2" t="s">
        <v>162</v>
      </c>
      <c r="H6" t="s">
        <v>120</v>
      </c>
    </row>
    <row r="7" spans="1:10" ht="14.4" x14ac:dyDescent="0.25">
      <c r="A7" t="s">
        <v>167</v>
      </c>
      <c r="B7" s="2" t="str">
        <f t="shared" si="0"/>
        <v>excelSheetEnName</v>
      </c>
      <c r="C7" t="s">
        <v>401</v>
      </c>
      <c r="D7" s="2" t="s">
        <v>18</v>
      </c>
      <c r="E7" s="9">
        <v>255</v>
      </c>
      <c r="F7" s="2" t="s">
        <v>162</v>
      </c>
      <c r="H7" t="s">
        <v>167</v>
      </c>
    </row>
    <row r="8" spans="1:10" ht="14.4" x14ac:dyDescent="0.25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ht="14.4" x14ac:dyDescent="0.25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114</v>
      </c>
      <c r="B2" t="s">
        <v>172</v>
      </c>
      <c r="C2" t="s">
        <v>114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121</v>
      </c>
      <c r="B5" s="2" t="str">
        <f t="shared" si="0"/>
        <v>excelSheetId</v>
      </c>
      <c r="C5" t="s">
        <v>403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ht="14.4" x14ac:dyDescent="0.25">
      <c r="A6" t="s">
        <v>115</v>
      </c>
      <c r="B6" s="2" t="str">
        <f t="shared" si="0"/>
        <v>excelCellCnName</v>
      </c>
      <c r="C6" t="s">
        <v>404</v>
      </c>
      <c r="D6" s="2" t="s">
        <v>18</v>
      </c>
      <c r="E6" s="9">
        <v>255</v>
      </c>
      <c r="F6" s="2" t="s">
        <v>162</v>
      </c>
      <c r="H6" t="s">
        <v>115</v>
      </c>
    </row>
    <row r="7" spans="1:10" ht="14.4" x14ac:dyDescent="0.25">
      <c r="A7" t="s">
        <v>122</v>
      </c>
      <c r="B7" s="2" t="str">
        <f t="shared" si="0"/>
        <v>excelCellEnName</v>
      </c>
      <c r="C7" t="s">
        <v>405</v>
      </c>
      <c r="D7" s="2" t="s">
        <v>18</v>
      </c>
      <c r="E7" s="9">
        <v>255</v>
      </c>
      <c r="F7" s="2" t="s">
        <v>162</v>
      </c>
      <c r="H7" t="s">
        <v>122</v>
      </c>
    </row>
    <row r="8" spans="1:10" ht="14.4" x14ac:dyDescent="0.25">
      <c r="A8" t="s">
        <v>124</v>
      </c>
      <c r="B8" s="2" t="str">
        <f t="shared" si="0"/>
        <v>excelCellColNum</v>
      </c>
      <c r="C8" t="s">
        <v>406</v>
      </c>
      <c r="D8" s="2" t="s">
        <v>174</v>
      </c>
      <c r="E8" s="8">
        <v>6</v>
      </c>
      <c r="F8" s="2" t="s">
        <v>162</v>
      </c>
      <c r="H8" t="s">
        <v>124</v>
      </c>
    </row>
    <row r="9" spans="1:10" ht="14.4" x14ac:dyDescent="0.25">
      <c r="A9" t="s">
        <v>123</v>
      </c>
      <c r="B9" s="2" t="str">
        <f t="shared" si="0"/>
        <v>excelCellRowNum</v>
      </c>
      <c r="C9" t="s">
        <v>407</v>
      </c>
      <c r="D9" s="2" t="s">
        <v>174</v>
      </c>
      <c r="E9" s="8">
        <v>6</v>
      </c>
      <c r="F9" s="2" t="s">
        <v>162</v>
      </c>
      <c r="H9" t="s">
        <v>123</v>
      </c>
    </row>
    <row r="10" spans="1:10" ht="14.4" x14ac:dyDescent="0.25">
      <c r="A10" t="s">
        <v>173</v>
      </c>
      <c r="B10" s="2" t="str">
        <f t="shared" si="0"/>
        <v>excelCellType</v>
      </c>
      <c r="C10" t="s">
        <v>408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ht="14.4" x14ac:dyDescent="0.25">
      <c r="A11" t="s">
        <v>287</v>
      </c>
      <c r="B11" s="2" t="str">
        <f t="shared" si="0"/>
        <v>excelDataType</v>
      </c>
      <c r="C11" t="s">
        <v>409</v>
      </c>
      <c r="D11" s="2" t="s">
        <v>18</v>
      </c>
      <c r="E11" s="9">
        <v>32</v>
      </c>
      <c r="F11" s="2" t="s">
        <v>162</v>
      </c>
      <c r="G11" s="2"/>
      <c r="H11" s="2" t="s">
        <v>288</v>
      </c>
    </row>
    <row r="12" spans="1:10" ht="14.4" x14ac:dyDescent="0.25">
      <c r="A12" t="s">
        <v>267</v>
      </c>
      <c r="B12" s="2" t="str">
        <f t="shared" si="0"/>
        <v>excelDefaultValue</v>
      </c>
      <c r="C12" t="s">
        <v>410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5" sqref="C5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107</v>
      </c>
      <c r="B2" s="2" t="s">
        <v>711</v>
      </c>
      <c r="C2" s="2" t="s">
        <v>784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836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698</v>
      </c>
      <c r="B7" s="2" t="str">
        <f t="shared" si="0"/>
        <v>wbs</v>
      </c>
      <c r="C7" t="s">
        <v>697</v>
      </c>
      <c r="D7" s="2" t="s">
        <v>701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109</v>
      </c>
      <c r="B8" s="2" t="str">
        <f t="shared" si="0"/>
        <v>mileDate</v>
      </c>
      <c r="C8" s="2" t="s">
        <v>272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110</v>
      </c>
      <c r="B9" s="2" t="str">
        <f t="shared" si="0"/>
        <v>mileDescript</v>
      </c>
      <c r="C9" s="2" t="s">
        <v>273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111</v>
      </c>
      <c r="B10" s="2" t="str">
        <f t="shared" si="0"/>
        <v>finishStatus</v>
      </c>
      <c r="C10" s="2" t="s">
        <v>274</v>
      </c>
      <c r="D10" s="2" t="s">
        <v>277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275</v>
      </c>
      <c r="D11" s="2" t="s">
        <v>278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112</v>
      </c>
      <c r="B12" s="2" t="str">
        <f t="shared" si="0"/>
        <v>createTime</v>
      </c>
      <c r="C12" s="2" t="s">
        <v>276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696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65</v>
      </c>
      <c r="B5" s="2" t="str">
        <f t="shared" si="0"/>
        <v>projectGroupId</v>
      </c>
      <c r="C5" t="s">
        <v>382</v>
      </c>
      <c r="D5" s="2" t="s">
        <v>19</v>
      </c>
      <c r="E5" s="8" t="s">
        <v>161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381</v>
      </c>
      <c r="D6" s="2" t="s">
        <v>19</v>
      </c>
      <c r="E6" s="8" t="s">
        <v>161</v>
      </c>
      <c r="F6" t="s">
        <v>45</v>
      </c>
    </row>
    <row r="7" spans="1:10" ht="14.4" x14ac:dyDescent="0.25">
      <c r="A7" t="s">
        <v>698</v>
      </c>
      <c r="B7" s="2" t="str">
        <f t="shared" si="0"/>
        <v>wbs</v>
      </c>
      <c r="C7" t="s">
        <v>698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380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379</v>
      </c>
      <c r="D9" s="2" t="s">
        <v>19</v>
      </c>
      <c r="E9" s="8" t="s">
        <v>161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378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377</v>
      </c>
      <c r="D11" s="2" t="s">
        <v>19</v>
      </c>
      <c r="E11" s="8" t="s">
        <v>161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3.8" x14ac:dyDescent="0.25"/>
  <cols>
    <col min="1" max="1" width="21.44140625" bestFit="1" customWidth="1"/>
    <col min="2" max="2" width="30.33203125" bestFit="1" customWidth="1"/>
    <col min="3" max="3" width="34.77734375" bestFit="1" customWidth="1"/>
    <col min="4" max="4" width="9.44140625" bestFit="1" customWidth="1"/>
    <col min="5" max="5" width="5.4414062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786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ht="14.4" x14ac:dyDescent="0.25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ht="14.4" x14ac:dyDescent="0.25">
      <c r="A5" s="2" t="s">
        <v>769</v>
      </c>
      <c r="B5" s="2" t="s">
        <v>766</v>
      </c>
      <c r="C5" s="2" t="s">
        <v>770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ht="14.4" x14ac:dyDescent="0.25">
      <c r="A6" s="2" t="s">
        <v>768</v>
      </c>
      <c r="B6" s="2" t="s">
        <v>767</v>
      </c>
      <c r="C6" s="2" t="s">
        <v>771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ht="14.4" x14ac:dyDescent="0.25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ht="14.4" x14ac:dyDescent="0.25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ht="14.4" x14ac:dyDescent="0.25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ht="14.4" x14ac:dyDescent="0.25">
      <c r="A10" s="2" t="s">
        <v>201</v>
      </c>
      <c r="B10" s="2" t="str">
        <f t="shared" si="0"/>
        <v>buildManagerId</v>
      </c>
      <c r="C10" s="2" t="s">
        <v>746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ht="14.4" x14ac:dyDescent="0.25">
      <c r="A11" s="2" t="s">
        <v>744</v>
      </c>
      <c r="B11" s="2" t="str">
        <f t="shared" si="0"/>
        <v>projectManagerName</v>
      </c>
      <c r="C11" s="2" t="s">
        <v>749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ht="14.4" x14ac:dyDescent="0.25">
      <c r="A12" s="2" t="s">
        <v>745</v>
      </c>
      <c r="B12" s="2" t="str">
        <f t="shared" si="0"/>
        <v>projectManagerId</v>
      </c>
      <c r="C12" s="2" t="s">
        <v>772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ht="14.4" x14ac:dyDescent="0.25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ht="14.4" x14ac:dyDescent="0.25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ht="14.4" x14ac:dyDescent="0.25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ht="14.4" x14ac:dyDescent="0.25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ht="14.4" x14ac:dyDescent="0.25">
      <c r="A17" s="2" t="s">
        <v>747</v>
      </c>
      <c r="B17" s="2" t="str">
        <f t="shared" si="0"/>
        <v>custManagerName</v>
      </c>
      <c r="C17" s="2" t="s">
        <v>814</v>
      </c>
      <c r="D17" s="2" t="s">
        <v>18</v>
      </c>
      <c r="E17" s="2">
        <v>256</v>
      </c>
      <c r="F17" s="2" t="s">
        <v>45</v>
      </c>
      <c r="G17" s="2"/>
    </row>
    <row r="18" spans="1:10" ht="14.4" x14ac:dyDescent="0.25">
      <c r="A18" s="2" t="s">
        <v>748</v>
      </c>
      <c r="B18" s="2" t="str">
        <f t="shared" si="0"/>
        <v>custManagerId</v>
      </c>
      <c r="C18" s="2" t="s">
        <v>750</v>
      </c>
      <c r="D18" s="2" t="s">
        <v>193</v>
      </c>
      <c r="E18" s="2" t="s">
        <v>20</v>
      </c>
      <c r="F18" s="2" t="s">
        <v>45</v>
      </c>
      <c r="G18" s="2"/>
    </row>
    <row r="19" spans="1:10" ht="14.4" x14ac:dyDescent="0.25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ht="14.4" x14ac:dyDescent="0.25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ht="14.4" x14ac:dyDescent="0.25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ht="14.4" x14ac:dyDescent="0.25">
      <c r="A22" s="2" t="s">
        <v>209</v>
      </c>
      <c r="B22" s="2" t="str">
        <f t="shared" si="0"/>
        <v>custName</v>
      </c>
      <c r="C22" s="2" t="s">
        <v>806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ht="14.4" x14ac:dyDescent="0.25">
      <c r="A23" s="2" t="s">
        <v>807</v>
      </c>
      <c r="B23" s="2" t="str">
        <f t="shared" si="0"/>
        <v>custSapCode</v>
      </c>
      <c r="C23" s="2" t="s">
        <v>563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ht="14.4" x14ac:dyDescent="0.25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ht="14.4" x14ac:dyDescent="0.25">
      <c r="A25" s="2" t="s">
        <v>775</v>
      </c>
      <c r="B25" s="2" t="str">
        <f t="shared" si="0"/>
        <v>isImportant</v>
      </c>
      <c r="C25" s="2" t="s">
        <v>773</v>
      </c>
      <c r="D25" s="2" t="s">
        <v>752</v>
      </c>
      <c r="E25" s="2">
        <v>2</v>
      </c>
      <c r="F25" s="2" t="s">
        <v>45</v>
      </c>
      <c r="G25" s="2" t="s">
        <v>782</v>
      </c>
      <c r="H25" s="2"/>
      <c r="I25" s="2"/>
      <c r="J25" s="2"/>
    </row>
    <row r="26" spans="1:10" ht="14.4" x14ac:dyDescent="0.25">
      <c r="A26" s="2" t="s">
        <v>753</v>
      </c>
      <c r="B26" s="2" t="str">
        <f t="shared" si="0"/>
        <v>belongProjectGroupName</v>
      </c>
      <c r="C26" s="2" t="s">
        <v>774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ht="14.4" x14ac:dyDescent="0.25">
      <c r="A27" s="2" t="s">
        <v>754</v>
      </c>
      <c r="B27" s="2" t="str">
        <f t="shared" si="0"/>
        <v>belongProjectGroupId</v>
      </c>
      <c r="C27" s="2" t="s">
        <v>755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ht="14.4" x14ac:dyDescent="0.25">
      <c r="A28" s="2" t="s">
        <v>751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ht="14.4" x14ac:dyDescent="0.25">
      <c r="A29" s="2" t="s">
        <v>211</v>
      </c>
      <c r="B29" s="2" t="str">
        <f t="shared" si="0"/>
        <v>isContinue</v>
      </c>
      <c r="C29" s="2" t="s">
        <v>256</v>
      </c>
      <c r="D29" s="2" t="s">
        <v>752</v>
      </c>
      <c r="E29" s="2">
        <v>2</v>
      </c>
      <c r="F29" s="2" t="s">
        <v>200</v>
      </c>
      <c r="G29" s="2"/>
      <c r="H29" s="2"/>
      <c r="I29" s="2"/>
      <c r="J29" s="2"/>
    </row>
    <row r="30" spans="1:10" ht="14.4" x14ac:dyDescent="0.25">
      <c r="A30" s="2" t="s">
        <v>779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757</v>
      </c>
      <c r="D30" s="2" t="s">
        <v>752</v>
      </c>
      <c r="E30" s="2">
        <v>2</v>
      </c>
      <c r="F30" s="2" t="s">
        <v>200</v>
      </c>
      <c r="G30" s="2" t="s">
        <v>781</v>
      </c>
      <c r="H30" s="2"/>
      <c r="I30" s="2"/>
      <c r="J30" s="2"/>
    </row>
    <row r="31" spans="1:10" ht="14.4" x14ac:dyDescent="0.25">
      <c r="A31" s="2" t="s">
        <v>756</v>
      </c>
      <c r="B31" s="2" t="str">
        <f t="shared" si="0"/>
        <v>approveStatus</v>
      </c>
      <c r="C31" s="2" t="s">
        <v>758</v>
      </c>
      <c r="D31" s="2" t="s">
        <v>53</v>
      </c>
      <c r="E31" s="2">
        <v>2</v>
      </c>
      <c r="F31" s="2" t="s">
        <v>45</v>
      </c>
      <c r="G31" s="2" t="s">
        <v>783</v>
      </c>
      <c r="H31" s="2"/>
      <c r="I31" s="2"/>
      <c r="J31" s="2"/>
    </row>
    <row r="32" spans="1:10" ht="14.4" x14ac:dyDescent="0.25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ht="14.4" x14ac:dyDescent="0.25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780</v>
      </c>
      <c r="H33" s="2"/>
      <c r="I33" s="2"/>
      <c r="J33" s="2"/>
    </row>
    <row r="34" spans="1:10" ht="14.4" x14ac:dyDescent="0.25">
      <c r="A34" s="2" t="s">
        <v>669</v>
      </c>
      <c r="B34" s="2" t="str">
        <f t="shared" si="0"/>
        <v>predictContractAmount</v>
      </c>
      <c r="C34" s="2" t="s">
        <v>816</v>
      </c>
      <c r="D34" s="2" t="s">
        <v>193</v>
      </c>
      <c r="E34" s="2" t="s">
        <v>312</v>
      </c>
      <c r="F34" s="2" t="s">
        <v>200</v>
      </c>
      <c r="G34" s="2"/>
      <c r="H34" s="2"/>
      <c r="I34" s="2"/>
      <c r="J34" s="2"/>
    </row>
    <row r="35" spans="1:10" ht="14.4" x14ac:dyDescent="0.25">
      <c r="A35" s="2" t="s">
        <v>666</v>
      </c>
      <c r="B35" s="2" t="str">
        <f t="shared" si="0"/>
        <v>profitCenter</v>
      </c>
      <c r="C35" s="2" t="s">
        <v>679</v>
      </c>
      <c r="D35" s="2" t="s">
        <v>53</v>
      </c>
      <c r="E35" s="2">
        <v>2</v>
      </c>
      <c r="F35" s="2" t="s">
        <v>96</v>
      </c>
      <c r="G35" s="2" t="s">
        <v>667</v>
      </c>
      <c r="H35" s="2"/>
      <c r="I35" s="2"/>
      <c r="J35" s="2"/>
    </row>
    <row r="36" spans="1:10" ht="14.4" x14ac:dyDescent="0.25">
      <c r="A36" s="2" t="s">
        <v>678</v>
      </c>
      <c r="B36" s="2" t="str">
        <f t="shared" si="0"/>
        <v>profitCode</v>
      </c>
      <c r="C36" s="2" t="s">
        <v>680</v>
      </c>
      <c r="D36" s="2" t="s">
        <v>694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665</v>
      </c>
      <c r="B37" s="2" t="str">
        <f t="shared" si="0"/>
        <v>costCenter</v>
      </c>
      <c r="C37" s="2" t="s">
        <v>681</v>
      </c>
      <c r="D37" s="2" t="s">
        <v>53</v>
      </c>
      <c r="E37" s="2">
        <v>2</v>
      </c>
      <c r="F37" s="2" t="s">
        <v>96</v>
      </c>
      <c r="G37" s="2" t="s">
        <v>668</v>
      </c>
      <c r="H37" s="2"/>
      <c r="I37" s="2"/>
      <c r="J37" s="2"/>
    </row>
    <row r="38" spans="1:10" ht="14.4" x14ac:dyDescent="0.25">
      <c r="A38" s="2" t="s">
        <v>677</v>
      </c>
      <c r="B38" s="2" t="str">
        <f t="shared" si="0"/>
        <v>costCode</v>
      </c>
      <c r="C38" s="2" t="s">
        <v>682</v>
      </c>
      <c r="D38" s="2" t="s">
        <v>694</v>
      </c>
      <c r="E38" s="2">
        <v>32</v>
      </c>
      <c r="F38" s="2" t="s">
        <v>96</v>
      </c>
      <c r="G38" s="2"/>
      <c r="H38" s="2"/>
      <c r="I38" s="2"/>
      <c r="J38" s="2"/>
    </row>
    <row r="39" spans="1:10" ht="14.4" x14ac:dyDescent="0.25">
      <c r="A39" s="2" t="s">
        <v>760</v>
      </c>
      <c r="B39" s="2" t="str">
        <f t="shared" si="0"/>
        <v>taxRate</v>
      </c>
      <c r="C39" s="2" t="s">
        <v>726</v>
      </c>
      <c r="D39" s="2" t="s">
        <v>27</v>
      </c>
      <c r="E39" s="2" t="s">
        <v>313</v>
      </c>
      <c r="F39" s="2" t="s">
        <v>200</v>
      </c>
      <c r="G39" s="2"/>
      <c r="H39" s="2"/>
      <c r="I39" s="2"/>
      <c r="J39" s="2"/>
    </row>
    <row r="40" spans="1:10" ht="14.4" x14ac:dyDescent="0.25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313</v>
      </c>
      <c r="F40" s="2" t="s">
        <v>200</v>
      </c>
      <c r="G40" s="2"/>
      <c r="H40" s="2"/>
      <c r="I40" s="2"/>
      <c r="J40" s="2"/>
    </row>
    <row r="41" spans="1:10" ht="14.4" x14ac:dyDescent="0.25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314</v>
      </c>
      <c r="F41" s="2" t="s">
        <v>200</v>
      </c>
      <c r="G41" s="2"/>
      <c r="H41" s="2"/>
      <c r="I41" s="2"/>
      <c r="J41" s="2"/>
    </row>
    <row r="42" spans="1:10" ht="14.4" x14ac:dyDescent="0.25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315</v>
      </c>
      <c r="F42" s="2" t="s">
        <v>200</v>
      </c>
      <c r="G42" s="2"/>
      <c r="H42" s="2"/>
      <c r="I42" s="2"/>
      <c r="J42" s="2"/>
    </row>
    <row r="43" spans="1:10" ht="14.4" x14ac:dyDescent="0.25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315</v>
      </c>
      <c r="F43" s="2" t="s">
        <v>200</v>
      </c>
      <c r="G43" s="2"/>
      <c r="H43" s="2"/>
      <c r="I43" s="2"/>
      <c r="J43" s="2"/>
    </row>
    <row r="44" spans="1:10" ht="14.4" x14ac:dyDescent="0.25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315</v>
      </c>
      <c r="F44" s="2" t="s">
        <v>200</v>
      </c>
      <c r="G44" s="2"/>
      <c r="H44" s="2"/>
      <c r="I44" s="2"/>
      <c r="J44" s="2"/>
    </row>
    <row r="45" spans="1:10" ht="14.4" x14ac:dyDescent="0.25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315</v>
      </c>
      <c r="F45" s="2" t="s">
        <v>200</v>
      </c>
      <c r="G45" s="2"/>
      <c r="H45" s="2"/>
      <c r="I45" s="2"/>
      <c r="J45" s="2"/>
    </row>
    <row r="46" spans="1:10" ht="14.4" x14ac:dyDescent="0.25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315</v>
      </c>
      <c r="F46" s="2" t="s">
        <v>200</v>
      </c>
      <c r="G46" s="2"/>
      <c r="H46" s="2"/>
      <c r="I46" s="2"/>
      <c r="J46" s="2"/>
    </row>
    <row r="47" spans="1:10" ht="14.4" x14ac:dyDescent="0.25">
      <c r="A47" s="2" t="s">
        <v>221</v>
      </c>
      <c r="B47" s="2" t="str">
        <f t="shared" si="0"/>
        <v>signContractDate</v>
      </c>
      <c r="C47" s="2" t="s">
        <v>800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ht="14.4" x14ac:dyDescent="0.25">
      <c r="A48" s="2" t="s">
        <v>739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ht="14.4" x14ac:dyDescent="0.25">
      <c r="A49" s="2" t="s">
        <v>222</v>
      </c>
      <c r="B49" s="2" t="str">
        <f t="shared" si="0"/>
        <v>ftpContractReviewResult</v>
      </c>
      <c r="C49" s="2" t="s">
        <v>279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ht="14.4" x14ac:dyDescent="0.25">
      <c r="A50" s="2" t="s">
        <v>223</v>
      </c>
      <c r="B50" s="2" t="str">
        <f t="shared" si="0"/>
        <v>onlineDate</v>
      </c>
      <c r="C50" s="2" t="s">
        <v>280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ht="14.4" x14ac:dyDescent="0.25">
      <c r="A51" s="2" t="s">
        <v>224</v>
      </c>
      <c r="B51" s="2" t="str">
        <f t="shared" si="0"/>
        <v>isOnline</v>
      </c>
      <c r="C51" s="2" t="s">
        <v>281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ht="14.4" x14ac:dyDescent="0.25">
      <c r="A52" s="2" t="s">
        <v>225</v>
      </c>
      <c r="B52" s="2" t="str">
        <f t="shared" si="0"/>
        <v>onlineReportReviewResult</v>
      </c>
      <c r="C52" s="2" t="s">
        <v>282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ht="14.4" x14ac:dyDescent="0.25">
      <c r="A53" s="2" t="s">
        <v>226</v>
      </c>
      <c r="B53" s="2" t="str">
        <f t="shared" si="0"/>
        <v>acceptDate</v>
      </c>
      <c r="C53" s="2" t="s">
        <v>283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ht="14.4" x14ac:dyDescent="0.25">
      <c r="A54" s="2" t="s">
        <v>227</v>
      </c>
      <c r="B54" s="2" t="str">
        <f t="shared" si="0"/>
        <v>isAccept</v>
      </c>
      <c r="C54" s="2" t="s">
        <v>284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ht="14.4" x14ac:dyDescent="0.25">
      <c r="A55" s="2" t="s">
        <v>228</v>
      </c>
      <c r="B55" s="2" t="str">
        <f t="shared" si="0"/>
        <v>ftpReportReviewResult</v>
      </c>
      <c r="C55" s="2" t="s">
        <v>695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ht="14.4" x14ac:dyDescent="0.25">
      <c r="A56" s="2" t="s">
        <v>229</v>
      </c>
      <c r="B56" s="2" t="str">
        <f t="shared" si="0"/>
        <v>onlineDateLater</v>
      </c>
      <c r="C56" s="2" t="s">
        <v>285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ht="14.4" x14ac:dyDescent="0.25">
      <c r="A57" s="2" t="s">
        <v>230</v>
      </c>
      <c r="B57" s="2" t="str">
        <f t="shared" si="0"/>
        <v>acceptDateLater</v>
      </c>
      <c r="C57" s="2" t="s">
        <v>286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ht="14.4" x14ac:dyDescent="0.25">
      <c r="A58" s="2" t="s">
        <v>231</v>
      </c>
      <c r="B58" s="2" t="str">
        <f t="shared" si="0"/>
        <v>onlineNum</v>
      </c>
      <c r="C58" s="2" t="s">
        <v>305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ht="14.4" x14ac:dyDescent="0.25">
      <c r="A59" s="2" t="s">
        <v>232</v>
      </c>
      <c r="B59" s="2" t="str">
        <f t="shared" si="0"/>
        <v>acceptNum</v>
      </c>
      <c r="C59" s="2" t="s">
        <v>306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ht="14.4" x14ac:dyDescent="0.25">
      <c r="A60" s="2" t="s">
        <v>763</v>
      </c>
      <c r="B60" s="2" t="str">
        <f t="shared" si="0"/>
        <v>budgetWithTax</v>
      </c>
      <c r="C60" s="2" t="s">
        <v>776</v>
      </c>
      <c r="D60" s="2" t="s">
        <v>27</v>
      </c>
      <c r="E60" s="2" t="s">
        <v>315</v>
      </c>
      <c r="F60" s="2" t="s">
        <v>200</v>
      </c>
      <c r="G60" s="2"/>
      <c r="H60" s="2"/>
      <c r="I60" s="2"/>
      <c r="J60" s="2"/>
    </row>
    <row r="61" spans="1:10" ht="14.4" x14ac:dyDescent="0.25">
      <c r="A61" s="2" t="s">
        <v>765</v>
      </c>
      <c r="B61" s="2" t="str">
        <f t="shared" si="0"/>
        <v>budgetNoTax</v>
      </c>
      <c r="C61" s="2" t="s">
        <v>777</v>
      </c>
      <c r="D61" s="2" t="s">
        <v>27</v>
      </c>
      <c r="E61" s="2" t="s">
        <v>315</v>
      </c>
      <c r="F61" s="2" t="s">
        <v>200</v>
      </c>
      <c r="G61" s="2"/>
      <c r="H61" s="2"/>
      <c r="I61" s="2"/>
      <c r="J61" s="2"/>
    </row>
    <row r="62" spans="1:10" ht="14.4" x14ac:dyDescent="0.25">
      <c r="A62" s="2" t="s">
        <v>233</v>
      </c>
      <c r="B62" s="2" t="str">
        <f t="shared" si="0"/>
        <v>budget</v>
      </c>
      <c r="C62" s="2" t="s">
        <v>764</v>
      </c>
      <c r="D62" s="2" t="s">
        <v>193</v>
      </c>
      <c r="E62" s="2" t="s">
        <v>315</v>
      </c>
      <c r="F62" s="2" t="s">
        <v>200</v>
      </c>
      <c r="G62" s="2"/>
      <c r="H62" s="2"/>
      <c r="I62" s="2"/>
      <c r="J62" s="2"/>
    </row>
    <row r="63" spans="1:10" ht="14.4" x14ac:dyDescent="0.25">
      <c r="A63" s="2" t="s">
        <v>234</v>
      </c>
      <c r="B63" s="2" t="str">
        <f t="shared" si="0"/>
        <v>currentYearMount</v>
      </c>
      <c r="C63" s="2" t="s">
        <v>307</v>
      </c>
      <c r="D63" s="2" t="s">
        <v>193</v>
      </c>
      <c r="E63" s="2" t="s">
        <v>315</v>
      </c>
      <c r="F63" s="2" t="s">
        <v>200</v>
      </c>
      <c r="G63" s="2"/>
      <c r="H63" s="2"/>
      <c r="I63" s="2"/>
      <c r="J63" s="2"/>
    </row>
    <row r="64" spans="1:10" ht="14.4" x14ac:dyDescent="0.25">
      <c r="A64" s="2" t="s">
        <v>235</v>
      </c>
      <c r="B64" s="2" t="str">
        <f t="shared" si="0"/>
        <v>innerAcceptDate</v>
      </c>
      <c r="C64" s="2" t="s">
        <v>308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ht="14.4" x14ac:dyDescent="0.25">
      <c r="A65" s="2" t="s">
        <v>761</v>
      </c>
      <c r="B65" s="2" t="str">
        <f t="shared" si="0"/>
        <v>netSalary</v>
      </c>
      <c r="C65" s="2" t="s">
        <v>683</v>
      </c>
      <c r="D65" s="2" t="s">
        <v>193</v>
      </c>
      <c r="E65" s="2" t="s">
        <v>315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670</v>
      </c>
      <c r="B66" s="2" t="str">
        <f t="shared" si="0"/>
        <v>yearSalary</v>
      </c>
      <c r="C66" s="2" t="s">
        <v>684</v>
      </c>
      <c r="D66" s="2" t="s">
        <v>193</v>
      </c>
      <c r="E66" s="2" t="s">
        <v>315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762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778</v>
      </c>
      <c r="D67" s="2" t="s">
        <v>27</v>
      </c>
      <c r="E67" s="2" t="s">
        <v>312</v>
      </c>
      <c r="F67" s="2" t="s">
        <v>45</v>
      </c>
      <c r="G67" s="2"/>
      <c r="H67" s="2"/>
      <c r="I67" s="2"/>
      <c r="J67" s="2"/>
    </row>
    <row r="68" spans="1:10" ht="14.4" x14ac:dyDescent="0.25">
      <c r="A68" s="2" t="s">
        <v>685</v>
      </c>
      <c r="B68" s="2" t="str">
        <f t="shared" si="0"/>
        <v>predictProfitRate</v>
      </c>
      <c r="C68" s="2" t="s">
        <v>759</v>
      </c>
      <c r="D68" s="2" t="s">
        <v>193</v>
      </c>
      <c r="E68" s="2" t="s">
        <v>692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671</v>
      </c>
      <c r="B69" s="2" t="str">
        <f t="shared" si="0"/>
        <v>predictCapitaSalary</v>
      </c>
      <c r="C69" s="2" t="s">
        <v>686</v>
      </c>
      <c r="D69" s="2" t="s">
        <v>193</v>
      </c>
      <c r="E69" s="2" t="s">
        <v>315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672</v>
      </c>
      <c r="B70" s="2" t="str">
        <f t="shared" si="0"/>
        <v>predictCapitaCost</v>
      </c>
      <c r="C70" s="2" t="s">
        <v>687</v>
      </c>
      <c r="D70" s="2" t="s">
        <v>193</v>
      </c>
      <c r="E70" s="2" t="s">
        <v>315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673</v>
      </c>
      <c r="B71" s="2" t="str">
        <f t="shared" si="0"/>
        <v>predictWorkload</v>
      </c>
      <c r="C71" s="2" t="s">
        <v>688</v>
      </c>
      <c r="D71" s="2" t="s">
        <v>193</v>
      </c>
      <c r="E71" s="2" t="s">
        <v>693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674</v>
      </c>
      <c r="B72" s="2" t="str">
        <f t="shared" si="0"/>
        <v>employeeCost</v>
      </c>
      <c r="C72" s="2" t="s">
        <v>689</v>
      </c>
      <c r="D72" s="2" t="s">
        <v>193</v>
      </c>
      <c r="E72" s="2" t="s">
        <v>315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675</v>
      </c>
      <c r="B73" s="2" t="str">
        <f t="shared" si="0"/>
        <v>businessTripCost</v>
      </c>
      <c r="C73" s="2" t="s">
        <v>690</v>
      </c>
      <c r="D73" s="2" t="s">
        <v>193</v>
      </c>
      <c r="E73" s="2" t="s">
        <v>315</v>
      </c>
      <c r="F73" s="2" t="s">
        <v>96</v>
      </c>
      <c r="G73" s="2"/>
      <c r="H73" s="2"/>
      <c r="I73" s="2"/>
      <c r="J73" s="2"/>
    </row>
    <row r="74" spans="1:10" ht="14.4" x14ac:dyDescent="0.25">
      <c r="A74" s="2" t="s">
        <v>676</v>
      </c>
      <c r="B74" s="2" t="str">
        <f t="shared" si="0"/>
        <v>otherCost</v>
      </c>
      <c r="C74" s="2" t="s">
        <v>691</v>
      </c>
      <c r="D74" s="2" t="s">
        <v>193</v>
      </c>
      <c r="E74" s="2" t="s">
        <v>315</v>
      </c>
      <c r="F74" s="2" t="s">
        <v>96</v>
      </c>
      <c r="G74" s="2"/>
      <c r="H74" s="2"/>
      <c r="I74" s="2"/>
      <c r="J74" s="2"/>
    </row>
    <row r="75" spans="1:10" ht="14.4" x14ac:dyDescent="0.25">
      <c r="A75" s="2" t="s">
        <v>738</v>
      </c>
      <c r="B75" s="2" t="str">
        <f t="shared" si="0"/>
        <v>sumAllCost</v>
      </c>
      <c r="C75" s="2" t="s">
        <v>740</v>
      </c>
      <c r="D75" s="2" t="s">
        <v>27</v>
      </c>
      <c r="E75" s="2" t="s">
        <v>315</v>
      </c>
      <c r="F75" s="2" t="s">
        <v>96</v>
      </c>
      <c r="G75" s="2"/>
      <c r="H75" s="2"/>
      <c r="I75" s="2"/>
      <c r="J75" s="2"/>
    </row>
    <row r="76" spans="1:10" ht="14.4" x14ac:dyDescent="0.25">
      <c r="A76" s="2" t="s">
        <v>661</v>
      </c>
      <c r="B76" s="2" t="str">
        <f t="shared" si="0"/>
        <v>accruedChargesWorkers</v>
      </c>
      <c r="C76" s="2" t="s">
        <v>663</v>
      </c>
      <c r="D76" s="2" t="s">
        <v>193</v>
      </c>
      <c r="E76" s="2" t="s">
        <v>315</v>
      </c>
      <c r="F76" s="2" t="s">
        <v>96</v>
      </c>
      <c r="G76" s="2"/>
      <c r="H76" s="2"/>
      <c r="I76" s="2"/>
      <c r="J76" s="2"/>
    </row>
    <row r="77" spans="1:10" ht="14.4" x14ac:dyDescent="0.25">
      <c r="A77" s="2" t="s">
        <v>662</v>
      </c>
      <c r="B77" s="2" t="str">
        <f t="shared" si="0"/>
        <v>accruedChargesProducts</v>
      </c>
      <c r="C77" s="2" t="s">
        <v>664</v>
      </c>
      <c r="D77" s="2" t="s">
        <v>193</v>
      </c>
      <c r="E77" s="2" t="s">
        <v>315</v>
      </c>
      <c r="F77" s="2" t="s">
        <v>96</v>
      </c>
      <c r="G77" s="2"/>
      <c r="H77" s="2"/>
      <c r="I77" s="2"/>
      <c r="J77" s="2"/>
    </row>
    <row r="78" spans="1:10" ht="14.4" x14ac:dyDescent="0.25">
      <c r="A78" s="2" t="s">
        <v>236</v>
      </c>
      <c r="B78" s="2" t="str">
        <f t="shared" si="0"/>
        <v>remark1</v>
      </c>
      <c r="C78" s="2" t="s">
        <v>309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ht="14.4" x14ac:dyDescent="0.25">
      <c r="A79" s="2" t="s">
        <v>237</v>
      </c>
      <c r="B79" s="2" t="str">
        <f t="shared" si="0"/>
        <v>remark2</v>
      </c>
      <c r="C79" s="2" t="s">
        <v>310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ht="14.4" x14ac:dyDescent="0.25">
      <c r="A80" s="2" t="s">
        <v>238</v>
      </c>
      <c r="B80" s="2" t="str">
        <f t="shared" si="0"/>
        <v>remark3</v>
      </c>
      <c r="C80" s="2" t="s">
        <v>311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ht="14.4" x14ac:dyDescent="0.25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ht="14.4" x14ac:dyDescent="0.25">
      <c r="A82" t="s">
        <v>74</v>
      </c>
      <c r="B82" s="2" t="str">
        <f t="shared" si="1"/>
        <v>createTime</v>
      </c>
      <c r="C82" t="s">
        <v>380</v>
      </c>
      <c r="D82" s="2" t="s">
        <v>18</v>
      </c>
      <c r="E82" s="8">
        <v>32</v>
      </c>
      <c r="F82" s="2" t="s">
        <v>96</v>
      </c>
    </row>
    <row r="83" spans="1:10" ht="14.4" x14ac:dyDescent="0.25">
      <c r="A83" t="s">
        <v>75</v>
      </c>
      <c r="B83" s="2" t="str">
        <f t="shared" si="1"/>
        <v>creator</v>
      </c>
      <c r="C83" t="s">
        <v>379</v>
      </c>
      <c r="D83" s="2" t="s">
        <v>19</v>
      </c>
      <c r="E83" s="8" t="s">
        <v>20</v>
      </c>
      <c r="F83" s="2" t="s">
        <v>96</v>
      </c>
    </row>
    <row r="84" spans="1:10" ht="14.4" x14ac:dyDescent="0.25">
      <c r="A84" t="s">
        <v>14</v>
      </c>
      <c r="B84" s="2" t="str">
        <f t="shared" si="1"/>
        <v>modifyTime</v>
      </c>
      <c r="C84" t="s">
        <v>378</v>
      </c>
      <c r="D84" s="2" t="s">
        <v>18</v>
      </c>
      <c r="E84" s="8">
        <v>32</v>
      </c>
      <c r="F84" s="2" t="s">
        <v>96</v>
      </c>
    </row>
    <row r="85" spans="1:10" ht="14.4" x14ac:dyDescent="0.25">
      <c r="A85" t="s">
        <v>77</v>
      </c>
      <c r="B85" s="2" t="str">
        <f t="shared" si="1"/>
        <v>modifier</v>
      </c>
      <c r="C85" t="s">
        <v>377</v>
      </c>
      <c r="D85" s="2" t="s">
        <v>19</v>
      </c>
      <c r="E85" s="8" t="s">
        <v>20</v>
      </c>
      <c r="F85" s="2" t="s">
        <v>96</v>
      </c>
    </row>
    <row r="86" spans="1:10" ht="14.4" x14ac:dyDescent="0.25">
      <c r="A86" t="s">
        <v>741</v>
      </c>
      <c r="B86" s="2" t="str">
        <f t="shared" si="1"/>
        <v>projectCode</v>
      </c>
      <c r="C86" t="s">
        <v>742</v>
      </c>
      <c r="D86" s="2" t="s">
        <v>743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436</v>
      </c>
      <c r="B2" t="s">
        <v>470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363</v>
      </c>
      <c r="D5" t="s">
        <v>18</v>
      </c>
      <c r="E5" s="8">
        <v>64</v>
      </c>
    </row>
    <row r="6" spans="1:10" ht="14.4" x14ac:dyDescent="0.25">
      <c r="A6" t="s">
        <v>369</v>
      </c>
      <c r="B6" s="2" t="str">
        <f t="shared" si="0"/>
        <v>groupManagerCode</v>
      </c>
      <c r="C6" t="s">
        <v>374</v>
      </c>
      <c r="D6" t="s">
        <v>18</v>
      </c>
      <c r="E6" s="8">
        <v>64</v>
      </c>
    </row>
    <row r="7" spans="1:10" ht="14.4" x14ac:dyDescent="0.25">
      <c r="A7" t="s">
        <v>370</v>
      </c>
      <c r="B7" s="2" t="str">
        <f t="shared" si="0"/>
        <v>groupManagerId</v>
      </c>
      <c r="C7" t="s">
        <v>373</v>
      </c>
      <c r="D7" t="s">
        <v>19</v>
      </c>
      <c r="E7" s="8" t="s">
        <v>161</v>
      </c>
    </row>
    <row r="8" spans="1:10" ht="14.4" x14ac:dyDescent="0.25">
      <c r="A8" t="s">
        <v>371</v>
      </c>
      <c r="B8" s="2" t="str">
        <f t="shared" si="0"/>
        <v>groupCreatorId</v>
      </c>
      <c r="C8" t="s">
        <v>375</v>
      </c>
      <c r="D8" t="s">
        <v>19</v>
      </c>
      <c r="E8" s="8" t="s">
        <v>161</v>
      </c>
    </row>
    <row r="9" spans="1:10" ht="14.4" x14ac:dyDescent="0.25">
      <c r="A9" t="s">
        <v>372</v>
      </c>
      <c r="B9" s="2" t="str">
        <f t="shared" si="0"/>
        <v>groupCreatorName</v>
      </c>
      <c r="C9" t="s">
        <v>376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365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366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367</v>
      </c>
      <c r="D12" t="s">
        <v>19</v>
      </c>
      <c r="E12" s="8" t="s">
        <v>161</v>
      </c>
    </row>
    <row r="13" spans="1:10" ht="14.4" x14ac:dyDescent="0.25">
      <c r="A13" t="s">
        <v>73</v>
      </c>
      <c r="B13" s="2" t="str">
        <f t="shared" si="0"/>
        <v>modifyTime</v>
      </c>
      <c r="C13" t="s">
        <v>368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2</vt:i4>
      </vt:variant>
    </vt:vector>
  </HeadingPairs>
  <TitlesOfParts>
    <vt:vector size="34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年度预算</vt:lpstr>
      <vt:lpstr>预算产品关系表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2018-11-18T02:06:52Z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