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5" activeTab="12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里程碑" sheetId="16" r:id="rId6"/>
    <sheet name="项目群关系表" sheetId="13" r:id="rId7"/>
    <sheet name="项目" sheetId="3" r:id="rId8"/>
    <sheet name="项目群管理" sheetId="9" r:id="rId9"/>
    <sheet name="项目问题表" sheetId="7" r:id="rId10"/>
    <sheet name="项目收款" sheetId="14" r:id="rId11"/>
    <sheet name="合同" sheetId="2" r:id="rId12"/>
    <sheet name="合同项目关系表 " sheetId="37" r:id="rId13"/>
    <sheet name="证据" sheetId="4" r:id="rId14"/>
    <sheet name="计提计划" sheetId="12" r:id="rId15"/>
    <sheet name="收入" sheetId="5" r:id="rId16"/>
    <sheet name="客户表" sheetId="8" r:id="rId17"/>
    <sheet name="产品信息" sheetId="29" r:id="rId18"/>
    <sheet name="产品项目关系表" sheetId="31" r:id="rId19"/>
    <sheet name="客户群关系表" sheetId="25" r:id="rId20"/>
    <sheet name="客户群管理表" sheetId="22" r:id="rId21"/>
    <sheet name="公司表" sheetId="26" r:id="rId22"/>
    <sheet name="销售团队表" sheetId="27" r:id="rId23"/>
    <sheet name="销售团队成员表" sheetId="28" r:id="rId24"/>
    <sheet name="投标确认表" sheetId="32" r:id="rId25"/>
    <sheet name="文件表" sheetId="6" r:id="rId26"/>
    <sheet name="评审表" sheetId="11" r:id="rId27"/>
    <sheet name="评审意见表(作废)" sheetId="10" r:id="rId28"/>
    <sheet name="付款点信息表" sheetId="33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7" l="1"/>
  <c r="B8" i="2"/>
  <c r="B6" i="37"/>
  <c r="B5" i="37"/>
  <c r="B4" i="37"/>
  <c r="B27" i="2"/>
  <c r="B26" i="2"/>
  <c r="B25" i="2"/>
  <c r="B24" i="2"/>
  <c r="B19" i="2"/>
  <c r="B21" i="2"/>
  <c r="B20" i="2"/>
  <c r="B18" i="2"/>
  <c r="B22" i="2"/>
  <c r="B9" i="2"/>
  <c r="B10" i="2"/>
  <c r="B11" i="2"/>
  <c r="B12" i="2"/>
  <c r="B13" i="2"/>
  <c r="B14" i="2"/>
  <c r="B15" i="2"/>
  <c r="B16" i="2"/>
  <c r="B17" i="2"/>
  <c r="B4" i="2"/>
  <c r="B5" i="2"/>
  <c r="B6" i="2"/>
  <c r="B7" i="2"/>
  <c r="B30" i="3"/>
  <c r="B67" i="3"/>
  <c r="B61" i="3"/>
  <c r="B60" i="3"/>
  <c r="B39" i="3"/>
  <c r="B31" i="3"/>
  <c r="B27" i="3"/>
  <c r="B26" i="3"/>
  <c r="B25" i="3"/>
  <c r="B18" i="3"/>
  <c r="B17" i="3"/>
  <c r="B12" i="3"/>
  <c r="B11" i="3"/>
  <c r="B9" i="3"/>
  <c r="B86" i="3"/>
  <c r="B16" i="3"/>
  <c r="B19" i="3"/>
  <c r="B20" i="3"/>
  <c r="B21" i="3"/>
  <c r="B22" i="3"/>
  <c r="B23" i="3"/>
  <c r="B24" i="3"/>
  <c r="B28" i="3"/>
  <c r="B29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7" i="3"/>
  <c r="B8" i="3"/>
  <c r="B10" i="3"/>
  <c r="B13" i="3"/>
  <c r="B14" i="3"/>
  <c r="B15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2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<sst xmlns="http://schemas.openxmlformats.org/spreadsheetml/2006/main" count="2360" uniqueCount="838">
  <si>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</si>
  <si>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</si>
  <si>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</si>
  <si>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</si>
  <si>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</si>
  <si>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</si>
  <si>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</si>
  <si>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</si>
  <si>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</si>
  <si>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</si>
  <si>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</si>
  <si>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</si>
  <si>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</si>
  <si>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</si>
  <si>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</si>
  <si>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</si>
  <si>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</si>
  <si>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</si>
  <si>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</si>
  <si>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</si>
  <si>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</si>
  <si>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</si>
  <si>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</si>
  <si>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</si>
  <si>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</si>
  <si>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</si>
  <si>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</si>
  <si>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</si>
  <si>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</si>
  <si>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</si>
  <si>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</si>
  <si>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</si>
  <si>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</si>
  <si>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</si>
  <si>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</si>
  <si>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</si>
  <si>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</si>
  <si>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</si>
  <si>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</si>
  <si>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</si>
  <si>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</si>
  <si>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</si>
  <si>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</si>
  <si>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</si>
  <si>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</si>
  <si>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</si>
  <si>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</si>
  <si>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</si>
  <si>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</si>
  <si>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</si>
  <si>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</si>
  <si>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</si>
  <si>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</si>
  <si>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</si>
  <si>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</si>
  <si>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</si>
  <si>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</si>
  <si>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</si>
  <si>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</si>
  <si>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</si>
  <si>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</si>
  <si>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</si>
  <si>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</si>
  <si>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</si>
  <si>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</si>
  <si>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</si>
  <si>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</si>
  <si>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</si>
  <si>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</si>
  <si>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</si>
  <si>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</si>
  <si>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</si>
  <si>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</si>
  <si>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</si>
  <si>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</si>
  <si>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</si>
  <si>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</si>
  <si>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</si>
  <si>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</si>
  <si>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</si>
  <si>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</si>
  <si>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</si>
  <si>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</si>
  <si>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</si>
  <si>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</si>
  <si>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</si>
  <si>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</si>
  <si>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</si>
  <si>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</si>
  <si>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</si>
  <si>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</si>
  <si>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</si>
  <si>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</si>
  <si>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</si>
  <si>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</si>
  <si>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</si>
  <si>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</si>
  <si>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</si>
  <si>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</si>
  <si>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</si>
  <si>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</si>
  <si>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</si>
  <si>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</si>
  <si>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</si>
  <si>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</si>
  <si>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</si>
  <si>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</si>
  <si>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</si>
  <si>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</si>
  <si>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</si>
  <si>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</si>
  <si>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</si>
  <si>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</si>
  <si>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</si>
  <si>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</si>
  <si>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</si>
  <si>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</si>
  <si>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</si>
  <si>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</si>
  <si>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</si>
  <si>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</si>
  <si>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</si>
  <si>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</si>
  <si>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</si>
  <si>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</si>
  <si>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</si>
  <si>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</si>
  <si>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</si>
  <si>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</si>
  <si>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</si>
  <si>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</si>
  <si>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</si>
  <si>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</si>
  <si>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</si>
  <si>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</si>
  <si>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</si>
  <si>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</si>
  <si>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</si>
  <si>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</si>
  <si>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</si>
  <si>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</si>
  <si>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</si>
  <si>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</si>
  <si>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</si>
  <si>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</si>
  <si>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</si>
  <si>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</si>
  <si>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</si>
  <si>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</si>
  <si>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</si>
  <si>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</si>
  <si>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</si>
  <si>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</si>
  <si>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</si>
  <si>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</si>
  <si>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</si>
  <si>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</si>
  <si>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</si>
  <si>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</si>
  <si>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</si>
  <si>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</si>
  <si>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</si>
  <si>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</si>
  <si>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</si>
  <si>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</si>
  <si>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</si>
  <si>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</si>
  <si>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</si>
  <si>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</si>
  <si>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</si>
  <si>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</si>
  <si>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</si>
  <si>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</si>
  <si>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</si>
  <si>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</si>
  <si>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</si>
  <si>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</si>
  <si>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</si>
  <si>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</si>
  <si>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</si>
  <si>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</si>
  <si>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</si>
  <si>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</si>
  <si>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</si>
  <si>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</si>
  <si>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</si>
  <si>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</si>
  <si>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</si>
  <si>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</si>
  <si>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</si>
  <si>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</si>
  <si>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</si>
  <si>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</si>
  <si>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</si>
  <si>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</si>
  <si>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</si>
  <si>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</si>
  <si>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</si>
  <si>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</si>
  <si>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</si>
  <si>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</si>
  <si>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</si>
  <si>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</si>
  <si>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</si>
  <si>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</si>
  <si>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</si>
  <si>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</si>
  <si>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</si>
  <si>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</si>
  <si>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</si>
  <si>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</si>
  <si>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</si>
  <si>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</si>
  <si>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</si>
  <si>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</si>
  <si>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</si>
  <si>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</si>
  <si>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</si>
  <si>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</si>
  <si>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</si>
  <si>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</si>
  <si>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</si>
  <si>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</si>
  <si>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</si>
  <si>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</si>
  <si>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</si>
  <si>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</si>
  <si>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</si>
  <si>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</si>
  <si>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</si>
  <si>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</si>
  <si>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</si>
  <si>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</si>
  <si>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</si>
  <si>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</si>
  <si>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</si>
  <si>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</si>
  <si>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</si>
  <si>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</si>
  <si>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</si>
  <si>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</si>
  <si>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</si>
  <si>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</si>
  <si>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</si>
  <si>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</si>
  <si>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</si>
  <si>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</si>
  <si>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</si>
  <si>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</si>
  <si>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</si>
  <si>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</si>
  <si>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</si>
  <si>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</si>
  <si>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</si>
  <si>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</si>
  <si>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</si>
  <si>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</si>
  <si>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</si>
  <si>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</si>
  <si>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</si>
  <si>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</si>
  <si>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</si>
  <si>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</si>
  <si>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</si>
  <si>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</si>
  <si>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</si>
  <si>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</si>
  <si>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</si>
  <si>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</si>
  <si>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</si>
  <si>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</si>
  <si>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</si>
  <si>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</si>
  <si>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</si>
  <si>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</si>
  <si>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</si>
  <si>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</si>
  <si>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</si>
  <si>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</si>
  <si>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</si>
  <si>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</si>
  <si>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</si>
  <si>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</si>
  <si>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</si>
  <si>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</si>
  <si>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</si>
  <si>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</si>
  <si>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</si>
  <si>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</si>
  <si>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</si>
  <si>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</si>
  <si>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</si>
  <si>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</si>
  <si>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</si>
  <si>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</si>
  <si>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</si>
  <si>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</si>
  <si>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</si>
  <si>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</si>
  <si>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</si>
  <si>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</si>
  <si>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</si>
  <si>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</si>
  <si>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</si>
  <si>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</si>
  <si>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</si>
  <si>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</si>
  <si>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</si>
  <si>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</si>
  <si>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</si>
  <si>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</si>
  <si>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</si>
  <si>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</si>
  <si>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</si>
  <si>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</si>
  <si>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</si>
  <si>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</si>
  <si>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</si>
  <si>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</si>
  <si>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</si>
  <si>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</si>
  <si>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</si>
  <si>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</si>
  <si>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</si>
  <si>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</si>
  <si>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</si>
  <si>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</si>
  <si>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</si>
  <si>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</si>
  <si>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</si>
  <si>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</si>
  <si>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</si>
  <si>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</si>
  <si>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</si>
  <si>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</si>
  <si>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</si>
  <si>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</si>
  <si>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</si>
  <si>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</si>
  <si>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</si>
  <si>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</si>
  <si>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</si>
  <si>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</si>
  <si>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</si>
  <si>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</si>
  <si>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</si>
  <si>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</si>
  <si>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</si>
  <si>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</si>
  <si>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</si>
  <si>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</si>
  <si>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</si>
  <si>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</si>
  <si>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</si>
  <si>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</si>
  <si>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</si>
  <si>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</si>
  <si>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</si>
  <si>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</si>
  <si>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</si>
  <si>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</si>
  <si>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</si>
  <si>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</si>
  <si>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</si>
  <si>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</si>
  <si>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</si>
  <si>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</si>
  <si>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</si>
  <si>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</si>
  <si>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</si>
  <si>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</si>
  <si>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</si>
  <si>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</si>
  <si>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</si>
  <si>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</si>
  <si>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</si>
  <si>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</si>
  <si>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</si>
  <si>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</si>
  <si>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</si>
  <si>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</si>
  <si>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</si>
  <si>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</si>
  <si>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</si>
  <si>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</si>
  <si>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</si>
  <si>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</si>
  <si>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</si>
  <si>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</si>
  <si>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</si>
  <si>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</si>
  <si>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</si>
  <si>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</si>
  <si>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</si>
  <si>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</si>
  <si>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</si>
  <si>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</si>
  <si>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</si>
  <si>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</si>
  <si>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</si>
  <si>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</si>
  <si>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</si>
  <si>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</si>
  <si>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</si>
  <si>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</si>
  <si>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</si>
  <si>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</si>
  <si>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</si>
  <si>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</si>
  <si>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</si>
  <si>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</si>
  <si>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</si>
  <si>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</si>
  <si>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</si>
  <si>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</si>
  <si>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</si>
  <si>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</si>
  <si>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</si>
  <si>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</si>
  <si>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</si>
  <si>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</si>
  <si>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</si>
  <si>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</si>
  <si>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</si>
  <si>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</si>
  <si>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</si>
  <si>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</si>
  <si>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</si>
  <si>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</si>
  <si>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</si>
  <si>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</si>
  <si>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</si>
  <si>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</si>
  <si>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</si>
  <si>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</si>
  <si>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</si>
  <si>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</si>
  <si>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</si>
  <si>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</si>
  <si>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</si>
  <si>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</si>
  <si>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</si>
  <si>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</si>
  <si>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</si>
  <si>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</si>
  <si>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</si>
  <si>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</si>
  <si>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</si>
  <si>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</si>
  <si>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</si>
  <si>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</si>
  <si>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</si>
  <si>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</si>
  <si>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</si>
  <si>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</si>
  <si>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</si>
  <si>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</si>
  <si>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</si>
  <si>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</si>
  <si>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</si>
  <si>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</si>
  <si>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</si>
  <si>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</si>
  <si>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</si>
  <si>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</si>
  <si>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</si>
  <si>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</si>
  <si>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</si>
  <si>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</si>
  <si>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</si>
  <si>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</si>
  <si>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</si>
  <si>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</si>
  <si>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</si>
  <si>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</si>
  <si>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</si>
  <si>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</si>
  <si>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</si>
  <si>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</si>
  <si>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</si>
  <si>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</si>
  <si>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</si>
  <si>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</si>
  <si>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</si>
  <si>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</si>
  <si>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</si>
  <si>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</si>
  <si>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</si>
  <si>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</si>
  <si>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</si>
  <si>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</si>
  <si>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</si>
  <si>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</si>
  <si>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</si>
  <si>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</si>
  <si>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</si>
  <si>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</si>
  <si>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</si>
  <si>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</si>
  <si>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</si>
  <si>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</si>
  <si>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</si>
  <si>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</si>
  <si>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</si>
  <si>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</si>
  <si>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</si>
  <si>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</si>
  <si>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</si>
  <si>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</si>
  <si>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</si>
  <si>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</si>
  <si>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</si>
  <si>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</si>
  <si>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</si>
  <si>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</si>
  <si>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</si>
  <si>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</si>
  <si>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</si>
  <si>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</si>
  <si>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</si>
  <si>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</si>
  <si>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</si>
  <si>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</si>
  <si>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</si>
  <si>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</si>
  <si>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</si>
  <si>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</si>
  <si>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</si>
  <si>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</si>
  <si>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</si>
  <si>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</si>
  <si>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</si>
  <si>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</si>
  <si>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</si>
  <si>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</si>
  <si>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</si>
  <si>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</si>
  <si>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</si>
  <si>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</si>
  <si>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</si>
  <si>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</si>
  <si>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</si>
  <si>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</si>
  <si>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</si>
  <si>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</si>
  <si>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</si>
  <si>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</si>
  <si>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</si>
  <si>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</si>
  <si>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</si>
  <si>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</si>
  <si>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</si>
  <si>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</si>
  <si>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</si>
  <si>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</si>
  <si>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</si>
  <si>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</si>
  <si>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</si>
  <si>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</si>
  <si>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</si>
  <si>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</si>
  <si>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</si>
  <si>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</si>
  <si>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</si>
  <si>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</si>
  <si>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</si>
  <si>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</si>
  <si>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</si>
  <si>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</si>
  <si>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</si>
  <si>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</si>
  <si>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</si>
  <si>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</si>
  <si>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</si>
  <si>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</si>
  <si>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</si>
  <si>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</si>
  <si>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</si>
  <si>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</si>
  <si>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</si>
  <si>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</si>
  <si>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</si>
  <si>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</si>
  <si>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</si>
  <si>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</si>
  <si>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</si>
  <si>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</si>
  <si>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</si>
  <si>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</si>
  <si>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</si>
  <si>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</si>
  <si>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</si>
  <si>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</si>
  <si>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</si>
  <si>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</si>
  <si>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</si>
  <si>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</si>
  <si>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</si>
  <si>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</si>
  <si>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</si>
  <si>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</si>
  <si>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</si>
  <si>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</si>
  <si>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</si>
  <si>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</si>
  <si>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</si>
  <si>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</si>
  <si>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</si>
  <si>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</si>
  <si>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</si>
  <si>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</si>
  <si>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</si>
  <si>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</si>
  <si>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</si>
  <si>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</si>
  <si>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</si>
  <si>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</si>
  <si>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</si>
  <si>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</si>
  <si>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</si>
  <si>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</si>
  <si>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</si>
  <si>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</si>
  <si>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</si>
  <si>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</si>
  <si>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</si>
  <si>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</si>
  <si>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</si>
  <si>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</si>
  <si>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</si>
  <si>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</si>
  <si>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</si>
  <si>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</si>
  <si>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</si>
  <si>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</si>
  <si>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</si>
  <si>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</si>
  <si>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</si>
  <si>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</si>
  <si>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</si>
  <si>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</si>
  <si>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</si>
  <si>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</si>
  <si>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</si>
  <si>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</si>
  <si>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</si>
  <si>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</si>
  <si>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</si>
  <si>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</si>
  <si>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</si>
  <si>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</si>
  <si>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</si>
  <si>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</si>
  <si>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</si>
  <si>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</si>
  <si>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</si>
  <si>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</si>
  <si>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</si>
  <si>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</si>
  <si>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</si>
  <si>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</si>
  <si>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</si>
  <si>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</si>
  <si>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</si>
  <si>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</si>
  <si>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</si>
  <si>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</si>
  <si>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</si>
  <si>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</si>
  <si>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</si>
  <si>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</si>
  <si>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</si>
  <si>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</si>
  <si>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</si>
  <si>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</si>
  <si>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</si>
  <si>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</si>
  <si>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</si>
  <si>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</si>
  <si>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</si>
  <si>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</si>
  <si>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</si>
  <si>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</si>
  <si>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</si>
  <si>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</si>
  <si>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</si>
  <si>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</si>
  <si>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</si>
  <si>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</si>
  <si>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</si>
  <si>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</si>
  <si>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</si>
  <si>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</si>
  <si>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</si>
  <si>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</si>
  <si>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</si>
  <si>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</si>
  <si>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</si>
  <si>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</si>
  <si>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</si>
  <si>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</si>
  <si>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</si>
  <si>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</si>
  <si>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</si>
  <si>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</si>
  <si>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</si>
  <si>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</si>
  <si>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</si>
  <si>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</si>
  <si>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</si>
  <si>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</si>
  <si>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</si>
  <si>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</si>
  <si>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</si>
  <si>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</si>
  <si>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</si>
  <si>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</si>
  <si>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</si>
  <si>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</si>
  <si>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</si>
  <si>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</si>
  <si>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</si>
  <si>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</si>
  <si>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</si>
  <si>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</si>
  <si>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</si>
  <si>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</si>
  <si>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</si>
  <si>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</si>
  <si>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</si>
  <si>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</si>
  <si>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</si>
  <si>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</si>
  <si>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</si>
  <si>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</si>
  <si>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</si>
  <si>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</si>
  <si>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</si>
  <si>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</si>
  <si>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</si>
  <si>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</si>
  <si>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</si>
  <si>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</si>
  <si>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</si>
  <si>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</si>
  <si>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</si>
  <si>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</si>
  <si>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</si>
  <si>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</si>
  <si>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</si>
  <si>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CUST_MANAGER_ID</t>
    <phoneticPr fontId="1" type="noConversion"/>
  </si>
  <si>
    <t>本年关注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</si>
  <si>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</si>
  <si>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</si>
  <si>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</si>
  <si>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</si>
  <si>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</si>
  <si>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</si>
  <si>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</si>
  <si>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PREDICT_PROFIT_RATE</t>
    <phoneticPr fontId="1" type="noConversion"/>
  </si>
  <si>
    <t>税率</t>
    <phoneticPr fontId="1" type="noConversion"/>
  </si>
  <si>
    <t>预估利润(不含税)</t>
    <phoneticPr fontId="1" type="noConversion"/>
  </si>
  <si>
    <t>预估利润(含税)</t>
    <phoneticPr fontId="1" type="noConversion"/>
  </si>
  <si>
    <t>预估总成本(含税)</t>
    <phoneticPr fontId="1" type="noConversion"/>
  </si>
  <si>
    <t>BUDGET</t>
    <phoneticPr fontId="1" type="noConversion"/>
  </si>
  <si>
    <t>预估总成本(不含税)</t>
    <phoneticPr fontId="1" type="noConversion"/>
  </si>
  <si>
    <t>bidId</t>
    <phoneticPr fontId="1" type="noConversion"/>
  </si>
  <si>
    <t>bidName</t>
    <phoneticPr fontId="1" type="noConversion"/>
  </si>
  <si>
    <t>投标名称</t>
    <phoneticPr fontId="1" type="noConversion"/>
  </si>
  <si>
    <t>投标编号</t>
    <phoneticPr fontId="1" type="noConversion"/>
  </si>
  <si>
    <t>BID_ID</t>
    <phoneticPr fontId="1" type="noConversion"/>
  </si>
  <si>
    <t>BID_NAME</t>
    <phoneticPr fontId="1" type="noConversion"/>
  </si>
  <si>
    <t>PROJECT_MANAGER_ID</t>
    <phoneticPr fontId="1" type="noConversion"/>
  </si>
  <si>
    <t>IS_IMPORTANT</t>
    <phoneticPr fontId="1" type="noConversion"/>
  </si>
  <si>
    <t>BELONG_PROJECT_GROUP_NAME</t>
    <phoneticPr fontId="1" type="noConversion"/>
  </si>
  <si>
    <t>是否重点项目</t>
    <phoneticPr fontId="1" type="noConversion"/>
  </si>
  <si>
    <t>BUDGET_WITH_TAX</t>
    <phoneticPr fontId="1" type="noConversion"/>
  </si>
  <si>
    <t>BUDGET_NO_TAX</t>
    <phoneticPr fontId="1" type="noConversion"/>
  </si>
  <si>
    <t>PREDICT_PROFIT_MOUNT</t>
    <phoneticPr fontId="1" type="noConversion"/>
  </si>
  <si>
    <t>项目状态</t>
    <phoneticPr fontId="1" type="noConversion"/>
  </si>
  <si>
    <t>00 整包项目 01 人力项目 02 订单项目 03 内部研发项目</t>
    <phoneticPr fontId="1" type="noConversion"/>
  </si>
  <si>
    <t>00 进行中 01 结项 02 待验收 03 关闭</t>
    <phoneticPr fontId="1" type="noConversion"/>
  </si>
  <si>
    <t>00 是 01否</t>
    <phoneticPr fontId="1" type="noConversion"/>
  </si>
  <si>
    <t>00 待申请 01 待实施审批  02 实施审批退回 03 待销售审批 04 销售审批退回 05 待技术总监审批 06 技术总监退回 07 审批通过</t>
    <phoneticPr fontId="1" type="noConversion"/>
  </si>
  <si>
    <t>整包项目里程碑信息表</t>
    <phoneticPr fontId="1" type="noConversion"/>
  </si>
  <si>
    <t>合同表</t>
    <phoneticPr fontId="1" type="noConversion"/>
  </si>
  <si>
    <t>PM_PROJECT_INFO</t>
    <phoneticPr fontId="1" type="noConversion"/>
  </si>
  <si>
    <t>合同ID</t>
    <phoneticPr fontId="1" type="noConversion"/>
  </si>
  <si>
    <t>合同编号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</si>
  <si>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</si>
  <si>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</si>
  <si>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</si>
  <si>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合同金额</t>
    <phoneticPr fontId="1" type="noConversion"/>
  </si>
  <si>
    <t>CONTRACT_NAME</t>
    <phoneticPr fontId="1" type="noConversion"/>
  </si>
  <si>
    <t>CONTRACT_AMOUNT</t>
    <phoneticPr fontId="1" type="noConversion"/>
  </si>
  <si>
    <t>税后合同金额</t>
    <phoneticPr fontId="1" type="noConversion"/>
  </si>
  <si>
    <t>合同开始日期</t>
  </si>
  <si>
    <t>合同结束日期</t>
  </si>
  <si>
    <t>签订日期</t>
  </si>
  <si>
    <t>是否科委认定</t>
  </si>
  <si>
    <t>SIGN_CONTRACT_DATE</t>
    <phoneticPr fontId="1" type="noConversion"/>
  </si>
  <si>
    <t>年份</t>
  </si>
  <si>
    <t>销售部门</t>
  </si>
  <si>
    <t>客户经理</t>
  </si>
  <si>
    <t>公司代码</t>
  </si>
  <si>
    <t>备注 </t>
    <phoneticPr fontId="1" type="noConversion"/>
  </si>
  <si>
    <t>CUST_NAME</t>
    <phoneticPr fontId="1" type="noConversion"/>
  </si>
  <si>
    <t>客户SAP编号</t>
    <phoneticPr fontId="1" type="noConversion"/>
  </si>
  <si>
    <t>客户SAP编号</t>
    <phoneticPr fontId="1" type="noConversion"/>
  </si>
  <si>
    <t>客户名称</t>
    <phoneticPr fontId="1" type="noConversion"/>
  </si>
  <si>
    <t>客户ID</t>
    <phoneticPr fontId="1" type="noConversion"/>
  </si>
  <si>
    <t>COMPANY_CODE</t>
    <phoneticPr fontId="1" type="noConversion"/>
  </si>
  <si>
    <t>OA流程编号</t>
    <phoneticPr fontId="1" type="noConversion"/>
  </si>
  <si>
    <t>OA_FLOW_CODE</t>
    <phoneticPr fontId="1" type="noConversion"/>
  </si>
  <si>
    <t>CUST_MANAGER_NAME</t>
    <phoneticPr fontId="1" type="noConversion"/>
  </si>
  <si>
    <t>IS_AGREE</t>
    <phoneticPr fontId="1" type="noConversion"/>
  </si>
  <si>
    <t>PREDICT_CONTRACT_AMOUNT</t>
    <phoneticPr fontId="1" type="noConversion"/>
  </si>
  <si>
    <t>CONTRACT_START_TIME</t>
    <phoneticPr fontId="1" type="noConversion"/>
  </si>
  <si>
    <t>CONTRACT_END_TIME</t>
    <phoneticPr fontId="1" type="noConversion"/>
  </si>
  <si>
    <t>10,2</t>
    <phoneticPr fontId="1" type="noConversion"/>
  </si>
  <si>
    <t>00-同意，01-不同意</t>
    <phoneticPr fontId="1" type="noConversion"/>
  </si>
  <si>
    <t>CONTRACT_ID</t>
    <phoneticPr fontId="1" type="noConversion"/>
  </si>
  <si>
    <t>合同表</t>
    <phoneticPr fontId="1" type="noConversion"/>
  </si>
  <si>
    <t>PM_CONTRACT_PROJECT_RELATION</t>
    <phoneticPr fontId="1" type="noConversion"/>
  </si>
  <si>
    <t>合同项目关系表</t>
    <phoneticPr fontId="1" type="noConversion"/>
  </si>
  <si>
    <t>合同项目关系表</t>
    <phoneticPr fontId="1" type="noConversion"/>
  </si>
  <si>
    <t>合同ID</t>
    <phoneticPr fontId="1" type="noConversion"/>
  </si>
  <si>
    <t>AFTER_TAX_CONTRACT_AMOUNT</t>
    <phoneticPr fontId="1" type="noConversion"/>
  </si>
  <si>
    <t>SIGN_CONTRACT_DATE</t>
    <phoneticPr fontId="1" type="noConversion"/>
  </si>
  <si>
    <t>YEAR_NUMER</t>
    <phoneticPr fontId="1" type="noConversion"/>
  </si>
  <si>
    <t>CUST_SAP_CODE</t>
    <phoneticPr fontId="1" type="noConversion"/>
  </si>
  <si>
    <t>REMARK</t>
    <phoneticPr fontId="1" type="noConversion"/>
  </si>
  <si>
    <t>PM_CONTRACT_INFO</t>
    <phoneticPr fontId="1" type="noConversion"/>
  </si>
  <si>
    <t>CONTRACT_PROJECT_RELATION_ID</t>
    <phoneticPr fontId="1" type="noConversion"/>
  </si>
  <si>
    <t>合同项目关系编号</t>
    <phoneticPr fontId="1" type="noConversion"/>
  </si>
  <si>
    <t>合同项目关系编号（自增主键）</t>
    <phoneticPr fontId="1" type="noConversion"/>
  </si>
  <si>
    <t>PROJECT_ID</t>
    <phoneticPr fontId="1" type="noConversion"/>
  </si>
  <si>
    <t>项目ID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</si>
</sst>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Alignment="1"/>
    <xf numFmtId="0" fontId="7" fillId="0" borderId="0" xfId="0" applyFont="1"/>
    <xf numFmtId="0" fontId="8" fillId="3" borderId="3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411</v>
      </c>
      <c r="B2" t="s">
        <v>428</v>
      </c>
      <c r="C2" t="s">
        <v>412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tableId</v>
      </c>
      <c r="C4" t="s">
        <v>415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tableName</v>
      </c>
      <c r="C5" t="s">
        <v>414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B6" s="2"/>
      <c r="D6" s="2"/>
      <c r="E6" s="8"/>
      <c r="F6" s="2"/>
    </row>
    <row r="7" spans="1:10" x14ac:dyDescent="0.2">
      <c r="B7" s="2"/>
      <c r="C7" s="2"/>
      <c r="D7" s="2"/>
      <c r="E7" s="9"/>
      <c r="F7" s="2"/>
      <c r="G7" s="2"/>
    </row>
    <row r="8" spans="1:10" x14ac:dyDescent="0.2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5" sqref="B5"/>
    </sheetView>
  </sheetViews>
  <sheetFormatPr defaultRowHeight="14.25" x14ac:dyDescent="0.2"/>
  <cols>
    <col min="2" max="2" width="15" bestFit="1" customWidth="1"/>
    <col min="3" max="3" width="18.125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713</v>
      </c>
      <c r="B2" t="s">
        <v>712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704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64</v>
      </c>
      <c r="B5" s="2" t="str">
        <f t="shared" si="0"/>
        <v>projectId</v>
      </c>
      <c r="C5" t="s">
        <v>703</v>
      </c>
      <c r="D5" s="2" t="s">
        <v>19</v>
      </c>
      <c r="E5" t="s">
        <v>161</v>
      </c>
      <c r="F5" t="s">
        <v>45</v>
      </c>
    </row>
    <row r="6" spans="1:10" x14ac:dyDescent="0.2">
      <c r="A6" t="s">
        <v>699</v>
      </c>
      <c r="B6" s="2" t="str">
        <f t="shared" si="0"/>
        <v>projectName</v>
      </c>
      <c r="C6" t="s">
        <v>702</v>
      </c>
      <c r="D6" t="s">
        <v>18</v>
      </c>
      <c r="E6" s="8">
        <v>256</v>
      </c>
      <c r="F6" t="s">
        <v>45</v>
      </c>
    </row>
    <row r="7" spans="1:10" x14ac:dyDescent="0.2">
      <c r="A7" t="s">
        <v>698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697</v>
      </c>
      <c r="D7" s="2" t="s">
        <v>701</v>
      </c>
      <c r="E7">
        <v>32</v>
      </c>
      <c r="F7" t="s">
        <v>45</v>
      </c>
    </row>
    <row r="8" spans="1:10" x14ac:dyDescent="0.2">
      <c r="A8" t="s">
        <v>78</v>
      </c>
      <c r="B8" s="2" t="str">
        <f t="shared" si="1"/>
        <v>problemType</v>
      </c>
      <c r="C8" t="s">
        <v>705</v>
      </c>
      <c r="D8" t="s">
        <v>53</v>
      </c>
      <c r="E8" s="8">
        <v>2</v>
      </c>
      <c r="F8" t="s">
        <v>45</v>
      </c>
    </row>
    <row r="9" spans="1:10" x14ac:dyDescent="0.2">
      <c r="A9" t="s">
        <v>81</v>
      </c>
      <c r="B9" s="2" t="str">
        <f t="shared" si="1"/>
        <v>problemDetail</v>
      </c>
      <c r="C9" t="s">
        <v>706</v>
      </c>
      <c r="D9" t="s">
        <v>18</v>
      </c>
      <c r="E9" s="8">
        <v>512</v>
      </c>
      <c r="F9" t="s">
        <v>45</v>
      </c>
    </row>
    <row r="10" spans="1:10" x14ac:dyDescent="0.2">
      <c r="A10" t="s">
        <v>83</v>
      </c>
      <c r="B10" s="2" t="str">
        <f t="shared" si="1"/>
        <v>creatorId</v>
      </c>
      <c r="C10" t="s">
        <v>707</v>
      </c>
      <c r="D10" t="s">
        <v>278</v>
      </c>
      <c r="E10" s="8">
        <v>16</v>
      </c>
      <c r="F10" t="s">
        <v>45</v>
      </c>
    </row>
    <row r="11" spans="1:10" x14ac:dyDescent="0.2">
      <c r="A11" t="s">
        <v>82</v>
      </c>
      <c r="B11" s="2" t="str">
        <f t="shared" si="1"/>
        <v>creatorName</v>
      </c>
      <c r="C11" t="s">
        <v>708</v>
      </c>
      <c r="D11" t="s">
        <v>18</v>
      </c>
      <c r="E11" s="8">
        <v>256</v>
      </c>
      <c r="F11" t="s">
        <v>45</v>
      </c>
    </row>
    <row r="12" spans="1:10" x14ac:dyDescent="0.2">
      <c r="A12" t="s">
        <v>79</v>
      </c>
      <c r="B12" s="2" t="str">
        <f t="shared" si="1"/>
        <v>createTime</v>
      </c>
      <c r="C12" t="s">
        <v>709</v>
      </c>
      <c r="D12" s="2" t="s">
        <v>18</v>
      </c>
      <c r="E12" s="8">
        <v>32</v>
      </c>
      <c r="F12" t="s">
        <v>45</v>
      </c>
    </row>
    <row r="13" spans="1:10" x14ac:dyDescent="0.2">
      <c r="A13" t="s">
        <v>80</v>
      </c>
      <c r="B13" s="2" t="str">
        <f t="shared" si="1"/>
        <v>problemStatus</v>
      </c>
      <c r="C13" t="s">
        <v>710</v>
      </c>
      <c r="D13" t="s">
        <v>53</v>
      </c>
      <c r="E13" s="8">
        <v>2</v>
      </c>
      <c r="F13" t="s">
        <v>45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t="s">
        <v>45</v>
      </c>
      <c r="G14" s="2" t="s">
        <v>148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6.125" bestFit="1" customWidth="1"/>
    <col min="2" max="2" width="28.25" bestFit="1" customWidth="1"/>
    <col min="3" max="3" width="16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99</v>
      </c>
      <c r="B2" t="s">
        <v>700</v>
      </c>
      <c r="C2" t="s">
        <v>99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293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B5" s="2" t="str">
        <f t="shared" si="0"/>
        <v>projectId</v>
      </c>
      <c r="C5" t="s">
        <v>180</v>
      </c>
      <c r="D5" s="2" t="s">
        <v>19</v>
      </c>
      <c r="E5" t="s">
        <v>161</v>
      </c>
      <c r="F5" t="s">
        <v>45</v>
      </c>
    </row>
    <row r="6" spans="1:10" x14ac:dyDescent="0.2">
      <c r="A6" t="s">
        <v>698</v>
      </c>
      <c r="B6" s="2" t="str">
        <f t="shared" si="0"/>
        <v>wbs</v>
      </c>
      <c r="C6" t="s">
        <v>697</v>
      </c>
      <c r="D6" s="2" t="s">
        <v>701</v>
      </c>
      <c r="E6">
        <v>32</v>
      </c>
    </row>
    <row r="7" spans="1:10" x14ac:dyDescent="0.2">
      <c r="A7" t="s">
        <v>102</v>
      </c>
      <c r="B7" s="2" t="str">
        <f t="shared" si="0"/>
        <v>projectName</v>
      </c>
      <c r="C7" t="s">
        <v>289</v>
      </c>
      <c r="D7" s="2" t="s">
        <v>18</v>
      </c>
      <c r="E7">
        <v>256</v>
      </c>
    </row>
    <row r="8" spans="1:10" x14ac:dyDescent="0.2">
      <c r="A8" t="s">
        <v>101</v>
      </c>
      <c r="B8" s="2" t="str">
        <f t="shared" si="0"/>
        <v>receiveMount</v>
      </c>
      <c r="C8" t="s">
        <v>292</v>
      </c>
      <c r="D8" s="2" t="s">
        <v>19</v>
      </c>
      <c r="E8" t="s">
        <v>296</v>
      </c>
    </row>
    <row r="9" spans="1:10" x14ac:dyDescent="0.2">
      <c r="A9" t="s">
        <v>100</v>
      </c>
      <c r="B9" s="2" t="str">
        <f t="shared" si="0"/>
        <v>receiveDate</v>
      </c>
      <c r="C9" t="s">
        <v>294</v>
      </c>
      <c r="D9" s="2" t="s">
        <v>18</v>
      </c>
      <c r="E9">
        <v>32</v>
      </c>
    </row>
    <row r="10" spans="1:10" x14ac:dyDescent="0.2">
      <c r="A10" t="s">
        <v>103</v>
      </c>
      <c r="B10" s="2" t="str">
        <f t="shared" si="0"/>
        <v>creator</v>
      </c>
      <c r="C10" t="s">
        <v>290</v>
      </c>
      <c r="D10" s="2" t="s">
        <v>19</v>
      </c>
      <c r="E10" t="s">
        <v>161</v>
      </c>
    </row>
    <row r="11" spans="1:10" x14ac:dyDescent="0.2">
      <c r="A11" t="s">
        <v>104</v>
      </c>
      <c r="B11" s="2" t="str">
        <f t="shared" si="0"/>
        <v>createTime</v>
      </c>
      <c r="C11" t="s">
        <v>291</v>
      </c>
      <c r="D11" s="2" t="s">
        <v>18</v>
      </c>
      <c r="E11">
        <v>32</v>
      </c>
    </row>
    <row r="12" spans="1:10" x14ac:dyDescent="0.2">
      <c r="A12" t="s">
        <v>128</v>
      </c>
      <c r="B12" s="2" t="str">
        <f t="shared" si="0"/>
        <v>receivables</v>
      </c>
      <c r="C12" t="s">
        <v>295</v>
      </c>
      <c r="D12" s="2" t="s">
        <v>53</v>
      </c>
      <c r="E12">
        <v>2</v>
      </c>
      <c r="G12" t="s">
        <v>129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B1" workbookViewId="0">
      <selection activeCell="B2" sqref="B2"/>
    </sheetView>
  </sheetViews>
  <sheetFormatPr defaultRowHeight="14.25" x14ac:dyDescent="0.2"/>
  <cols>
    <col min="1" max="1" width="12.375" customWidth="1"/>
    <col min="2" max="2" width="24.375" customWidth="1"/>
    <col min="3" max="3" width="29.375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785</v>
      </c>
      <c r="B2" t="s">
        <v>832</v>
      </c>
      <c r="C2" t="s">
        <v>822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787</v>
      </c>
      <c r="B4" s="2" t="str">
        <f t="shared" ref="B4:B7" si="0">LOWER(LEFT($C4,1))&amp;RIGHT(SUBSTITUTE(PROPER(SUBSTITUTE($C4,"_", " "))," ",""),LEN(SUBSTITUTE(PROPER(SUBSTITUTE($C4,"_", " "))," ",""))-1)</f>
        <v>contractId</v>
      </c>
      <c r="C4" t="s">
        <v>789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788</v>
      </c>
      <c r="B5" s="2" t="str">
        <f t="shared" si="0"/>
        <v>contractCode</v>
      </c>
      <c r="C5" t="s">
        <v>790</v>
      </c>
      <c r="D5" s="2" t="s">
        <v>18</v>
      </c>
      <c r="E5" s="23">
        <v>256</v>
      </c>
      <c r="F5" s="2" t="s">
        <v>162</v>
      </c>
      <c r="H5" s="2"/>
    </row>
    <row r="6" spans="1:10" x14ac:dyDescent="0.2">
      <c r="A6" t="s">
        <v>791</v>
      </c>
      <c r="B6" s="2" t="str">
        <f t="shared" si="0"/>
        <v>contractName</v>
      </c>
      <c r="C6" t="s">
        <v>793</v>
      </c>
      <c r="D6" s="2" t="s">
        <v>18</v>
      </c>
      <c r="E6" s="23">
        <v>256</v>
      </c>
      <c r="F6" s="2" t="s">
        <v>162</v>
      </c>
      <c r="H6" s="2"/>
    </row>
    <row r="7" spans="1:10" x14ac:dyDescent="0.2">
      <c r="A7" t="s">
        <v>792</v>
      </c>
      <c r="B7" s="2" t="str">
        <f t="shared" si="0"/>
        <v>contractAmount</v>
      </c>
      <c r="C7" t="s">
        <v>794</v>
      </c>
      <c r="D7" s="2" t="s">
        <v>18</v>
      </c>
      <c r="E7" s="23">
        <v>256</v>
      </c>
      <c r="F7" s="2" t="s">
        <v>162</v>
      </c>
      <c r="H7" s="2"/>
    </row>
    <row r="8" spans="1:10" x14ac:dyDescent="0.2">
      <c r="A8" s="24" t="s">
        <v>760</v>
      </c>
      <c r="B8" s="2" t="str">
        <f>LOWER(LEFT($C8,1))&amp;RIGHT(SUBSTITUTE(PROPER(SUBSTITUTE($C8,"_", " "))," ",""),LEN(SUBSTITUTE(PROPER(SUBSTITUTE($C8,"_", " "))," ",""))-1)</f>
        <v>taxRate</v>
      </c>
      <c r="C8" s="24" t="s">
        <v>726</v>
      </c>
      <c r="D8" s="2" t="s">
        <v>27</v>
      </c>
      <c r="E8" s="2" t="s">
        <v>313</v>
      </c>
      <c r="F8" s="2" t="s">
        <v>96</v>
      </c>
      <c r="G8" s="2"/>
      <c r="H8" s="2"/>
      <c r="I8" s="2"/>
      <c r="J8" s="2"/>
    </row>
    <row r="9" spans="1:10" x14ac:dyDescent="0.2">
      <c r="A9" t="s">
        <v>795</v>
      </c>
      <c r="B9" s="2" t="str">
        <f t="shared" ref="B9:B22" si="1">LOWER(LEFT($C9,1))&amp;RIGHT(SUBSTITUTE(PROPER(SUBSTITUTE($C9,"_", " "))," ",""),LEN(SUBSTITUTE(PROPER(SUBSTITUTE($C9,"_", " "))," ",""))-1)</f>
        <v>afterTaxContractAmount</v>
      </c>
      <c r="C9" t="s">
        <v>827</v>
      </c>
      <c r="D9" s="2" t="s">
        <v>19</v>
      </c>
      <c r="E9" t="s">
        <v>819</v>
      </c>
      <c r="F9" s="2" t="s">
        <v>162</v>
      </c>
    </row>
    <row r="10" spans="1:10" x14ac:dyDescent="0.2">
      <c r="A10" t="s">
        <v>796</v>
      </c>
      <c r="B10" s="2" t="str">
        <f t="shared" si="1"/>
        <v>contractStartTime</v>
      </c>
      <c r="C10" t="s">
        <v>817</v>
      </c>
      <c r="D10" s="2" t="s">
        <v>18</v>
      </c>
      <c r="E10" s="2">
        <v>32</v>
      </c>
      <c r="F10" s="2" t="s">
        <v>162</v>
      </c>
    </row>
    <row r="11" spans="1:10" ht="14.25" customHeight="1" x14ac:dyDescent="0.2">
      <c r="A11" s="25" t="s">
        <v>797</v>
      </c>
      <c r="B11" s="2" t="str">
        <f t="shared" si="1"/>
        <v>contractEndTime</v>
      </c>
      <c r="C11" t="s">
        <v>818</v>
      </c>
      <c r="D11" s="2" t="s">
        <v>18</v>
      </c>
      <c r="E11" s="2">
        <v>32</v>
      </c>
      <c r="F11" s="2" t="s">
        <v>162</v>
      </c>
    </row>
    <row r="12" spans="1:10" x14ac:dyDescent="0.2">
      <c r="A12" t="s">
        <v>798</v>
      </c>
      <c r="B12" s="2" t="str">
        <f t="shared" si="1"/>
        <v>signContractDate</v>
      </c>
      <c r="C12" t="s">
        <v>828</v>
      </c>
      <c r="D12" s="2" t="s">
        <v>18</v>
      </c>
      <c r="E12" s="2">
        <v>32</v>
      </c>
      <c r="F12" s="2" t="s">
        <v>162</v>
      </c>
    </row>
    <row r="13" spans="1:10" x14ac:dyDescent="0.2">
      <c r="A13" t="s">
        <v>799</v>
      </c>
      <c r="B13" s="2" t="str">
        <f t="shared" si="1"/>
        <v>isAgree</v>
      </c>
      <c r="C13" t="s">
        <v>815</v>
      </c>
      <c r="D13" s="2" t="s">
        <v>53</v>
      </c>
      <c r="E13" s="2">
        <v>2</v>
      </c>
      <c r="F13" s="2" t="s">
        <v>162</v>
      </c>
      <c r="G13" s="2" t="s">
        <v>820</v>
      </c>
    </row>
    <row r="14" spans="1:10" x14ac:dyDescent="0.2">
      <c r="A14" t="s">
        <v>801</v>
      </c>
      <c r="B14" s="2" t="str">
        <f t="shared" si="1"/>
        <v>yearNumer</v>
      </c>
      <c r="C14" t="s">
        <v>829</v>
      </c>
      <c r="D14" s="2" t="s">
        <v>18</v>
      </c>
      <c r="E14" s="2">
        <v>32</v>
      </c>
      <c r="F14" s="2" t="s">
        <v>162</v>
      </c>
    </row>
    <row r="15" spans="1:10" x14ac:dyDescent="0.2">
      <c r="A15" t="s">
        <v>802</v>
      </c>
      <c r="B15" s="2" t="str">
        <f t="shared" si="1"/>
        <v>sellDeptName</v>
      </c>
      <c r="C15" t="s">
        <v>524</v>
      </c>
      <c r="D15" s="2" t="s">
        <v>18</v>
      </c>
      <c r="E15" s="23">
        <v>256</v>
      </c>
      <c r="F15" s="2" t="s">
        <v>162</v>
      </c>
    </row>
    <row r="16" spans="1:10" x14ac:dyDescent="0.2">
      <c r="A16" t="s">
        <v>803</v>
      </c>
      <c r="B16" s="2" t="str">
        <f t="shared" si="1"/>
        <v>custManagerName</v>
      </c>
      <c r="C16" t="s">
        <v>526</v>
      </c>
      <c r="D16" s="2" t="s">
        <v>18</v>
      </c>
      <c r="E16" s="23">
        <v>256</v>
      </c>
      <c r="F16" s="2" t="s">
        <v>162</v>
      </c>
    </row>
    <row r="17" spans="1:9" x14ac:dyDescent="0.2">
      <c r="A17" t="s">
        <v>812</v>
      </c>
      <c r="B17" s="2" t="str">
        <f t="shared" si="1"/>
        <v>oaFlowCode</v>
      </c>
      <c r="C17" t="s">
        <v>813</v>
      </c>
      <c r="D17" s="2" t="s">
        <v>18</v>
      </c>
      <c r="E17" s="23">
        <v>256</v>
      </c>
      <c r="F17" s="2" t="s">
        <v>162</v>
      </c>
    </row>
    <row r="18" spans="1:9" x14ac:dyDescent="0.2">
      <c r="A18" t="s">
        <v>804</v>
      </c>
      <c r="B18" s="2" t="str">
        <f t="shared" si="1"/>
        <v>companyCode</v>
      </c>
      <c r="C18" t="s">
        <v>448</v>
      </c>
      <c r="D18" s="2" t="s">
        <v>18</v>
      </c>
      <c r="E18" s="23">
        <v>256</v>
      </c>
      <c r="F18" s="2" t="s">
        <v>162</v>
      </c>
    </row>
    <row r="19" spans="1:9" x14ac:dyDescent="0.2">
      <c r="A19" t="s">
        <v>810</v>
      </c>
      <c r="B19" s="2" t="str">
        <f t="shared" si="1"/>
        <v>custId</v>
      </c>
      <c r="C19" t="s">
        <v>630</v>
      </c>
      <c r="D19" s="2" t="s">
        <v>19</v>
      </c>
      <c r="E19" t="s">
        <v>161</v>
      </c>
      <c r="F19" s="2" t="s">
        <v>162</v>
      </c>
    </row>
    <row r="20" spans="1:9" x14ac:dyDescent="0.2">
      <c r="A20" t="s">
        <v>808</v>
      </c>
      <c r="B20" s="2" t="str">
        <f t="shared" si="1"/>
        <v>custSapCode</v>
      </c>
      <c r="C20" t="s">
        <v>830</v>
      </c>
      <c r="D20" s="2" t="s">
        <v>18</v>
      </c>
      <c r="E20" s="23">
        <v>256</v>
      </c>
      <c r="F20" s="2" t="s">
        <v>162</v>
      </c>
    </row>
    <row r="21" spans="1:9" x14ac:dyDescent="0.2">
      <c r="A21" t="s">
        <v>809</v>
      </c>
      <c r="B21" s="2" t="str">
        <f t="shared" si="1"/>
        <v>custName</v>
      </c>
      <c r="C21" t="s">
        <v>806</v>
      </c>
      <c r="D21" s="2" t="s">
        <v>18</v>
      </c>
      <c r="E21" s="23">
        <v>256</v>
      </c>
      <c r="F21" s="2" t="s">
        <v>162</v>
      </c>
    </row>
    <row r="22" spans="1:9" ht="13.5" customHeight="1" x14ac:dyDescent="0.2">
      <c r="A22" t="s">
        <v>805</v>
      </c>
      <c r="B22" s="2" t="str">
        <f t="shared" si="1"/>
        <v>remark</v>
      </c>
      <c r="C22" t="s">
        <v>831</v>
      </c>
      <c r="D22" s="2" t="s">
        <v>18</v>
      </c>
      <c r="E22" s="23">
        <v>256</v>
      </c>
      <c r="F22" s="2" t="s">
        <v>162</v>
      </c>
    </row>
    <row r="23" spans="1:9" x14ac:dyDescent="0.2">
      <c r="A23" t="s">
        <v>91</v>
      </c>
      <c r="B23" s="2" t="str">
        <f>LOWER(LEFT($C23,1))&amp;RIGHT(SUBSTITUTE(PROPER(SUBSTITUTE($C23,"_", " "))," ",""),LEN(SUBSTITUTE(PROPER(SUBSTITUTE($C23,"_", " "))," ",""))-1)</f>
        <v>isDelete</v>
      </c>
      <c r="C23" s="2" t="s">
        <v>147</v>
      </c>
      <c r="D23" s="2" t="s">
        <v>53</v>
      </c>
      <c r="E23" s="2">
        <v>2</v>
      </c>
      <c r="F23" s="2"/>
      <c r="G23" s="2" t="s">
        <v>148</v>
      </c>
      <c r="H23" t="s">
        <v>91</v>
      </c>
      <c r="I23" s="2"/>
    </row>
    <row r="24" spans="1:9" x14ac:dyDescent="0.2">
      <c r="A24" t="s">
        <v>74</v>
      </c>
      <c r="B24" s="2" t="str">
        <f t="shared" ref="B24:B27" si="2">LOWER(LEFT($C24,1))&amp;RIGHT(SUBSTITUTE(PROPER(SUBSTITUTE($C24,"_", " "))," ",""),LEN(SUBSTITUTE(PROPER(SUBSTITUTE($C24,"_", " "))," ",""))-1)</f>
        <v>createTime</v>
      </c>
      <c r="C24" t="s">
        <v>38</v>
      </c>
      <c r="D24" s="2" t="s">
        <v>18</v>
      </c>
      <c r="E24" s="8">
        <v>32</v>
      </c>
      <c r="F24" s="2" t="s">
        <v>96</v>
      </c>
    </row>
    <row r="25" spans="1:9" x14ac:dyDescent="0.2">
      <c r="A25" t="s">
        <v>75</v>
      </c>
      <c r="B25" s="2" t="str">
        <f t="shared" si="2"/>
        <v>creator</v>
      </c>
      <c r="C25" t="s">
        <v>379</v>
      </c>
      <c r="D25" s="2" t="s">
        <v>19</v>
      </c>
      <c r="E25" s="8" t="s">
        <v>20</v>
      </c>
      <c r="F25" s="2" t="s">
        <v>96</v>
      </c>
    </row>
    <row r="26" spans="1:9" x14ac:dyDescent="0.2">
      <c r="A26" t="s">
        <v>14</v>
      </c>
      <c r="B26" s="2" t="str">
        <f t="shared" si="2"/>
        <v>modifyTime</v>
      </c>
      <c r="C26" t="s">
        <v>378</v>
      </c>
      <c r="D26" s="2" t="s">
        <v>18</v>
      </c>
      <c r="E26" s="8">
        <v>32</v>
      </c>
      <c r="F26" s="2" t="s">
        <v>96</v>
      </c>
    </row>
    <row r="27" spans="1:9" x14ac:dyDescent="0.2">
      <c r="A27" t="s">
        <v>77</v>
      </c>
      <c r="B27" s="2" t="str">
        <f t="shared" si="2"/>
        <v>modifier</v>
      </c>
      <c r="C27" t="s">
        <v>40</v>
      </c>
      <c r="D27" s="2" t="s">
        <v>19</v>
      </c>
      <c r="E27" s="8" t="s">
        <v>20</v>
      </c>
      <c r="F27" s="2" t="s">
        <v>96</v>
      </c>
    </row>
  </sheetData>
  <phoneticPr fontId="1" type="noConversion"/>
  <dataValidations count="4">
    <dataValidation allowBlank="1" showInputMessage="1" sqref="G23"/>
    <dataValidation type="list" allowBlank="1" showInputMessage="1" showErrorMessage="1" sqref="F4:F7 F9:F23">
      <formula1>"是,否"</formula1>
    </dataValidation>
    <dataValidation type="list" allowBlank="1" showInputMessage="1" showErrorMessage="1" sqref="D23:D27 D4:D12">
      <formula1>数据类型枚举</formula1>
    </dataValidation>
    <dataValidation type="list" allowBlank="1" showInputMessage="1" sqref="D13:D22">
      <formula1>"DECIMAL,CHAR,VARCHAR,INTEGER"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E10" sqref="E10"/>
    </sheetView>
  </sheetViews>
  <sheetFormatPr defaultRowHeight="14.25" x14ac:dyDescent="0.2"/>
  <cols>
    <col min="1" max="1" width="17.875" customWidth="1"/>
    <col min="2" max="2" width="29.25" bestFit="1" customWidth="1"/>
    <col min="3" max="3" width="23.25" customWidth="1"/>
  </cols>
  <sheetData>
    <row r="1" spans="1:10" x14ac:dyDescent="0.2">
      <c r="A1" s="3" t="s">
        <v>8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824</v>
      </c>
      <c r="B2" s="3" t="s">
        <v>823</v>
      </c>
      <c r="C2" s="3" t="s">
        <v>825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834</v>
      </c>
      <c r="B4" s="4" t="str">
        <f>LOWER(LEFT($C4,1))&amp;RIGHT(SUBSTITUTE(PROPER(SUBSTITUTE($C4,"_", " "))," ",""),LEN(SUBSTITUTE(PROPER(SUBSTITUTE($C4,"_", " "))," ",""))-1)</f>
        <v>contractProjectRelationId</v>
      </c>
      <c r="C4" s="3" t="s">
        <v>833</v>
      </c>
      <c r="D4" s="3" t="s">
        <v>27</v>
      </c>
      <c r="E4" s="3" t="s">
        <v>20</v>
      </c>
      <c r="F4" s="3" t="s">
        <v>28</v>
      </c>
      <c r="G4" s="5"/>
      <c r="H4" s="3" t="s">
        <v>835</v>
      </c>
      <c r="I4" s="3"/>
      <c r="J4" s="5"/>
    </row>
    <row r="5" spans="1:10" x14ac:dyDescent="0.2">
      <c r="A5" s="3" t="s">
        <v>826</v>
      </c>
      <c r="B5" s="4" t="str">
        <f>LOWER(LEFT($C5,1))&amp;RIGHT(SUBSTITUTE(PROPER(SUBSTITUTE($C5,"_", " "))," ",""),LEN(SUBSTITUTE(PROPER(SUBSTITUTE($C5,"_", " "))," ",""))-1)</f>
        <v>contractId</v>
      </c>
      <c r="C5" s="3" t="s">
        <v>821</v>
      </c>
      <c r="D5" s="3" t="s">
        <v>27</v>
      </c>
      <c r="E5" s="3" t="s">
        <v>20</v>
      </c>
      <c r="F5" s="3" t="s">
        <v>162</v>
      </c>
      <c r="G5" s="5"/>
      <c r="H5" s="3"/>
      <c r="I5" s="3"/>
      <c r="J5" s="5"/>
    </row>
    <row r="6" spans="1:10" x14ac:dyDescent="0.2">
      <c r="A6" s="3" t="s">
        <v>191</v>
      </c>
      <c r="B6" s="4" t="str">
        <f>LOWER(LEFT($C6,1))&amp;RIGHT(SUBSTITUTE(PROPER(SUBSTITUTE($C6,"_", " "))," ",""),LEN(SUBSTITUTE(PROPER(SUBSTITUTE($C6,"_", " "))," ",""))-1)</f>
        <v>wbs</v>
      </c>
      <c r="C6" s="3" t="s">
        <v>698</v>
      </c>
      <c r="D6" s="3" t="s">
        <v>18</v>
      </c>
      <c r="E6" s="3">
        <v>32</v>
      </c>
      <c r="F6" s="3" t="s">
        <v>162</v>
      </c>
      <c r="G6" s="5"/>
      <c r="H6" s="3"/>
      <c r="I6" s="3"/>
      <c r="J6" s="5"/>
    </row>
    <row r="7" spans="1:10" x14ac:dyDescent="0.2">
      <c r="A7" s="3" t="s">
        <v>837</v>
      </c>
      <c r="B7" s="4" t="str">
        <f>LOWER(LEFT($C7,1))&amp;RIGHT(SUBSTITUTE(PROPER(SUBSTITUTE($C7,"_", " "))," ",""),LEN(SUBSTITUTE(PROPER(SUBSTITUTE($C7,"_", " "))," ",""))-1)</f>
        <v>projectId</v>
      </c>
      <c r="C7" s="3" t="s">
        <v>180</v>
      </c>
      <c r="D7" s="3" t="s">
        <v>27</v>
      </c>
      <c r="E7" s="3" t="s">
        <v>20</v>
      </c>
      <c r="F7" s="3" t="s">
        <v>162</v>
      </c>
      <c r="G7" s="5"/>
      <c r="H7" s="3"/>
      <c r="I7" s="3"/>
      <c r="J7" s="5"/>
    </row>
  </sheetData>
  <phoneticPr fontId="1" type="noConversion"/>
  <dataValidations count="4">
    <dataValidation type="list" allowBlank="1" showInputMessage="1" showErrorMessage="1" sqref="D4:D7">
      <formula1>数据类型枚举</formula1>
    </dataValidation>
    <dataValidation type="list" allowBlank="1" showInputMessage="1" showErrorMessage="1" sqref="D3">
      <formula1>" =枚举!$A1:$A7"</formula1>
    </dataValidation>
    <dataValidation allowBlank="1" showInputMessage="1" sqref="H4:H7"/>
    <dataValidation type="list" allowBlank="1" showInputMessage="1" showErrorMessage="1" sqref="F4:F7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125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126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F5" t="s">
        <v>45</v>
      </c>
    </row>
    <row r="6" spans="1:10" x14ac:dyDescent="0.2">
      <c r="A6" t="s">
        <v>130</v>
      </c>
      <c r="D6" s="2" t="s">
        <v>53</v>
      </c>
      <c r="E6">
        <v>2</v>
      </c>
    </row>
    <row r="7" spans="1:10" x14ac:dyDescent="0.2">
      <c r="A7" t="s">
        <v>131</v>
      </c>
      <c r="D7" s="2" t="s">
        <v>53</v>
      </c>
      <c r="E7">
        <v>2</v>
      </c>
    </row>
    <row r="8" spans="1:10" x14ac:dyDescent="0.2">
      <c r="A8" t="s">
        <v>132</v>
      </c>
      <c r="D8" s="2" t="s">
        <v>53</v>
      </c>
      <c r="E8">
        <v>2</v>
      </c>
    </row>
    <row r="9" spans="1:10" x14ac:dyDescent="0.2">
      <c r="A9" t="s">
        <v>133</v>
      </c>
      <c r="D9" s="2" t="s">
        <v>53</v>
      </c>
      <c r="E9">
        <v>2</v>
      </c>
    </row>
    <row r="10" spans="1:10" x14ac:dyDescent="0.2">
      <c r="A10" t="s">
        <v>134</v>
      </c>
      <c r="D10" s="2" t="s">
        <v>53</v>
      </c>
      <c r="E10">
        <v>2</v>
      </c>
    </row>
    <row r="11" spans="1:10" x14ac:dyDescent="0.2">
      <c r="A11" t="s">
        <v>135</v>
      </c>
      <c r="D11" s="2" t="s">
        <v>18</v>
      </c>
      <c r="E11">
        <v>32</v>
      </c>
    </row>
    <row r="12" spans="1:10" x14ac:dyDescent="0.2">
      <c r="A12" t="s">
        <v>153</v>
      </c>
      <c r="D12" s="2" t="s">
        <v>19</v>
      </c>
      <c r="E12">
        <v>10</v>
      </c>
    </row>
    <row r="13" spans="1:10" x14ac:dyDescent="0.2">
      <c r="A13" t="s">
        <v>157</v>
      </c>
      <c r="D13" s="2" t="s">
        <v>18</v>
      </c>
      <c r="E13">
        <v>32</v>
      </c>
    </row>
    <row r="14" spans="1:10" x14ac:dyDescent="0.2">
      <c r="A14" t="s">
        <v>156</v>
      </c>
      <c r="D14" s="2" t="s">
        <v>19</v>
      </c>
      <c r="E14">
        <v>10</v>
      </c>
    </row>
    <row r="15" spans="1:10" x14ac:dyDescent="0.2">
      <c r="A15" t="s">
        <v>140</v>
      </c>
      <c r="D15" s="2" t="s">
        <v>18</v>
      </c>
      <c r="E15">
        <v>32</v>
      </c>
    </row>
    <row r="16" spans="1:10" x14ac:dyDescent="0.2">
      <c r="A16" t="s">
        <v>136</v>
      </c>
      <c r="D16" s="2" t="s">
        <v>18</v>
      </c>
      <c r="E16">
        <v>256</v>
      </c>
    </row>
    <row r="17" spans="1:9" x14ac:dyDescent="0.2">
      <c r="A17" t="s">
        <v>137</v>
      </c>
      <c r="D17" s="2" t="s">
        <v>18</v>
      </c>
      <c r="E17">
        <v>256</v>
      </c>
    </row>
    <row r="18" spans="1:9" x14ac:dyDescent="0.2">
      <c r="A18" t="s">
        <v>138</v>
      </c>
      <c r="D18" s="2" t="s">
        <v>18</v>
      </c>
      <c r="E18">
        <v>256</v>
      </c>
    </row>
    <row r="19" spans="1:9" x14ac:dyDescent="0.2">
      <c r="A19" t="s">
        <v>139</v>
      </c>
      <c r="D19" s="2" t="s">
        <v>18</v>
      </c>
      <c r="E19">
        <v>256</v>
      </c>
    </row>
    <row r="20" spans="1:9" x14ac:dyDescent="0.2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147</v>
      </c>
      <c r="D20" s="2" t="s">
        <v>53</v>
      </c>
      <c r="E20" s="2">
        <v>2</v>
      </c>
      <c r="F20" s="2"/>
      <c r="G20" s="2" t="s">
        <v>148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84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85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D5" s="2" t="s">
        <v>19</v>
      </c>
      <c r="E5">
        <v>10</v>
      </c>
      <c r="F5" t="s">
        <v>45</v>
      </c>
    </row>
    <row r="6" spans="1:10" x14ac:dyDescent="0.2">
      <c r="A6" t="s">
        <v>87</v>
      </c>
      <c r="D6" s="2" t="s">
        <v>19</v>
      </c>
      <c r="E6" t="s">
        <v>616</v>
      </c>
    </row>
    <row r="7" spans="1:10" x14ac:dyDescent="0.2">
      <c r="A7" t="s">
        <v>88</v>
      </c>
      <c r="D7" s="2" t="s">
        <v>18</v>
      </c>
      <c r="E7">
        <v>256</v>
      </c>
    </row>
    <row r="8" spans="1:10" x14ac:dyDescent="0.2">
      <c r="A8" t="s">
        <v>89</v>
      </c>
      <c r="D8" s="2" t="s">
        <v>19</v>
      </c>
      <c r="E8" t="s">
        <v>616</v>
      </c>
    </row>
    <row r="9" spans="1:10" x14ac:dyDescent="0.2">
      <c r="A9" t="s">
        <v>90</v>
      </c>
      <c r="D9" s="2" t="s">
        <v>18</v>
      </c>
      <c r="E9">
        <v>256</v>
      </c>
    </row>
    <row r="10" spans="1:10" x14ac:dyDescent="0.2">
      <c r="A10" t="s">
        <v>155</v>
      </c>
      <c r="D10" s="2" t="s">
        <v>19</v>
      </c>
      <c r="E10">
        <v>10</v>
      </c>
    </row>
    <row r="11" spans="1:10" x14ac:dyDescent="0.2">
      <c r="A11" t="s">
        <v>104</v>
      </c>
      <c r="D11" s="2" t="s">
        <v>18</v>
      </c>
      <c r="E11">
        <v>32</v>
      </c>
    </row>
    <row r="12" spans="1:10" x14ac:dyDescent="0.2">
      <c r="A12" t="s">
        <v>106</v>
      </c>
      <c r="D12" s="2" t="s">
        <v>18</v>
      </c>
      <c r="E12">
        <v>32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141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142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E5">
        <v>10</v>
      </c>
      <c r="F5" t="s">
        <v>45</v>
      </c>
    </row>
    <row r="6" spans="1:10" x14ac:dyDescent="0.2">
      <c r="A6" t="s">
        <v>152</v>
      </c>
      <c r="D6" s="2" t="s">
        <v>18</v>
      </c>
      <c r="E6">
        <v>32</v>
      </c>
      <c r="F6" t="s">
        <v>45</v>
      </c>
    </row>
    <row r="7" spans="1:10" x14ac:dyDescent="0.2">
      <c r="A7" t="s">
        <v>143</v>
      </c>
      <c r="D7" s="2" t="s">
        <v>19</v>
      </c>
      <c r="E7" t="s">
        <v>616</v>
      </c>
      <c r="F7" t="s">
        <v>45</v>
      </c>
    </row>
    <row r="8" spans="1:10" x14ac:dyDescent="0.2">
      <c r="A8" t="s">
        <v>144</v>
      </c>
      <c r="D8" s="2" t="s">
        <v>19</v>
      </c>
      <c r="E8" t="s">
        <v>617</v>
      </c>
      <c r="F8" t="s">
        <v>45</v>
      </c>
    </row>
    <row r="9" spans="1:10" x14ac:dyDescent="0.2">
      <c r="A9" t="s">
        <v>145</v>
      </c>
      <c r="D9" s="2" t="s">
        <v>19</v>
      </c>
      <c r="E9" t="s">
        <v>617</v>
      </c>
      <c r="F9" t="s">
        <v>45</v>
      </c>
    </row>
    <row r="10" spans="1:10" x14ac:dyDescent="0.2">
      <c r="A10" t="s">
        <v>151</v>
      </c>
      <c r="D10" s="2" t="s">
        <v>18</v>
      </c>
      <c r="E10">
        <v>32</v>
      </c>
      <c r="F10" t="s">
        <v>45</v>
      </c>
    </row>
    <row r="11" spans="1:10" x14ac:dyDescent="0.2">
      <c r="A11" t="s">
        <v>146</v>
      </c>
      <c r="D11" s="2" t="s">
        <v>18</v>
      </c>
      <c r="E11">
        <v>32</v>
      </c>
      <c r="F11" t="s">
        <v>45</v>
      </c>
    </row>
    <row r="12" spans="1:10" x14ac:dyDescent="0.2">
      <c r="A12" t="s">
        <v>153</v>
      </c>
      <c r="D12" s="2" t="s">
        <v>19</v>
      </c>
      <c r="E12">
        <v>10</v>
      </c>
      <c r="F12" t="s">
        <v>45</v>
      </c>
    </row>
    <row r="13" spans="1:10" x14ac:dyDescent="0.2">
      <c r="A13" t="s">
        <v>14</v>
      </c>
      <c r="D13" s="2" t="s">
        <v>18</v>
      </c>
      <c r="E13">
        <v>32</v>
      </c>
      <c r="F13" t="s">
        <v>45</v>
      </c>
    </row>
    <row r="14" spans="1:10" x14ac:dyDescent="0.2">
      <c r="A14" t="s">
        <v>154</v>
      </c>
      <c r="D14" s="2" t="s">
        <v>19</v>
      </c>
      <c r="E14">
        <v>10</v>
      </c>
      <c r="F14" t="s">
        <v>45</v>
      </c>
    </row>
    <row r="15" spans="1:10" x14ac:dyDescent="0.2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147</v>
      </c>
      <c r="D15" s="2" t="s">
        <v>53</v>
      </c>
      <c r="E15" s="2">
        <v>2</v>
      </c>
      <c r="F15" t="s">
        <v>45</v>
      </c>
      <c r="G15" s="2" t="s">
        <v>148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zoomScaleNormal="100" workbookViewId="0">
      <selection activeCell="C4" sqref="C4"/>
    </sheetView>
  </sheetViews>
  <sheetFormatPr defaultRowHeight="14.25" x14ac:dyDescent="0.2"/>
  <cols>
    <col min="1" max="1" width="18.375" bestFit="1" customWidth="1"/>
    <col min="2" max="2" width="21.5" bestFit="1" customWidth="1"/>
    <col min="3" max="3" width="23.75" bestFit="1" customWidth="1"/>
    <col min="9" max="9" width="11.5" customWidth="1"/>
  </cols>
  <sheetData>
    <row r="1" spans="1:10" x14ac:dyDescent="0.2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469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30</v>
      </c>
      <c r="B5" s="4" t="str">
        <f t="shared" si="0"/>
        <v>custCnName</v>
      </c>
      <c r="C5" s="3" t="s">
        <v>352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x14ac:dyDescent="0.2">
      <c r="A6" s="3" t="s">
        <v>33</v>
      </c>
      <c r="B6" s="4" t="str">
        <f t="shared" si="0"/>
        <v>custCode</v>
      </c>
      <c r="C6" s="3" t="s">
        <v>16</v>
      </c>
      <c r="D6" s="3" t="s">
        <v>434</v>
      </c>
      <c r="E6" s="3">
        <v>128</v>
      </c>
      <c r="F6" s="3"/>
      <c r="G6" s="5"/>
      <c r="H6" s="3" t="s">
        <v>35</v>
      </c>
      <c r="I6" s="3"/>
      <c r="J6" s="5"/>
    </row>
    <row r="7" spans="1:10" x14ac:dyDescent="0.2">
      <c r="A7" s="3" t="s">
        <v>318</v>
      </c>
      <c r="B7" s="4" t="str">
        <f t="shared" si="0"/>
        <v>country</v>
      </c>
      <c r="C7" s="15" t="s">
        <v>348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x14ac:dyDescent="0.2">
      <c r="A8" s="3" t="s">
        <v>319</v>
      </c>
      <c r="B8" s="4" t="str">
        <f t="shared" si="0"/>
        <v>sapCode</v>
      </c>
      <c r="C8" s="3" t="s">
        <v>340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x14ac:dyDescent="0.2">
      <c r="A9" s="3" t="s">
        <v>320</v>
      </c>
      <c r="B9" s="4" t="str">
        <f t="shared" si="0"/>
        <v>enName</v>
      </c>
      <c r="C9" s="3" t="s">
        <v>341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x14ac:dyDescent="0.2">
      <c r="A10" s="3" t="s">
        <v>321</v>
      </c>
      <c r="B10" s="4" t="str">
        <f t="shared" si="0"/>
        <v>custPatTaxesCode</v>
      </c>
      <c r="C10" s="3" t="s">
        <v>356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x14ac:dyDescent="0.2">
      <c r="A11" s="3" t="s">
        <v>322</v>
      </c>
      <c r="B11" s="4" t="str">
        <f t="shared" si="0"/>
        <v>custType</v>
      </c>
      <c r="C11" s="3" t="s">
        <v>342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x14ac:dyDescent="0.2">
      <c r="A12" s="3" t="s">
        <v>323</v>
      </c>
      <c r="B12" s="4" t="str">
        <f t="shared" si="0"/>
        <v>address</v>
      </c>
      <c r="C12" s="3" t="s">
        <v>482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x14ac:dyDescent="0.2">
      <c r="A13" s="3" t="s">
        <v>324</v>
      </c>
      <c r="B13" s="4" t="str">
        <f t="shared" si="0"/>
        <v>cashManagementGroup</v>
      </c>
      <c r="C13" s="3" t="s">
        <v>343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x14ac:dyDescent="0.2">
      <c r="A14" s="3" t="s">
        <v>325</v>
      </c>
      <c r="B14" s="4" t="str">
        <f t="shared" si="0"/>
        <v>payCondition</v>
      </c>
      <c r="C14" s="3" t="s">
        <v>344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x14ac:dyDescent="0.2">
      <c r="A15" s="3" t="s">
        <v>326</v>
      </c>
      <c r="B15" s="4" t="str">
        <f t="shared" si="0"/>
        <v>tradeCode</v>
      </c>
      <c r="C15" s="3" t="s">
        <v>345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x14ac:dyDescent="0.2">
      <c r="A16" s="3" t="s">
        <v>327</v>
      </c>
      <c r="B16" s="4" t="str">
        <f t="shared" si="0"/>
        <v>regionalMarket</v>
      </c>
      <c r="C16" s="3" t="s">
        <v>346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x14ac:dyDescent="0.2">
      <c r="A17" s="3" t="s">
        <v>328</v>
      </c>
      <c r="B17" s="4" t="str">
        <f t="shared" si="0"/>
        <v>mainBusiness</v>
      </c>
      <c r="C17" s="3" t="s">
        <v>347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x14ac:dyDescent="0.2">
      <c r="A18" s="3" t="s">
        <v>329</v>
      </c>
      <c r="B18" s="4" t="str">
        <f t="shared" si="0"/>
        <v>area</v>
      </c>
      <c r="C18" s="3" t="s">
        <v>339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x14ac:dyDescent="0.2">
      <c r="A19" s="3" t="s">
        <v>330</v>
      </c>
      <c r="B19" s="4" t="str">
        <f t="shared" si="0"/>
        <v>custTrade</v>
      </c>
      <c r="C19" s="3" t="s">
        <v>349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x14ac:dyDescent="0.2">
      <c r="A20" s="3" t="s">
        <v>331</v>
      </c>
      <c r="B20" s="4" t="str">
        <f t="shared" si="0"/>
        <v>payCycle</v>
      </c>
      <c r="C20" s="3" t="s">
        <v>350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x14ac:dyDescent="0.2">
      <c r="A21" s="3" t="s">
        <v>332</v>
      </c>
      <c r="B21" s="4" t="str">
        <f t="shared" si="0"/>
        <v>isUseful</v>
      </c>
      <c r="C21" s="3" t="s">
        <v>351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x14ac:dyDescent="0.2">
      <c r="A22" s="3" t="s">
        <v>333</v>
      </c>
      <c r="B22" s="4" t="str">
        <f t="shared" si="0"/>
        <v>groupCompany</v>
      </c>
      <c r="C22" s="3" t="s">
        <v>354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x14ac:dyDescent="0.2">
      <c r="A23" s="3" t="s">
        <v>334</v>
      </c>
      <c r="B23" s="4" t="str">
        <f t="shared" si="0"/>
        <v>bgVisiable</v>
      </c>
      <c r="C23" s="3" t="s">
        <v>353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x14ac:dyDescent="0.2">
      <c r="A24" s="3" t="s">
        <v>335</v>
      </c>
      <c r="B24" s="4" t="str">
        <f t="shared" si="0"/>
        <v>companyCode</v>
      </c>
      <c r="C24" s="3" t="s">
        <v>811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x14ac:dyDescent="0.2">
      <c r="A25" s="3" t="s">
        <v>336</v>
      </c>
      <c r="B25" s="4" t="str">
        <f t="shared" si="0"/>
        <v>companyFuncCode</v>
      </c>
      <c r="C25" s="3" t="s">
        <v>355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x14ac:dyDescent="0.2">
      <c r="A26" s="12" t="s">
        <v>337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x14ac:dyDescent="0.2">
      <c r="A27" s="3" t="s">
        <v>36</v>
      </c>
      <c r="B27" s="4" t="str">
        <f t="shared" si="0"/>
        <v>addUserId</v>
      </c>
      <c r="C27" s="3" t="s">
        <v>435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x14ac:dyDescent="0.2">
      <c r="A28" s="3" t="s">
        <v>15</v>
      </c>
      <c r="B28" s="4" t="str">
        <f t="shared" si="0"/>
        <v>addTime</v>
      </c>
      <c r="C28" t="s">
        <v>338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x14ac:dyDescent="0.2">
      <c r="A29" s="3" t="s">
        <v>21</v>
      </c>
      <c r="B29" s="4" t="str">
        <f t="shared" si="0"/>
        <v>modifier</v>
      </c>
      <c r="C29" s="3" t="s">
        <v>40</v>
      </c>
      <c r="D29" s="3" t="s">
        <v>193</v>
      </c>
      <c r="E29" s="3">
        <v>10</v>
      </c>
      <c r="F29" s="3"/>
      <c r="G29" s="5"/>
      <c r="H29" s="3" t="s">
        <v>21</v>
      </c>
      <c r="I29" s="3"/>
      <c r="J29" s="5"/>
    </row>
    <row r="30" spans="1:10" x14ac:dyDescent="0.2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x14ac:dyDescent="0.2">
      <c r="A31" s="5" t="s">
        <v>91</v>
      </c>
      <c r="B31" s="3" t="str">
        <f t="shared" si="0"/>
        <v>isDelete</v>
      </c>
      <c r="C31" s="3" t="s">
        <v>147</v>
      </c>
      <c r="D31" s="3" t="s">
        <v>53</v>
      </c>
      <c r="E31" s="3">
        <v>2</v>
      </c>
      <c r="F31" s="3"/>
      <c r="G31" s="3" t="s">
        <v>148</v>
      </c>
      <c r="H31" s="5" t="s">
        <v>91</v>
      </c>
      <c r="I31" s="3"/>
      <c r="J31" s="5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4.25" x14ac:dyDescent="0.2"/>
  <cols>
    <col min="1" max="1" width="13.875" bestFit="1" customWidth="1"/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484</v>
      </c>
      <c r="B2" s="3" t="s">
        <v>559</v>
      </c>
      <c r="C2" s="3" t="s">
        <v>483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485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505</v>
      </c>
      <c r="D4" s="3" t="s">
        <v>19</v>
      </c>
      <c r="E4" s="3">
        <v>10</v>
      </c>
      <c r="F4" s="3" t="s">
        <v>28</v>
      </c>
      <c r="G4" s="5"/>
      <c r="H4" s="3" t="s">
        <v>485</v>
      </c>
      <c r="I4" s="3"/>
      <c r="J4" s="6"/>
    </row>
    <row r="5" spans="1:10" x14ac:dyDescent="0.2">
      <c r="A5" s="3" t="s">
        <v>504</v>
      </c>
      <c r="B5" s="4" t="str">
        <f t="shared" si="0"/>
        <v>productCode</v>
      </c>
      <c r="C5" s="3" t="s">
        <v>499</v>
      </c>
      <c r="D5" s="3" t="s">
        <v>31</v>
      </c>
      <c r="E5" s="3">
        <v>32</v>
      </c>
      <c r="F5" s="3" t="s">
        <v>28</v>
      </c>
      <c r="G5" s="5"/>
      <c r="H5" s="3" t="s">
        <v>504</v>
      </c>
      <c r="I5" s="3"/>
      <c r="J5" s="5"/>
    </row>
    <row r="6" spans="1:10" x14ac:dyDescent="0.2">
      <c r="A6" s="3" t="s">
        <v>486</v>
      </c>
      <c r="B6" s="4" t="str">
        <f t="shared" si="0"/>
        <v>productName</v>
      </c>
      <c r="C6" s="3" t="s">
        <v>500</v>
      </c>
      <c r="D6" s="3" t="s">
        <v>31</v>
      </c>
      <c r="E6" s="11">
        <v>256</v>
      </c>
      <c r="F6" s="3" t="s">
        <v>162</v>
      </c>
      <c r="G6" s="5"/>
      <c r="H6" s="3" t="s">
        <v>486</v>
      </c>
      <c r="I6" s="3"/>
      <c r="J6" s="5"/>
    </row>
    <row r="7" spans="1:10" x14ac:dyDescent="0.2">
      <c r="A7" s="3" t="s">
        <v>487</v>
      </c>
      <c r="B7" s="4" t="str">
        <f t="shared" si="0"/>
        <v>productSuggestPrice</v>
      </c>
      <c r="C7" s="3" t="s">
        <v>501</v>
      </c>
      <c r="D7" s="3" t="s">
        <v>27</v>
      </c>
      <c r="E7" s="11" t="s">
        <v>494</v>
      </c>
      <c r="F7" s="3" t="s">
        <v>162</v>
      </c>
      <c r="G7" s="5"/>
      <c r="H7" s="3" t="s">
        <v>487</v>
      </c>
      <c r="I7" s="3"/>
      <c r="J7" s="5"/>
    </row>
    <row r="8" spans="1:10" x14ac:dyDescent="0.2">
      <c r="A8" s="3" t="s">
        <v>489</v>
      </c>
      <c r="B8" s="4" t="str">
        <f t="shared" si="0"/>
        <v>developmentDeptName</v>
      </c>
      <c r="C8" s="3" t="s">
        <v>491</v>
      </c>
      <c r="D8" s="3" t="s">
        <v>31</v>
      </c>
      <c r="E8" s="11">
        <v>256</v>
      </c>
      <c r="F8" s="3" t="s">
        <v>162</v>
      </c>
      <c r="G8" s="5"/>
      <c r="H8" s="3"/>
      <c r="I8" s="3"/>
      <c r="J8" s="5"/>
    </row>
    <row r="9" spans="1:10" x14ac:dyDescent="0.2">
      <c r="A9" s="3" t="s">
        <v>490</v>
      </c>
      <c r="B9" s="4" t="str">
        <f t="shared" si="0"/>
        <v>developmentDeptId</v>
      </c>
      <c r="C9" s="3" t="s">
        <v>492</v>
      </c>
      <c r="D9" s="3" t="s">
        <v>27</v>
      </c>
      <c r="E9" s="11">
        <v>16</v>
      </c>
      <c r="F9" s="3" t="s">
        <v>162</v>
      </c>
      <c r="G9" s="5"/>
      <c r="H9" s="3"/>
      <c r="I9" s="3"/>
      <c r="J9" s="5"/>
    </row>
    <row r="10" spans="1:10" x14ac:dyDescent="0.2">
      <c r="A10" s="3" t="s">
        <v>497</v>
      </c>
      <c r="B10" s="4" t="str">
        <f t="shared" si="0"/>
        <v>developmentManagerName</v>
      </c>
      <c r="C10" s="3" t="s">
        <v>495</v>
      </c>
      <c r="D10" s="3" t="s">
        <v>31</v>
      </c>
      <c r="E10" s="11">
        <v>128</v>
      </c>
      <c r="F10" s="3" t="s">
        <v>162</v>
      </c>
      <c r="G10" s="5"/>
      <c r="H10" s="3"/>
      <c r="I10" s="3"/>
      <c r="J10" s="5"/>
    </row>
    <row r="11" spans="1:10" x14ac:dyDescent="0.2">
      <c r="A11" s="3" t="s">
        <v>498</v>
      </c>
      <c r="B11" s="4" t="str">
        <f t="shared" si="0"/>
        <v>developmentManagerId</v>
      </c>
      <c r="C11" s="3" t="s">
        <v>496</v>
      </c>
      <c r="D11" s="3" t="s">
        <v>27</v>
      </c>
      <c r="E11" s="11">
        <v>10</v>
      </c>
      <c r="F11" s="3" t="s">
        <v>162</v>
      </c>
      <c r="G11" s="5"/>
      <c r="H11" s="3"/>
      <c r="I11" s="3"/>
      <c r="J11" s="5"/>
    </row>
    <row r="12" spans="1:10" x14ac:dyDescent="0.2">
      <c r="A12" s="3" t="s">
        <v>488</v>
      </c>
      <c r="B12" s="4" t="str">
        <f t="shared" si="0"/>
        <v>startSaleDate</v>
      </c>
      <c r="C12" s="3" t="s">
        <v>493</v>
      </c>
      <c r="D12" s="3" t="s">
        <v>18</v>
      </c>
      <c r="E12" s="11">
        <v>32</v>
      </c>
      <c r="F12" s="3" t="s">
        <v>162</v>
      </c>
      <c r="G12" s="5"/>
      <c r="H12" s="3"/>
      <c r="I12" s="3"/>
      <c r="J12" s="5"/>
    </row>
    <row r="13" spans="1:10" x14ac:dyDescent="0.2">
      <c r="A13" s="3" t="s">
        <v>509</v>
      </c>
      <c r="B13" s="4" t="str">
        <f t="shared" si="0"/>
        <v>productType</v>
      </c>
      <c r="C13" s="3" t="s">
        <v>510</v>
      </c>
      <c r="D13" s="3" t="s">
        <v>53</v>
      </c>
      <c r="E13" s="11">
        <v>2</v>
      </c>
      <c r="F13" s="3" t="s">
        <v>162</v>
      </c>
      <c r="G13" s="5"/>
      <c r="H13" s="3"/>
      <c r="I13" s="3"/>
      <c r="J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5"/>
    </row>
    <row r="15" spans="1:10" x14ac:dyDescent="0.2">
      <c r="A15" s="3" t="s">
        <v>155</v>
      </c>
      <c r="B15" s="4" t="str">
        <f t="shared" si="0"/>
        <v>creatorId</v>
      </c>
      <c r="C15" s="3" t="s">
        <v>275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5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162</v>
      </c>
      <c r="G16" s="5"/>
      <c r="H16" s="3" t="s">
        <v>15</v>
      </c>
      <c r="I16" s="3"/>
      <c r="J16" s="5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5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162</v>
      </c>
      <c r="G18" s="5"/>
      <c r="H18" s="3" t="s">
        <v>14</v>
      </c>
      <c r="I18" s="3"/>
      <c r="J18" s="5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23.7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x14ac:dyDescent="0.2">
      <c r="A2" s="3" t="s">
        <v>483</v>
      </c>
      <c r="B2" s="3" t="s">
        <v>560</v>
      </c>
      <c r="C2" s="3" t="s">
        <v>483</v>
      </c>
      <c r="D2" s="3"/>
      <c r="E2" s="3"/>
      <c r="F2" s="3"/>
      <c r="G2" s="3"/>
      <c r="H2" s="3"/>
      <c r="I2" s="3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x14ac:dyDescent="0.2">
      <c r="A4" s="5" t="s">
        <v>508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506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x14ac:dyDescent="0.2">
      <c r="A5" s="3" t="s">
        <v>486</v>
      </c>
      <c r="B5" s="4" t="str">
        <f t="shared" si="0"/>
        <v>productName</v>
      </c>
      <c r="C5" s="3" t="s">
        <v>500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</row>
    <row r="6" spans="1:10" x14ac:dyDescent="0.2">
      <c r="A6" s="3" t="s">
        <v>485</v>
      </c>
      <c r="B6" s="4" t="str">
        <f t="shared" si="0"/>
        <v>productId</v>
      </c>
      <c r="C6" s="3" t="s">
        <v>507</v>
      </c>
      <c r="D6" s="3" t="s">
        <v>19</v>
      </c>
      <c r="E6" s="11">
        <v>10</v>
      </c>
      <c r="F6" s="3" t="s">
        <v>162</v>
      </c>
      <c r="G6" s="5"/>
      <c r="H6" s="3" t="s">
        <v>36</v>
      </c>
      <c r="I6" s="3"/>
    </row>
    <row r="7" spans="1:10" x14ac:dyDescent="0.2">
      <c r="A7" s="3" t="s">
        <v>502</v>
      </c>
      <c r="B7" s="4" t="str">
        <f t="shared" si="0"/>
        <v>productGroupId</v>
      </c>
      <c r="C7" s="3" t="s">
        <v>503</v>
      </c>
      <c r="D7" s="3" t="s">
        <v>19</v>
      </c>
      <c r="E7" s="3">
        <v>10</v>
      </c>
      <c r="F7" s="3"/>
      <c r="G7" s="5"/>
      <c r="H7" s="3"/>
      <c r="I7" s="3"/>
    </row>
    <row r="8" spans="1:10" x14ac:dyDescent="0.2">
      <c r="A8" s="3" t="s">
        <v>64</v>
      </c>
      <c r="B8" s="4" t="str">
        <f t="shared" si="0"/>
        <v>projectId</v>
      </c>
      <c r="C8" s="3" t="s">
        <v>180</v>
      </c>
      <c r="D8" s="3" t="s">
        <v>27</v>
      </c>
      <c r="E8" s="3" t="s">
        <v>20</v>
      </c>
      <c r="F8" s="5"/>
      <c r="G8" s="5"/>
      <c r="H8" s="3"/>
      <c r="I8" s="3"/>
    </row>
    <row r="9" spans="1:10" x14ac:dyDescent="0.2">
      <c r="A9" s="3" t="s">
        <v>197</v>
      </c>
      <c r="B9" s="4" t="str">
        <f t="shared" si="0"/>
        <v>buildDeptName</v>
      </c>
      <c r="C9" s="3" t="s">
        <v>243</v>
      </c>
      <c r="D9" s="3" t="s">
        <v>18</v>
      </c>
      <c r="E9" s="3">
        <v>256</v>
      </c>
      <c r="F9" s="5"/>
      <c r="G9" s="5"/>
      <c r="H9" s="5"/>
      <c r="I9" s="5"/>
    </row>
    <row r="10" spans="1:10" x14ac:dyDescent="0.2">
      <c r="A10" s="3" t="s">
        <v>32</v>
      </c>
      <c r="B10" s="4" t="str">
        <f t="shared" si="0"/>
        <v>custName</v>
      </c>
      <c r="C10" s="3" t="s">
        <v>253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x14ac:dyDescent="0.2">
      <c r="A11" s="3" t="s">
        <v>26</v>
      </c>
      <c r="B11" s="4" t="str">
        <f t="shared" si="0"/>
        <v>custId</v>
      </c>
      <c r="C11" s="3" t="s">
        <v>561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x14ac:dyDescent="0.2">
      <c r="A12" s="3" t="s">
        <v>562</v>
      </c>
      <c r="B12" s="4" t="str">
        <f t="shared" si="0"/>
        <v>custSapCode</v>
      </c>
      <c r="C12" s="3" t="s">
        <v>563</v>
      </c>
      <c r="D12" s="3" t="s">
        <v>564</v>
      </c>
      <c r="E12" s="3">
        <v>32</v>
      </c>
      <c r="F12" s="3" t="s">
        <v>45</v>
      </c>
      <c r="G12" s="5"/>
      <c r="H12" s="5"/>
      <c r="I12" s="5"/>
    </row>
    <row r="13" spans="1:10" x14ac:dyDescent="0.2">
      <c r="A13" s="3" t="s">
        <v>102</v>
      </c>
      <c r="B13" s="4" t="str">
        <f t="shared" si="0"/>
        <v>projectName</v>
      </c>
      <c r="C13" s="3" t="s">
        <v>254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19"/>
    </row>
    <row r="15" spans="1:10" x14ac:dyDescent="0.2">
      <c r="A15" s="3" t="s">
        <v>155</v>
      </c>
      <c r="B15" s="4" t="str">
        <f t="shared" si="0"/>
        <v>creatorId</v>
      </c>
      <c r="C15" s="3" t="s">
        <v>275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19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162</v>
      </c>
      <c r="G16" s="5"/>
      <c r="H16" s="3" t="s">
        <v>15</v>
      </c>
      <c r="I16" s="3"/>
      <c r="J16" s="19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19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162</v>
      </c>
      <c r="G18" s="5"/>
      <c r="H18" s="3" t="s">
        <v>14</v>
      </c>
      <c r="I18" s="3"/>
      <c r="J18" s="19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4.25" x14ac:dyDescent="0.2"/>
  <cols>
    <col min="2" max="2" width="20.625" bestFit="1" customWidth="1"/>
    <col min="3" max="3" width="18.3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411</v>
      </c>
      <c r="B2" t="s">
        <v>433</v>
      </c>
      <c r="C2" t="s">
        <v>412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417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413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418</v>
      </c>
      <c r="B5" s="2" t="str">
        <f t="shared" si="0"/>
        <v>tableId</v>
      </c>
      <c r="C5" t="s">
        <v>429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420</v>
      </c>
      <c r="B6" s="2" t="str">
        <f t="shared" si="0"/>
        <v>title</v>
      </c>
      <c r="C6" t="s">
        <v>430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419</v>
      </c>
      <c r="B7" s="2" t="str">
        <f t="shared" si="0"/>
        <v>field</v>
      </c>
      <c r="C7" s="2" t="s">
        <v>416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421</v>
      </c>
      <c r="B8" s="2" t="str">
        <f t="shared" si="0"/>
        <v>width</v>
      </c>
      <c r="C8" t="s">
        <v>431</v>
      </c>
      <c r="D8" s="2" t="s">
        <v>174</v>
      </c>
      <c r="E8" s="8">
        <v>5</v>
      </c>
      <c r="F8" s="2" t="s">
        <v>162</v>
      </c>
      <c r="H8" t="s">
        <v>150</v>
      </c>
    </row>
    <row r="9" spans="1:10" x14ac:dyDescent="0.2">
      <c r="A9" t="s">
        <v>422</v>
      </c>
      <c r="B9" s="2" t="str">
        <f t="shared" si="0"/>
        <v>sort</v>
      </c>
      <c r="C9" t="s">
        <v>432</v>
      </c>
      <c r="D9" s="2" t="s">
        <v>174</v>
      </c>
      <c r="E9" s="8">
        <v>2</v>
      </c>
      <c r="F9" s="2" t="s">
        <v>162</v>
      </c>
      <c r="H9" t="s">
        <v>150</v>
      </c>
    </row>
    <row r="10" spans="1:10" x14ac:dyDescent="0.2">
      <c r="A10" t="s">
        <v>425</v>
      </c>
      <c r="B10" s="2" t="str">
        <f t="shared" si="0"/>
        <v>unresize</v>
      </c>
      <c r="C10" t="s">
        <v>424</v>
      </c>
      <c r="D10" s="2" t="s">
        <v>174</v>
      </c>
      <c r="E10" s="8">
        <v>2</v>
      </c>
      <c r="F10" s="2" t="s">
        <v>162</v>
      </c>
    </row>
    <row r="11" spans="1:10" x14ac:dyDescent="0.2">
      <c r="A11" t="s">
        <v>426</v>
      </c>
      <c r="B11" s="2" t="str">
        <f t="shared" si="0"/>
        <v>other</v>
      </c>
      <c r="C11" t="s">
        <v>427</v>
      </c>
      <c r="D11" s="2" t="s">
        <v>18</v>
      </c>
      <c r="E11" s="8">
        <v>512</v>
      </c>
      <c r="F11" s="2" t="s">
        <v>45</v>
      </c>
    </row>
    <row r="12" spans="1:10" x14ac:dyDescent="0.2">
      <c r="A12" t="s">
        <v>423</v>
      </c>
      <c r="B12" s="2" t="str">
        <f t="shared" si="0"/>
        <v>isDelete</v>
      </c>
      <c r="C12" t="s">
        <v>147</v>
      </c>
      <c r="D12" s="2" t="s">
        <v>53</v>
      </c>
      <c r="E12" s="8">
        <v>2</v>
      </c>
      <c r="F12" s="2" t="s">
        <v>162</v>
      </c>
      <c r="H12" t="s">
        <v>150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5" sqref="B5"/>
    </sheetView>
  </sheetViews>
  <sheetFormatPr defaultRowHeight="14.25" x14ac:dyDescent="0.2"/>
  <cols>
    <col min="1" max="1" width="11.875" customWidth="1"/>
    <col min="2" max="2" width="29.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468</v>
      </c>
      <c r="C2" s="3" t="s">
        <v>437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358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439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438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316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x14ac:dyDescent="0.2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352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x14ac:dyDescent="0.2">
      <c r="A8" s="3" t="s">
        <v>319</v>
      </c>
      <c r="B8" s="4" t="str">
        <f>LOWER(LEFT($C8,1))&amp;RIGHT(SUBSTITUTE(PROPER(SUBSTITUTE($C8,"_", " "))," ",""),LEN(SUBSTITUTE(PROPER(SUBSTITUTE($C8,"_", " "))," ",""))-1)</f>
        <v>sapCode</v>
      </c>
      <c r="C8" s="3" t="s">
        <v>340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4.25" x14ac:dyDescent="0.2"/>
  <cols>
    <col min="1" max="1" width="15.5" customWidth="1"/>
    <col min="2" max="2" width="16.1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467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358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316</v>
      </c>
      <c r="D4" s="3" t="s">
        <v>441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357</v>
      </c>
      <c r="B5" s="4" t="str">
        <f t="shared" si="0"/>
        <v>custGroupName</v>
      </c>
      <c r="C5" s="3" t="s">
        <v>317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162</v>
      </c>
      <c r="G6" s="5"/>
      <c r="H6" s="3" t="s">
        <v>36</v>
      </c>
      <c r="I6" s="3"/>
      <c r="J6" s="5"/>
    </row>
    <row r="7" spans="1:10" x14ac:dyDescent="0.2">
      <c r="A7" s="3" t="s">
        <v>155</v>
      </c>
      <c r="B7" s="4" t="str">
        <f t="shared" si="0"/>
        <v>creatorId</v>
      </c>
      <c r="C7" s="3" t="s">
        <v>440</v>
      </c>
      <c r="D7" s="3"/>
      <c r="E7" s="11"/>
      <c r="F7" s="3"/>
      <c r="G7" s="5"/>
      <c r="H7" s="3"/>
      <c r="I7" s="3"/>
      <c r="J7" s="5"/>
    </row>
    <row r="8" spans="1:10" x14ac:dyDescent="0.2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162</v>
      </c>
      <c r="G8" s="5"/>
      <c r="H8" s="3" t="s">
        <v>15</v>
      </c>
      <c r="I8" s="3"/>
      <c r="J8" s="5"/>
    </row>
    <row r="9" spans="1:10" x14ac:dyDescent="0.2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162</v>
      </c>
      <c r="G9" s="5"/>
      <c r="H9" s="3" t="s">
        <v>21</v>
      </c>
      <c r="I9" s="3"/>
      <c r="J9" s="5"/>
    </row>
    <row r="10" spans="1:10" x14ac:dyDescent="0.2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162</v>
      </c>
      <c r="G10" s="5"/>
      <c r="H10" s="3" t="s">
        <v>43</v>
      </c>
      <c r="I10" s="3"/>
      <c r="J10" s="5"/>
    </row>
    <row r="11" spans="1:10" x14ac:dyDescent="0.2">
      <c r="A11" s="5" t="s">
        <v>91</v>
      </c>
      <c r="B11" s="3" t="str">
        <f t="shared" si="0"/>
        <v>isDelete</v>
      </c>
      <c r="C11" s="3" t="s">
        <v>147</v>
      </c>
      <c r="D11" s="3" t="s">
        <v>53</v>
      </c>
      <c r="E11" s="11">
        <v>2</v>
      </c>
      <c r="F11" s="3" t="s">
        <v>162</v>
      </c>
      <c r="G11" s="3" t="s">
        <v>148</v>
      </c>
      <c r="H11" s="5" t="s">
        <v>91</v>
      </c>
      <c r="I11" s="3"/>
      <c r="J11" s="5"/>
    </row>
    <row r="12" spans="1:10" x14ac:dyDescent="0.2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4.25" x14ac:dyDescent="0.2"/>
  <cols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442</v>
      </c>
      <c r="B2" s="3" t="s">
        <v>466</v>
      </c>
      <c r="C2" s="3" t="s">
        <v>447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444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448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443</v>
      </c>
      <c r="B5" s="4" t="str">
        <f t="shared" si="0"/>
        <v>companyName</v>
      </c>
      <c r="C5" s="3" t="s">
        <v>449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445</v>
      </c>
      <c r="B6" s="4" t="str">
        <f t="shared" si="0"/>
        <v>companyAddress</v>
      </c>
      <c r="C6" s="3" t="s">
        <v>450</v>
      </c>
      <c r="D6" s="3" t="s">
        <v>31</v>
      </c>
      <c r="E6" s="11">
        <v>512</v>
      </c>
      <c r="F6" s="3" t="s">
        <v>162</v>
      </c>
      <c r="G6" s="5"/>
      <c r="H6" s="3" t="s">
        <v>36</v>
      </c>
      <c r="I6" s="3"/>
      <c r="J6" s="5"/>
    </row>
    <row r="7" spans="1:10" x14ac:dyDescent="0.2">
      <c r="A7" s="3" t="s">
        <v>446</v>
      </c>
      <c r="B7" s="4" t="str">
        <f t="shared" si="0"/>
        <v>remark</v>
      </c>
      <c r="C7" s="3" t="s">
        <v>451</v>
      </c>
      <c r="D7" s="3" t="s">
        <v>31</v>
      </c>
      <c r="E7" s="11">
        <v>256</v>
      </c>
      <c r="F7" s="3" t="s">
        <v>162</v>
      </c>
      <c r="G7" s="5"/>
      <c r="H7" s="3"/>
      <c r="I7" s="3"/>
      <c r="J7" s="5"/>
    </row>
    <row r="8" spans="1:10" x14ac:dyDescent="0.2">
      <c r="A8" s="3" t="s">
        <v>455</v>
      </c>
      <c r="B8" s="4" t="str">
        <f t="shared" si="0"/>
        <v>creatorId</v>
      </c>
      <c r="C8" s="3" t="s">
        <v>454</v>
      </c>
      <c r="D8" s="3" t="s">
        <v>27</v>
      </c>
      <c r="E8" s="11">
        <v>10</v>
      </c>
      <c r="F8" s="3" t="s">
        <v>162</v>
      </c>
      <c r="G8" s="5"/>
      <c r="H8" s="3"/>
      <c r="I8" s="3"/>
      <c r="J8" s="5"/>
    </row>
    <row r="9" spans="1:10" x14ac:dyDescent="0.2">
      <c r="A9" s="3" t="s">
        <v>15</v>
      </c>
      <c r="B9" s="4" t="str">
        <f t="shared" si="0"/>
        <v>createTime</v>
      </c>
      <c r="C9" s="3" t="s">
        <v>452</v>
      </c>
      <c r="D9" s="2" t="s">
        <v>18</v>
      </c>
      <c r="E9" s="11">
        <v>32</v>
      </c>
      <c r="F9" s="3" t="s">
        <v>162</v>
      </c>
      <c r="G9" s="5"/>
      <c r="H9" s="3" t="s">
        <v>15</v>
      </c>
      <c r="I9" s="3"/>
      <c r="J9" s="5"/>
    </row>
    <row r="10" spans="1:10" x14ac:dyDescent="0.2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162</v>
      </c>
      <c r="G10" s="5"/>
      <c r="H10" s="3" t="s">
        <v>21</v>
      </c>
      <c r="I10" s="3"/>
      <c r="J10" s="5"/>
    </row>
    <row r="11" spans="1:10" x14ac:dyDescent="0.2">
      <c r="A11" s="3" t="s">
        <v>14</v>
      </c>
      <c r="B11" s="4" t="str">
        <f t="shared" si="0"/>
        <v>modifyTime</v>
      </c>
      <c r="C11" s="3" t="s">
        <v>453</v>
      </c>
      <c r="D11" s="2" t="s">
        <v>18</v>
      </c>
      <c r="E11" s="11">
        <v>32</v>
      </c>
      <c r="F11" s="3" t="s">
        <v>162</v>
      </c>
      <c r="G11" s="5"/>
      <c r="H11" s="3" t="s">
        <v>14</v>
      </c>
      <c r="I11" s="3"/>
      <c r="J11" s="5"/>
    </row>
    <row r="12" spans="1:10" x14ac:dyDescent="0.2">
      <c r="A12" s="5" t="s">
        <v>91</v>
      </c>
      <c r="B12" s="3" t="str">
        <f t="shared" si="0"/>
        <v>isDelete</v>
      </c>
      <c r="C12" s="3" t="s">
        <v>240</v>
      </c>
      <c r="D12" s="3" t="s">
        <v>53</v>
      </c>
      <c r="E12" s="11">
        <v>2</v>
      </c>
      <c r="F12" s="3" t="s">
        <v>162</v>
      </c>
      <c r="G12" s="3" t="s">
        <v>148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13.875" bestFit="1" customWidth="1"/>
    <col min="4" max="4" width="10.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456</v>
      </c>
      <c r="B2" s="3" t="s">
        <v>481</v>
      </c>
      <c r="C2" s="3" t="s">
        <v>456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457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555</v>
      </c>
      <c r="D4" s="3" t="s">
        <v>19</v>
      </c>
      <c r="E4" s="11">
        <v>10</v>
      </c>
      <c r="F4" s="3" t="s">
        <v>28</v>
      </c>
      <c r="G4" s="5"/>
      <c r="H4" s="3" t="s">
        <v>457</v>
      </c>
      <c r="I4" s="3"/>
      <c r="J4" s="5"/>
    </row>
    <row r="5" spans="1:10" x14ac:dyDescent="0.2">
      <c r="A5" s="3" t="s">
        <v>458</v>
      </c>
      <c r="B5" s="4" t="str">
        <f t="shared" si="0"/>
        <v>groupName</v>
      </c>
      <c r="C5" s="3" t="s">
        <v>472</v>
      </c>
      <c r="D5" s="3" t="s">
        <v>31</v>
      </c>
      <c r="E5" s="11">
        <v>256</v>
      </c>
      <c r="F5" s="3" t="s">
        <v>162</v>
      </c>
      <c r="G5" s="5"/>
      <c r="H5" s="3" t="s">
        <v>458</v>
      </c>
      <c r="I5" s="3"/>
      <c r="J5" s="5"/>
    </row>
    <row r="6" spans="1:10" x14ac:dyDescent="0.2">
      <c r="A6" s="3" t="s">
        <v>459</v>
      </c>
      <c r="B6" s="4" t="str">
        <f t="shared" si="0"/>
        <v>ownerOrgId</v>
      </c>
      <c r="C6" s="3" t="s">
        <v>473</v>
      </c>
      <c r="D6" s="3" t="s">
        <v>19</v>
      </c>
      <c r="E6" s="11">
        <v>16</v>
      </c>
      <c r="F6" s="3" t="s">
        <v>162</v>
      </c>
      <c r="G6" s="5"/>
      <c r="H6" s="3" t="s">
        <v>459</v>
      </c>
      <c r="I6" s="3"/>
      <c r="J6" s="5"/>
    </row>
    <row r="7" spans="1:10" x14ac:dyDescent="0.2">
      <c r="A7" s="3" t="s">
        <v>572</v>
      </c>
      <c r="B7" s="4" t="str">
        <f t="shared" si="0"/>
        <v>ownerOrgName</v>
      </c>
      <c r="C7" s="3" t="s">
        <v>571</v>
      </c>
      <c r="D7" s="3" t="s">
        <v>31</v>
      </c>
      <c r="E7" s="11">
        <v>256</v>
      </c>
      <c r="F7" s="3" t="s">
        <v>162</v>
      </c>
      <c r="G7" s="5"/>
      <c r="H7" s="3" t="s">
        <v>572</v>
      </c>
      <c r="I7" s="3"/>
      <c r="J7" s="5"/>
    </row>
    <row r="8" spans="1:10" x14ac:dyDescent="0.2">
      <c r="A8" s="3" t="s">
        <v>474</v>
      </c>
      <c r="B8" s="4" t="str">
        <f t="shared" si="0"/>
        <v>remark</v>
      </c>
      <c r="C8" s="3" t="s">
        <v>475</v>
      </c>
      <c r="D8" s="3" t="s">
        <v>31</v>
      </c>
      <c r="E8" s="11">
        <v>256</v>
      </c>
      <c r="F8" s="3" t="s">
        <v>162</v>
      </c>
      <c r="G8" s="5"/>
      <c r="H8" s="3" t="s">
        <v>150</v>
      </c>
      <c r="I8" s="3"/>
      <c r="J8" s="5"/>
    </row>
    <row r="9" spans="1:10" x14ac:dyDescent="0.2">
      <c r="A9" s="3" t="s">
        <v>455</v>
      </c>
      <c r="B9" s="4" t="str">
        <f t="shared" si="0"/>
        <v>creatorId</v>
      </c>
      <c r="C9" s="3" t="s">
        <v>476</v>
      </c>
      <c r="D9" s="3" t="s">
        <v>27</v>
      </c>
      <c r="E9" s="11">
        <v>10</v>
      </c>
      <c r="F9" s="3" t="s">
        <v>162</v>
      </c>
      <c r="G9" s="5"/>
      <c r="H9" s="3" t="s">
        <v>155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452</v>
      </c>
      <c r="D10" s="2" t="s">
        <v>18</v>
      </c>
      <c r="E10" s="11">
        <v>32</v>
      </c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477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240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17.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461</v>
      </c>
      <c r="B2" s="3" t="s">
        <v>460</v>
      </c>
      <c r="C2" s="3" t="s">
        <v>461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462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480</v>
      </c>
      <c r="D4" s="3" t="s">
        <v>19</v>
      </c>
      <c r="E4" s="3">
        <v>10</v>
      </c>
      <c r="F4" s="3" t="s">
        <v>28</v>
      </c>
      <c r="G4" s="5"/>
      <c r="H4" s="3" t="s">
        <v>462</v>
      </c>
      <c r="I4" s="3"/>
      <c r="J4" s="5"/>
    </row>
    <row r="5" spans="1:10" x14ac:dyDescent="0.2">
      <c r="A5" s="3" t="s">
        <v>463</v>
      </c>
      <c r="B5" s="4" t="str">
        <f t="shared" si="0"/>
        <v>groupCode</v>
      </c>
      <c r="C5" s="3" t="s">
        <v>478</v>
      </c>
      <c r="D5" s="3" t="s">
        <v>18</v>
      </c>
      <c r="E5" s="11">
        <v>32</v>
      </c>
      <c r="F5" s="3" t="s">
        <v>163</v>
      </c>
      <c r="G5" s="5"/>
      <c r="H5" s="3" t="s">
        <v>463</v>
      </c>
      <c r="I5" s="3"/>
      <c r="J5" s="5"/>
    </row>
    <row r="6" spans="1:10" x14ac:dyDescent="0.2">
      <c r="A6" s="3" t="s">
        <v>569</v>
      </c>
      <c r="B6" s="4" t="str">
        <f t="shared" si="0"/>
        <v>menberUsrName</v>
      </c>
      <c r="C6" s="3" t="s">
        <v>570</v>
      </c>
      <c r="D6" s="3" t="s">
        <v>18</v>
      </c>
      <c r="E6" s="11">
        <v>256</v>
      </c>
      <c r="F6" s="3" t="s">
        <v>162</v>
      </c>
      <c r="G6" s="5"/>
      <c r="H6" s="3" t="s">
        <v>569</v>
      </c>
      <c r="I6" s="3"/>
      <c r="J6" s="5"/>
    </row>
    <row r="7" spans="1:10" x14ac:dyDescent="0.2">
      <c r="A7" s="3" t="s">
        <v>464</v>
      </c>
      <c r="B7" s="4" t="str">
        <f t="shared" si="0"/>
        <v>memberType</v>
      </c>
      <c r="C7" s="3" t="s">
        <v>465</v>
      </c>
      <c r="D7" s="3" t="s">
        <v>241</v>
      </c>
      <c r="E7" s="11">
        <v>2</v>
      </c>
      <c r="F7" s="3" t="s">
        <v>162</v>
      </c>
      <c r="G7" s="5"/>
      <c r="H7" s="3" t="s">
        <v>464</v>
      </c>
      <c r="I7" s="3"/>
      <c r="J7" s="5"/>
    </row>
    <row r="8" spans="1:10" x14ac:dyDescent="0.2">
      <c r="A8" s="3" t="s">
        <v>446</v>
      </c>
      <c r="B8" s="4" t="str">
        <f t="shared" si="0"/>
        <v>remark</v>
      </c>
      <c r="C8" s="3" t="s">
        <v>451</v>
      </c>
      <c r="D8" s="3" t="s">
        <v>31</v>
      </c>
      <c r="E8" s="11">
        <v>256</v>
      </c>
      <c r="F8" s="3" t="s">
        <v>162</v>
      </c>
      <c r="G8" s="5"/>
      <c r="H8" s="3" t="s">
        <v>446</v>
      </c>
      <c r="I8" s="3"/>
      <c r="J8" s="5"/>
    </row>
    <row r="9" spans="1:10" x14ac:dyDescent="0.2">
      <c r="A9" s="3" t="s">
        <v>455</v>
      </c>
      <c r="B9" s="4" t="str">
        <f t="shared" si="0"/>
        <v>creatorId</v>
      </c>
      <c r="C9" s="3" t="s">
        <v>454</v>
      </c>
      <c r="D9" s="3" t="s">
        <v>27</v>
      </c>
      <c r="E9" s="11">
        <v>10</v>
      </c>
      <c r="F9" s="3" t="s">
        <v>162</v>
      </c>
      <c r="G9" s="5"/>
      <c r="H9" s="3" t="s">
        <v>455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477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479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C13" sqref="C13"/>
    </sheetView>
  </sheetViews>
  <sheetFormatPr defaultRowHeight="14.25" x14ac:dyDescent="0.2"/>
  <cols>
    <col min="1" max="1" width="24.875" bestFit="1" customWidth="1"/>
    <col min="2" max="2" width="22.625" bestFit="1" customWidth="1"/>
    <col min="3" max="3" width="24.875" bestFit="1" customWidth="1"/>
    <col min="4" max="4" width="10.5" bestFit="1" customWidth="1"/>
    <col min="7" max="7" width="15" bestFit="1" customWidth="1"/>
    <col min="8" max="8" width="24.87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511</v>
      </c>
      <c r="B2" s="3" t="s">
        <v>567</v>
      </c>
      <c r="C2" s="3" t="s">
        <v>511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513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512</v>
      </c>
      <c r="D4" s="3" t="s">
        <v>19</v>
      </c>
      <c r="E4" s="11">
        <v>10</v>
      </c>
      <c r="F4" s="3" t="s">
        <v>28</v>
      </c>
      <c r="G4" s="5"/>
      <c r="H4" s="3" t="s">
        <v>513</v>
      </c>
      <c r="I4" s="3"/>
      <c r="J4" s="5"/>
    </row>
    <row r="5" spans="1:10" x14ac:dyDescent="0.2">
      <c r="A5" s="3" t="s">
        <v>514</v>
      </c>
      <c r="B5" s="4" t="str">
        <f t="shared" si="0"/>
        <v>bidName</v>
      </c>
      <c r="C5" s="3" t="s">
        <v>545</v>
      </c>
      <c r="D5" s="3" t="s">
        <v>18</v>
      </c>
      <c r="E5" s="11">
        <v>128</v>
      </c>
      <c r="F5" s="3" t="s">
        <v>162</v>
      </c>
      <c r="G5" s="5"/>
      <c r="H5" s="3" t="s">
        <v>514</v>
      </c>
      <c r="I5" s="3"/>
      <c r="J5" s="5"/>
    </row>
    <row r="6" spans="1:10" x14ac:dyDescent="0.2">
      <c r="A6" s="3" t="s">
        <v>624</v>
      </c>
      <c r="B6" s="4" t="str">
        <f t="shared" si="0"/>
        <v>firstBidAmount</v>
      </c>
      <c r="C6" s="3" t="s">
        <v>637</v>
      </c>
      <c r="D6" s="3" t="s">
        <v>19</v>
      </c>
      <c r="E6" s="11" t="s">
        <v>296</v>
      </c>
      <c r="F6" s="3" t="s">
        <v>162</v>
      </c>
      <c r="G6" s="5"/>
      <c r="H6" s="3" t="s">
        <v>624</v>
      </c>
      <c r="I6" s="3"/>
      <c r="J6" s="5"/>
    </row>
    <row r="7" spans="1:10" x14ac:dyDescent="0.2">
      <c r="A7" s="3" t="s">
        <v>515</v>
      </c>
      <c r="B7" s="4" t="str">
        <f t="shared" si="0"/>
        <v>predictAmount</v>
      </c>
      <c r="C7" s="3" t="s">
        <v>565</v>
      </c>
      <c r="D7" s="3" t="s">
        <v>19</v>
      </c>
      <c r="E7" s="11" t="s">
        <v>529</v>
      </c>
      <c r="F7" s="3" t="s">
        <v>162</v>
      </c>
      <c r="G7" s="5"/>
      <c r="H7" s="3" t="s">
        <v>515</v>
      </c>
      <c r="I7" s="3"/>
      <c r="J7" s="5"/>
    </row>
    <row r="8" spans="1:10" x14ac:dyDescent="0.2">
      <c r="A8" s="3" t="s">
        <v>516</v>
      </c>
      <c r="B8" s="4" t="str">
        <f t="shared" si="0"/>
        <v>predictCost</v>
      </c>
      <c r="C8" s="15" t="s">
        <v>546</v>
      </c>
      <c r="D8" s="3" t="s">
        <v>19</v>
      </c>
      <c r="E8" s="11" t="s">
        <v>529</v>
      </c>
      <c r="F8" s="3" t="s">
        <v>162</v>
      </c>
      <c r="H8" s="3" t="s">
        <v>516</v>
      </c>
      <c r="I8" s="3"/>
      <c r="J8" s="5"/>
    </row>
    <row r="9" spans="1:10" x14ac:dyDescent="0.2">
      <c r="A9" s="3" t="s">
        <v>517</v>
      </c>
      <c r="B9" s="4" t="str">
        <f t="shared" si="0"/>
        <v>predictProfitRate</v>
      </c>
      <c r="C9" s="3" t="s">
        <v>547</v>
      </c>
      <c r="D9" s="3" t="s">
        <v>19</v>
      </c>
      <c r="E9" s="11" t="s">
        <v>530</v>
      </c>
      <c r="F9" s="3" t="s">
        <v>162</v>
      </c>
      <c r="G9" s="5"/>
      <c r="H9" s="3" t="s">
        <v>517</v>
      </c>
      <c r="I9" s="3"/>
      <c r="J9" s="5"/>
    </row>
    <row r="10" spans="1:10" x14ac:dyDescent="0.2">
      <c r="A10" s="3" t="s">
        <v>721</v>
      </c>
      <c r="B10" s="4" t="str">
        <f t="shared" si="0"/>
        <v>predictPeriodStart</v>
      </c>
      <c r="C10" s="3" t="s">
        <v>716</v>
      </c>
      <c r="D10" s="3" t="s">
        <v>31</v>
      </c>
      <c r="E10" s="11">
        <v>32</v>
      </c>
      <c r="F10" s="3" t="s">
        <v>162</v>
      </c>
      <c r="G10" s="5"/>
      <c r="H10" s="3" t="s">
        <v>715</v>
      </c>
      <c r="I10" s="3"/>
      <c r="J10" s="5"/>
    </row>
    <row r="11" spans="1:10" x14ac:dyDescent="0.2">
      <c r="A11" s="3" t="s">
        <v>722</v>
      </c>
      <c r="B11" s="4" t="str">
        <f t="shared" si="0"/>
        <v>predictPeriodEnd</v>
      </c>
      <c r="C11" s="3" t="s">
        <v>718</v>
      </c>
      <c r="D11" s="3" t="s">
        <v>719</v>
      </c>
      <c r="E11" s="11">
        <v>32</v>
      </c>
      <c r="F11" s="3" t="s">
        <v>96</v>
      </c>
      <c r="G11" s="5"/>
      <c r="H11" s="3" t="s">
        <v>717</v>
      </c>
      <c r="I11" s="3"/>
      <c r="J11" s="5"/>
    </row>
    <row r="12" spans="1:10" x14ac:dyDescent="0.2">
      <c r="A12" s="3" t="s">
        <v>723</v>
      </c>
      <c r="B12" s="4" t="str">
        <f t="shared" si="0"/>
        <v>currency</v>
      </c>
      <c r="C12" s="3" t="s">
        <v>725</v>
      </c>
      <c r="D12" s="3" t="s">
        <v>727</v>
      </c>
      <c r="E12" s="11">
        <v>2</v>
      </c>
      <c r="F12" s="3" t="s">
        <v>45</v>
      </c>
      <c r="G12" s="5"/>
      <c r="H12" s="3" t="s">
        <v>730</v>
      </c>
      <c r="I12" s="3"/>
      <c r="J12" s="5"/>
    </row>
    <row r="13" spans="1:10" x14ac:dyDescent="0.2">
      <c r="A13" s="3" t="s">
        <v>724</v>
      </c>
      <c r="B13" s="4" t="str">
        <f t="shared" si="0"/>
        <v>taxRate</v>
      </c>
      <c r="C13" s="3" t="s">
        <v>726</v>
      </c>
      <c r="D13" s="3" t="s">
        <v>728</v>
      </c>
      <c r="E13" s="11" t="s">
        <v>729</v>
      </c>
      <c r="F13" s="3" t="s">
        <v>45</v>
      </c>
      <c r="G13" s="5"/>
      <c r="H13" s="3" t="s">
        <v>731</v>
      </c>
      <c r="I13" s="3"/>
      <c r="J13" s="5"/>
    </row>
    <row r="14" spans="1:10" x14ac:dyDescent="0.2">
      <c r="A14" s="3" t="s">
        <v>625</v>
      </c>
      <c r="B14" s="4" t="str">
        <f t="shared" si="0"/>
        <v>custId</v>
      </c>
      <c r="C14" s="3" t="s">
        <v>630</v>
      </c>
      <c r="D14" s="3" t="s">
        <v>636</v>
      </c>
      <c r="E14" s="11">
        <v>10</v>
      </c>
      <c r="F14" s="3" t="s">
        <v>162</v>
      </c>
      <c r="G14" s="5"/>
      <c r="H14" s="3" t="s">
        <v>625</v>
      </c>
      <c r="I14" s="3"/>
      <c r="J14" s="5"/>
    </row>
    <row r="15" spans="1:10" x14ac:dyDescent="0.2">
      <c r="A15" s="3" t="s">
        <v>626</v>
      </c>
      <c r="B15" s="4" t="str">
        <f t="shared" si="0"/>
        <v>custCnName</v>
      </c>
      <c r="C15" s="3" t="s">
        <v>631</v>
      </c>
      <c r="D15" s="3" t="s">
        <v>615</v>
      </c>
      <c r="E15" s="11">
        <v>256</v>
      </c>
      <c r="F15" s="3" t="s">
        <v>162</v>
      </c>
      <c r="G15" s="5"/>
      <c r="H15" s="3" t="s">
        <v>626</v>
      </c>
      <c r="I15" s="3"/>
      <c r="J15" s="5"/>
    </row>
    <row r="16" spans="1:10" x14ac:dyDescent="0.2">
      <c r="A16" s="3" t="s">
        <v>627</v>
      </c>
      <c r="B16" s="4" t="str">
        <f t="shared" si="0"/>
        <v>custSapCode</v>
      </c>
      <c r="C16" s="3" t="s">
        <v>632</v>
      </c>
      <c r="D16" s="3" t="s">
        <v>614</v>
      </c>
      <c r="E16" s="11">
        <v>128</v>
      </c>
      <c r="F16" s="3" t="s">
        <v>162</v>
      </c>
      <c r="G16" s="5"/>
      <c r="H16" s="3" t="s">
        <v>627</v>
      </c>
      <c r="I16" s="3"/>
      <c r="J16" s="5"/>
    </row>
    <row r="17" spans="1:10" x14ac:dyDescent="0.2">
      <c r="A17" s="3" t="s">
        <v>628</v>
      </c>
      <c r="B17" s="4" t="str">
        <f t="shared" si="0"/>
        <v>constructionDeptId</v>
      </c>
      <c r="C17" s="3" t="s">
        <v>658</v>
      </c>
      <c r="D17" s="3" t="s">
        <v>635</v>
      </c>
      <c r="E17" s="11">
        <v>16</v>
      </c>
      <c r="F17" s="3" t="s">
        <v>162</v>
      </c>
      <c r="G17" s="5"/>
      <c r="H17" s="3" t="s">
        <v>628</v>
      </c>
      <c r="I17" s="3"/>
      <c r="J17" s="5"/>
    </row>
    <row r="18" spans="1:10" x14ac:dyDescent="0.2">
      <c r="A18" s="3" t="s">
        <v>629</v>
      </c>
      <c r="B18" s="4" t="str">
        <f t="shared" si="0"/>
        <v>constructionDeptName</v>
      </c>
      <c r="C18" s="3" t="s">
        <v>633</v>
      </c>
      <c r="D18" s="3" t="s">
        <v>634</v>
      </c>
      <c r="E18" s="11">
        <v>256</v>
      </c>
      <c r="F18" s="3" t="s">
        <v>162</v>
      </c>
      <c r="G18" s="5"/>
      <c r="H18" s="3" t="s">
        <v>629</v>
      </c>
      <c r="I18" s="3"/>
      <c r="J18" s="5"/>
    </row>
    <row r="19" spans="1:10" x14ac:dyDescent="0.2">
      <c r="A19" s="3" t="s">
        <v>521</v>
      </c>
      <c r="B19" s="4" t="str">
        <f t="shared" si="0"/>
        <v>sellDeptId</v>
      </c>
      <c r="C19" s="3" t="s">
        <v>528</v>
      </c>
      <c r="D19" s="3" t="s">
        <v>19</v>
      </c>
      <c r="E19" s="11" t="s">
        <v>531</v>
      </c>
      <c r="F19" s="3" t="s">
        <v>162</v>
      </c>
      <c r="G19" s="5"/>
      <c r="H19" s="3" t="s">
        <v>203</v>
      </c>
      <c r="I19" s="3"/>
      <c r="J19" s="5"/>
    </row>
    <row r="20" spans="1:10" x14ac:dyDescent="0.2">
      <c r="A20" s="3" t="s">
        <v>522</v>
      </c>
      <c r="B20" s="4" t="str">
        <f t="shared" si="0"/>
        <v>sellDeptName</v>
      </c>
      <c r="C20" s="3" t="s">
        <v>524</v>
      </c>
      <c r="D20" s="3" t="s">
        <v>18</v>
      </c>
      <c r="E20" s="11">
        <v>128</v>
      </c>
      <c r="F20" s="3" t="s">
        <v>162</v>
      </c>
      <c r="G20" s="5"/>
      <c r="H20" s="3" t="s">
        <v>202</v>
      </c>
      <c r="I20" s="3"/>
      <c r="J20" s="5"/>
    </row>
    <row r="21" spans="1:10" x14ac:dyDescent="0.2">
      <c r="A21" s="3" t="s">
        <v>519</v>
      </c>
      <c r="B21" s="4" t="str">
        <f t="shared" si="0"/>
        <v>custManagerId</v>
      </c>
      <c r="C21" s="3" t="s">
        <v>525</v>
      </c>
      <c r="D21" s="3" t="s">
        <v>278</v>
      </c>
      <c r="E21" s="11">
        <v>10</v>
      </c>
      <c r="F21" s="3" t="s">
        <v>162</v>
      </c>
      <c r="G21" s="5"/>
      <c r="H21" s="3" t="s">
        <v>519</v>
      </c>
      <c r="I21" s="3"/>
      <c r="J21" s="5"/>
    </row>
    <row r="22" spans="1:10" ht="13.9" customHeight="1" x14ac:dyDescent="0.2">
      <c r="A22" s="3" t="s">
        <v>520</v>
      </c>
      <c r="B22" s="4" t="str">
        <f t="shared" si="0"/>
        <v>custManagerName</v>
      </c>
      <c r="C22" s="3" t="s">
        <v>526</v>
      </c>
      <c r="D22" s="3" t="s">
        <v>18</v>
      </c>
      <c r="E22" s="11">
        <v>64</v>
      </c>
      <c r="F22" s="3" t="s">
        <v>162</v>
      </c>
      <c r="G22" s="5"/>
      <c r="H22" s="3" t="s">
        <v>520</v>
      </c>
      <c r="I22" s="3"/>
      <c r="J22" s="5"/>
    </row>
    <row r="23" spans="1:10" x14ac:dyDescent="0.2">
      <c r="A23" s="3" t="s">
        <v>645</v>
      </c>
      <c r="B23" s="4" t="str">
        <f t="shared" si="0"/>
        <v>technicalDirectorId</v>
      </c>
      <c r="C23" s="3" t="s">
        <v>646</v>
      </c>
      <c r="D23" s="3" t="s">
        <v>648</v>
      </c>
      <c r="E23" s="11">
        <v>10</v>
      </c>
      <c r="F23" s="3" t="s">
        <v>162</v>
      </c>
      <c r="G23" s="5"/>
      <c r="H23" s="3" t="s">
        <v>732</v>
      </c>
      <c r="I23" s="3"/>
      <c r="J23" s="5"/>
    </row>
    <row r="24" spans="1:10" x14ac:dyDescent="0.2">
      <c r="A24" s="3" t="s">
        <v>644</v>
      </c>
      <c r="B24" s="4" t="str">
        <f t="shared" si="0"/>
        <v>technicalDirectorName</v>
      </c>
      <c r="C24" s="3" t="s">
        <v>647</v>
      </c>
      <c r="D24" s="3" t="s">
        <v>649</v>
      </c>
      <c r="E24" s="11">
        <v>256</v>
      </c>
      <c r="F24" s="3" t="s">
        <v>162</v>
      </c>
      <c r="G24" s="5"/>
      <c r="H24" s="3" t="s">
        <v>733</v>
      </c>
      <c r="I24" s="3"/>
      <c r="J24" s="5"/>
    </row>
    <row r="25" spans="1:10" x14ac:dyDescent="0.2">
      <c r="A25" s="3" t="s">
        <v>650</v>
      </c>
      <c r="B25" s="4" t="str">
        <f t="shared" si="0"/>
        <v>sellDeptManagerName</v>
      </c>
      <c r="C25" s="3" t="s">
        <v>655</v>
      </c>
      <c r="D25" s="3" t="s">
        <v>31</v>
      </c>
      <c r="E25" s="11">
        <v>256</v>
      </c>
      <c r="F25" s="3" t="s">
        <v>162</v>
      </c>
      <c r="G25" s="5"/>
      <c r="H25" s="3" t="s">
        <v>734</v>
      </c>
      <c r="I25" s="3"/>
      <c r="J25" s="5"/>
    </row>
    <row r="26" spans="1:10" x14ac:dyDescent="0.2">
      <c r="A26" s="3" t="s">
        <v>651</v>
      </c>
      <c r="B26" s="4" t="str">
        <f t="shared" si="0"/>
        <v>sellDeptManagerId</v>
      </c>
      <c r="C26" s="3" t="s">
        <v>656</v>
      </c>
      <c r="D26" s="3" t="s">
        <v>193</v>
      </c>
      <c r="E26" s="11">
        <v>10</v>
      </c>
      <c r="F26" s="3" t="s">
        <v>162</v>
      </c>
      <c r="G26" s="5"/>
      <c r="H26" s="3" t="s">
        <v>735</v>
      </c>
      <c r="I26" s="3"/>
      <c r="J26" s="5"/>
    </row>
    <row r="27" spans="1:10" x14ac:dyDescent="0.2">
      <c r="A27" s="3" t="s">
        <v>652</v>
      </c>
      <c r="B27" s="4" t="str">
        <f t="shared" si="0"/>
        <v>constructionDeptManagerName</v>
      </c>
      <c r="C27" s="3" t="s">
        <v>660</v>
      </c>
      <c r="D27" s="3" t="s">
        <v>31</v>
      </c>
      <c r="E27" s="11">
        <v>256</v>
      </c>
      <c r="F27" s="3" t="s">
        <v>162</v>
      </c>
      <c r="G27" s="5"/>
      <c r="H27" s="3" t="s">
        <v>736</v>
      </c>
      <c r="I27" s="3"/>
      <c r="J27" s="5"/>
    </row>
    <row r="28" spans="1:10" x14ac:dyDescent="0.2">
      <c r="A28" s="3" t="s">
        <v>653</v>
      </c>
      <c r="B28" s="4" t="str">
        <f t="shared" si="0"/>
        <v>constructionDeptManagerId</v>
      </c>
      <c r="C28" s="3" t="s">
        <v>659</v>
      </c>
      <c r="D28" s="3" t="s">
        <v>193</v>
      </c>
      <c r="E28" s="11">
        <v>10</v>
      </c>
      <c r="F28" s="3" t="s">
        <v>162</v>
      </c>
      <c r="G28" s="5"/>
      <c r="H28" s="3" t="s">
        <v>737</v>
      </c>
      <c r="I28" s="3"/>
      <c r="J28" s="5"/>
    </row>
    <row r="29" spans="1:10" x14ac:dyDescent="0.2">
      <c r="A29" s="3" t="s">
        <v>654</v>
      </c>
      <c r="B29" s="4" t="str">
        <f t="shared" si="0"/>
        <v>status</v>
      </c>
      <c r="C29" s="3" t="s">
        <v>657</v>
      </c>
      <c r="D29" s="3" t="s">
        <v>241</v>
      </c>
      <c r="E29" s="11">
        <v>2</v>
      </c>
      <c r="F29" s="3" t="s">
        <v>162</v>
      </c>
      <c r="G29" s="5"/>
      <c r="H29" s="5" t="s">
        <v>714</v>
      </c>
      <c r="I29" s="3"/>
      <c r="J29" s="5"/>
    </row>
    <row r="30" spans="1:10" x14ac:dyDescent="0.2">
      <c r="A30" s="3" t="s">
        <v>518</v>
      </c>
      <c r="B30" s="4" t="str">
        <f t="shared" si="0"/>
        <v>isWorkAreaExplicit</v>
      </c>
      <c r="C30" s="3" t="s">
        <v>527</v>
      </c>
      <c r="D30" s="3" t="s">
        <v>277</v>
      </c>
      <c r="E30" s="11">
        <v>2</v>
      </c>
      <c r="F30" s="3" t="s">
        <v>162</v>
      </c>
      <c r="G30" s="5" t="s">
        <v>534</v>
      </c>
      <c r="H30" s="3" t="s">
        <v>518</v>
      </c>
      <c r="I30" s="3"/>
      <c r="J30" s="5"/>
    </row>
    <row r="31" spans="1:10" x14ac:dyDescent="0.2">
      <c r="A31" s="3" t="s">
        <v>556</v>
      </c>
      <c r="B31" s="4" t="str">
        <f t="shared" si="0"/>
        <v>isChecked</v>
      </c>
      <c r="C31" s="3" t="s">
        <v>557</v>
      </c>
      <c r="D31" s="3" t="s">
        <v>241</v>
      </c>
      <c r="E31" s="11">
        <v>2</v>
      </c>
      <c r="F31" s="3" t="s">
        <v>162</v>
      </c>
      <c r="G31" s="5" t="s">
        <v>558</v>
      </c>
      <c r="H31" s="3" t="s">
        <v>556</v>
      </c>
      <c r="I31" s="3"/>
      <c r="J31" s="5"/>
    </row>
    <row r="32" spans="1:10" x14ac:dyDescent="0.2">
      <c r="A32" s="3" t="s">
        <v>523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160</v>
      </c>
      <c r="D32" s="3" t="s">
        <v>31</v>
      </c>
      <c r="E32" s="11">
        <v>256</v>
      </c>
      <c r="F32" s="3" t="s">
        <v>162</v>
      </c>
      <c r="G32" s="5"/>
      <c r="H32" s="3" t="s">
        <v>150</v>
      </c>
      <c r="I32" s="3"/>
      <c r="J32" s="5"/>
    </row>
    <row r="33" spans="1:10" x14ac:dyDescent="0.2">
      <c r="A33" s="3" t="s">
        <v>640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641</v>
      </c>
      <c r="D33" s="3" t="s">
        <v>642</v>
      </c>
      <c r="E33" s="11">
        <v>512</v>
      </c>
      <c r="F33" s="3" t="s">
        <v>162</v>
      </c>
      <c r="G33" s="5"/>
      <c r="H33" s="3" t="s">
        <v>643</v>
      </c>
      <c r="I33" s="3"/>
      <c r="J33" s="5"/>
    </row>
    <row r="34" spans="1:10" x14ac:dyDescent="0.2">
      <c r="A34" s="3" t="s">
        <v>455</v>
      </c>
      <c r="B34" s="4" t="str">
        <f t="shared" si="0"/>
        <v>creatorId</v>
      </c>
      <c r="C34" s="3" t="s">
        <v>454</v>
      </c>
      <c r="D34" s="3" t="s">
        <v>27</v>
      </c>
      <c r="E34" s="11">
        <v>10</v>
      </c>
      <c r="F34" s="3" t="s">
        <v>162</v>
      </c>
      <c r="G34" s="5"/>
      <c r="H34" s="3" t="s">
        <v>155</v>
      </c>
      <c r="I34" s="3"/>
      <c r="J34" s="5"/>
    </row>
    <row r="35" spans="1:10" x14ac:dyDescent="0.2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162</v>
      </c>
      <c r="G35" s="5"/>
      <c r="H35" s="3" t="s">
        <v>15</v>
      </c>
      <c r="I35" s="3"/>
      <c r="J35" s="5"/>
    </row>
    <row r="36" spans="1:10" x14ac:dyDescent="0.2">
      <c r="A36" s="3" t="s">
        <v>21</v>
      </c>
      <c r="B36" s="4" t="str">
        <f t="shared" si="0"/>
        <v>modifier</v>
      </c>
      <c r="C36" s="3" t="s">
        <v>477</v>
      </c>
      <c r="D36" s="3" t="s">
        <v>27</v>
      </c>
      <c r="E36" s="11">
        <v>10</v>
      </c>
      <c r="F36" s="3" t="s">
        <v>162</v>
      </c>
      <c r="G36" s="5"/>
      <c r="H36" s="3" t="s">
        <v>21</v>
      </c>
      <c r="I36" s="3"/>
      <c r="J36" s="5"/>
    </row>
    <row r="37" spans="1:10" x14ac:dyDescent="0.2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162</v>
      </c>
      <c r="G37" s="5"/>
      <c r="H37" s="3" t="s">
        <v>14</v>
      </c>
      <c r="I37" s="3"/>
      <c r="J37" s="5"/>
    </row>
    <row r="38" spans="1:10" x14ac:dyDescent="0.2">
      <c r="A38" s="5" t="s">
        <v>91</v>
      </c>
      <c r="B38" s="3" t="str">
        <f t="shared" si="0"/>
        <v>isDelete</v>
      </c>
      <c r="C38" s="3" t="s">
        <v>479</v>
      </c>
      <c r="D38" s="3" t="s">
        <v>53</v>
      </c>
      <c r="E38" s="11">
        <v>2</v>
      </c>
      <c r="F38" s="3" t="s">
        <v>162</v>
      </c>
      <c r="G38" s="3" t="s">
        <v>148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4.25" x14ac:dyDescent="0.2"/>
  <cols>
    <col min="1" max="1" width="13.875" bestFit="1" customWidth="1"/>
    <col min="2" max="2" width="15.625" bestFit="1" customWidth="1"/>
    <col min="3" max="3" width="20.25" bestFit="1" customWidth="1"/>
    <col min="4" max="4" width="10" bestFit="1" customWidth="1"/>
    <col min="7" max="7" width="14.375" bestFit="1" customWidth="1"/>
    <col min="8" max="8" width="13.875" bestFit="1" customWidth="1"/>
    <col min="9" max="9" width="11.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149</v>
      </c>
      <c r="B2" s="5" t="s">
        <v>638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5" t="s">
        <v>581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582</v>
      </c>
      <c r="D4" s="5" t="s">
        <v>583</v>
      </c>
      <c r="E4" s="20" t="s">
        <v>584</v>
      </c>
      <c r="F4" s="5" t="s">
        <v>585</v>
      </c>
      <c r="G4" s="5"/>
      <c r="H4" s="5" t="s">
        <v>586</v>
      </c>
      <c r="I4" s="5"/>
      <c r="J4" s="5"/>
    </row>
    <row r="5" spans="1:10" x14ac:dyDescent="0.2">
      <c r="A5" s="5" t="s">
        <v>574</v>
      </c>
      <c r="B5" s="5" t="str">
        <f t="shared" si="0"/>
        <v>fileUploadName</v>
      </c>
      <c r="C5" s="5" t="s">
        <v>587</v>
      </c>
      <c r="D5" s="5" t="s">
        <v>18</v>
      </c>
      <c r="E5" s="20">
        <v>256</v>
      </c>
      <c r="F5" s="5" t="s">
        <v>45</v>
      </c>
      <c r="G5" s="5"/>
      <c r="H5" s="5" t="s">
        <v>574</v>
      </c>
      <c r="I5" s="5"/>
      <c r="J5" s="5"/>
    </row>
    <row r="6" spans="1:10" x14ac:dyDescent="0.2">
      <c r="A6" s="5" t="s">
        <v>573</v>
      </c>
      <c r="B6" s="5" t="str">
        <f t="shared" si="0"/>
        <v>filePath</v>
      </c>
      <c r="C6" s="5" t="s">
        <v>588</v>
      </c>
      <c r="D6" s="5" t="s">
        <v>18</v>
      </c>
      <c r="E6" s="20">
        <v>512</v>
      </c>
      <c r="F6" s="5" t="s">
        <v>45</v>
      </c>
      <c r="G6" s="5"/>
      <c r="H6" s="5" t="s">
        <v>573</v>
      </c>
      <c r="I6" s="5"/>
      <c r="J6" s="5"/>
    </row>
    <row r="7" spans="1:10" x14ac:dyDescent="0.2">
      <c r="A7" s="5" t="s">
        <v>589</v>
      </c>
      <c r="B7" s="5" t="str">
        <f t="shared" si="0"/>
        <v>fileSaveName</v>
      </c>
      <c r="C7" s="5" t="s">
        <v>590</v>
      </c>
      <c r="D7" s="5" t="s">
        <v>18</v>
      </c>
      <c r="E7" s="20">
        <v>256</v>
      </c>
      <c r="F7" s="5" t="s">
        <v>45</v>
      </c>
      <c r="G7" s="5"/>
      <c r="H7" s="5" t="s">
        <v>589</v>
      </c>
      <c r="I7" s="5"/>
      <c r="J7" s="5"/>
    </row>
    <row r="8" spans="1:10" x14ac:dyDescent="0.2">
      <c r="A8" s="5" t="s">
        <v>575</v>
      </c>
      <c r="B8" s="5" t="str">
        <f t="shared" si="0"/>
        <v>uploadType</v>
      </c>
      <c r="C8" s="5" t="s">
        <v>578</v>
      </c>
      <c r="D8" s="5" t="s">
        <v>241</v>
      </c>
      <c r="E8" s="20">
        <v>2</v>
      </c>
      <c r="F8" s="5" t="s">
        <v>45</v>
      </c>
      <c r="G8" s="5"/>
      <c r="H8" s="5" t="s">
        <v>575</v>
      </c>
      <c r="I8" s="5"/>
      <c r="J8" s="5"/>
    </row>
    <row r="9" spans="1:10" x14ac:dyDescent="0.2">
      <c r="A9" s="5" t="s">
        <v>591</v>
      </c>
      <c r="B9" s="5" t="str">
        <f t="shared" si="0"/>
        <v>fileSize</v>
      </c>
      <c r="C9" s="5" t="s">
        <v>579</v>
      </c>
      <c r="D9" s="5" t="s">
        <v>27</v>
      </c>
      <c r="E9" s="20">
        <v>10</v>
      </c>
      <c r="F9" s="5" t="s">
        <v>45</v>
      </c>
      <c r="G9" s="5"/>
      <c r="H9" s="5" t="s">
        <v>591</v>
      </c>
      <c r="I9" s="5"/>
      <c r="J9" s="5"/>
    </row>
    <row r="10" spans="1:10" x14ac:dyDescent="0.2">
      <c r="A10" s="5" t="s">
        <v>576</v>
      </c>
      <c r="B10" s="5" t="str">
        <f t="shared" si="0"/>
        <v>foreignId</v>
      </c>
      <c r="C10" s="5" t="s">
        <v>592</v>
      </c>
      <c r="D10" s="5" t="s">
        <v>613</v>
      </c>
      <c r="E10" s="20">
        <v>10</v>
      </c>
      <c r="F10" s="5" t="s">
        <v>45</v>
      </c>
      <c r="G10" s="5"/>
      <c r="H10" s="5" t="s">
        <v>576</v>
      </c>
      <c r="I10" s="5"/>
      <c r="J10" s="5"/>
    </row>
    <row r="11" spans="1:10" x14ac:dyDescent="0.2">
      <c r="A11" s="5" t="s">
        <v>577</v>
      </c>
      <c r="B11" s="5" t="str">
        <f t="shared" si="0"/>
        <v>foreignCode</v>
      </c>
      <c r="C11" s="5" t="s">
        <v>593</v>
      </c>
      <c r="D11" s="5" t="s">
        <v>614</v>
      </c>
      <c r="E11" s="20">
        <v>32</v>
      </c>
      <c r="F11" s="5" t="s">
        <v>45</v>
      </c>
      <c r="G11" s="5"/>
      <c r="H11" s="5" t="s">
        <v>577</v>
      </c>
      <c r="I11" s="5"/>
      <c r="J11" s="5"/>
    </row>
    <row r="12" spans="1:10" x14ac:dyDescent="0.2">
      <c r="A12" s="5" t="s">
        <v>594</v>
      </c>
      <c r="B12" s="5" t="str">
        <f t="shared" si="0"/>
        <v>remark</v>
      </c>
      <c r="C12" s="5" t="s">
        <v>580</v>
      </c>
      <c r="D12" s="5" t="s">
        <v>18</v>
      </c>
      <c r="E12" s="20">
        <v>256</v>
      </c>
      <c r="F12" s="5" t="s">
        <v>45</v>
      </c>
      <c r="G12" s="5"/>
      <c r="H12" s="5" t="s">
        <v>150</v>
      </c>
      <c r="I12" s="5"/>
      <c r="J12" s="5"/>
    </row>
    <row r="13" spans="1:10" x14ac:dyDescent="0.2">
      <c r="A13" s="5" t="s">
        <v>610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595</v>
      </c>
      <c r="D13" s="5" t="s">
        <v>583</v>
      </c>
      <c r="E13" s="20">
        <v>10</v>
      </c>
      <c r="F13" s="5" t="s">
        <v>596</v>
      </c>
      <c r="G13" s="5"/>
      <c r="H13" s="5" t="s">
        <v>610</v>
      </c>
      <c r="I13" s="5"/>
      <c r="J13" s="5"/>
    </row>
    <row r="14" spans="1:10" x14ac:dyDescent="0.2">
      <c r="A14" s="5" t="s">
        <v>611</v>
      </c>
      <c r="B14" s="5" t="str">
        <f t="shared" si="1"/>
        <v>createTime</v>
      </c>
      <c r="C14" s="5" t="s">
        <v>597</v>
      </c>
      <c r="D14" s="5" t="s">
        <v>598</v>
      </c>
      <c r="E14" s="20">
        <v>32</v>
      </c>
      <c r="F14" s="5" t="s">
        <v>599</v>
      </c>
      <c r="G14" s="5"/>
      <c r="H14" s="5" t="s">
        <v>611</v>
      </c>
      <c r="I14" s="5"/>
      <c r="J14" s="5"/>
    </row>
    <row r="15" spans="1:10" x14ac:dyDescent="0.2">
      <c r="A15" s="5" t="s">
        <v>612</v>
      </c>
      <c r="B15" s="5" t="str">
        <f t="shared" si="1"/>
        <v>modifier</v>
      </c>
      <c r="C15" s="5" t="s">
        <v>600</v>
      </c>
      <c r="D15" s="5" t="s">
        <v>601</v>
      </c>
      <c r="E15" s="20">
        <v>10</v>
      </c>
      <c r="F15" s="5" t="s">
        <v>602</v>
      </c>
      <c r="G15" s="5"/>
      <c r="H15" s="5" t="s">
        <v>154</v>
      </c>
      <c r="I15" s="5"/>
      <c r="J15" s="5"/>
    </row>
    <row r="16" spans="1:10" x14ac:dyDescent="0.2">
      <c r="A16" s="5" t="s">
        <v>603</v>
      </c>
      <c r="B16" s="5" t="str">
        <f t="shared" si="1"/>
        <v>modifyTime</v>
      </c>
      <c r="C16" s="5" t="s">
        <v>604</v>
      </c>
      <c r="D16" s="5" t="s">
        <v>605</v>
      </c>
      <c r="E16" s="20">
        <v>32</v>
      </c>
      <c r="F16" s="5" t="s">
        <v>602</v>
      </c>
      <c r="G16" s="5"/>
      <c r="H16" s="5" t="s">
        <v>14</v>
      </c>
      <c r="I16" s="5"/>
      <c r="J16" s="5"/>
    </row>
    <row r="17" spans="1:10" x14ac:dyDescent="0.2">
      <c r="A17" s="5" t="s">
        <v>606</v>
      </c>
      <c r="B17" s="5" t="str">
        <f t="shared" si="1"/>
        <v>isDelete</v>
      </c>
      <c r="C17" s="5" t="s">
        <v>607</v>
      </c>
      <c r="D17" s="5" t="s">
        <v>608</v>
      </c>
      <c r="E17" s="20">
        <v>2</v>
      </c>
      <c r="F17" s="5" t="s">
        <v>599</v>
      </c>
      <c r="G17" s="5" t="s">
        <v>609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4.25" x14ac:dyDescent="0.2"/>
  <cols>
    <col min="1" max="1" width="11.625" bestFit="1" customWidth="1"/>
    <col min="2" max="2" width="16.125" bestFit="1" customWidth="1"/>
    <col min="3" max="3" width="20.5" bestFit="1" customWidth="1"/>
    <col min="4" max="4" width="10" bestFit="1" customWidth="1"/>
  </cols>
  <sheetData>
    <row r="1" spans="1:10" x14ac:dyDescent="0.2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">
      <c r="A2" s="7" t="s">
        <v>57</v>
      </c>
      <c r="B2" s="7" t="s">
        <v>471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x14ac:dyDescent="0.2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179</v>
      </c>
      <c r="D4" s="17" t="s">
        <v>19</v>
      </c>
      <c r="E4" s="7" t="s">
        <v>161</v>
      </c>
      <c r="F4" s="17" t="s">
        <v>163</v>
      </c>
      <c r="G4" s="7"/>
      <c r="H4" s="7" t="s">
        <v>60</v>
      </c>
      <c r="I4" s="7"/>
      <c r="J4" s="7"/>
    </row>
    <row r="5" spans="1:10" x14ac:dyDescent="0.2">
      <c r="A5" s="5" t="s">
        <v>576</v>
      </c>
      <c r="B5" s="5" t="str">
        <f t="shared" si="0"/>
        <v>foreignId</v>
      </c>
      <c r="C5" s="5" t="s">
        <v>592</v>
      </c>
      <c r="D5" s="5" t="s">
        <v>27</v>
      </c>
      <c r="E5" s="20">
        <v>10</v>
      </c>
      <c r="F5" s="5" t="s">
        <v>45</v>
      </c>
      <c r="G5" s="5"/>
      <c r="H5" s="5" t="s">
        <v>576</v>
      </c>
      <c r="I5" s="5"/>
      <c r="J5" s="7"/>
    </row>
    <row r="6" spans="1:10" x14ac:dyDescent="0.2">
      <c r="A6" s="5" t="s">
        <v>577</v>
      </c>
      <c r="B6" s="5" t="str">
        <f t="shared" si="0"/>
        <v>foreignCode</v>
      </c>
      <c r="C6" s="5" t="s">
        <v>593</v>
      </c>
      <c r="D6" s="5" t="s">
        <v>31</v>
      </c>
      <c r="E6" s="20">
        <v>32</v>
      </c>
      <c r="F6" s="5" t="s">
        <v>45</v>
      </c>
      <c r="G6" s="5"/>
      <c r="H6" s="5" t="s">
        <v>577</v>
      </c>
      <c r="I6" s="5"/>
      <c r="J6" s="7"/>
    </row>
    <row r="7" spans="1:10" x14ac:dyDescent="0.2">
      <c r="A7" s="7" t="s">
        <v>93</v>
      </c>
      <c r="B7" s="17" t="str">
        <f t="shared" si="0"/>
        <v>reviewType</v>
      </c>
      <c r="C7" s="7" t="s">
        <v>359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x14ac:dyDescent="0.2">
      <c r="A8" s="7" t="s">
        <v>61</v>
      </c>
      <c r="B8" s="17" t="str">
        <f t="shared" si="0"/>
        <v>reviewUserName</v>
      </c>
      <c r="C8" s="7" t="s">
        <v>360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x14ac:dyDescent="0.2">
      <c r="A9" s="7" t="s">
        <v>62</v>
      </c>
      <c r="B9" s="17" t="str">
        <f t="shared" si="0"/>
        <v>reviewUserCode</v>
      </c>
      <c r="C9" s="7" t="s">
        <v>361</v>
      </c>
      <c r="D9" s="7" t="s">
        <v>19</v>
      </c>
      <c r="E9" s="7" t="s">
        <v>161</v>
      </c>
      <c r="F9" s="5" t="s">
        <v>45</v>
      </c>
      <c r="G9" s="7"/>
      <c r="H9" s="7" t="s">
        <v>62</v>
      </c>
      <c r="I9" s="7"/>
      <c r="J9" s="7"/>
    </row>
    <row r="10" spans="1:10" x14ac:dyDescent="0.2">
      <c r="A10" s="7" t="s">
        <v>92</v>
      </c>
      <c r="B10" s="17" t="str">
        <f t="shared" si="0"/>
        <v>result</v>
      </c>
      <c r="C10" s="7" t="s">
        <v>362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x14ac:dyDescent="0.2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720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x14ac:dyDescent="0.2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147</v>
      </c>
      <c r="D12" s="17" t="s">
        <v>53</v>
      </c>
      <c r="E12" s="17">
        <v>2</v>
      </c>
      <c r="F12" s="17"/>
      <c r="G12" s="17" t="s">
        <v>148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4.25" x14ac:dyDescent="0.2"/>
  <cols>
    <col min="1" max="2" width="16.125" bestFit="1" customWidth="1"/>
    <col min="3" max="3" width="21.875" bestFit="1" customWidth="1"/>
    <col min="4" max="4" width="12.125" bestFit="1" customWidth="1"/>
    <col min="5" max="6" width="5.5" bestFit="1" customWidth="1"/>
    <col min="7" max="7" width="42.5" bestFit="1" customWidth="1"/>
    <col min="8" max="8" width="14.7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49</v>
      </c>
      <c r="B2" s="5" t="s">
        <v>639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175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x14ac:dyDescent="0.2">
      <c r="A5" s="21" t="s">
        <v>52</v>
      </c>
      <c r="B5" s="3" t="str">
        <f t="shared" si="0"/>
        <v>commentType</v>
      </c>
      <c r="C5" s="21" t="s">
        <v>176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x14ac:dyDescent="0.2">
      <c r="A6" s="21" t="s">
        <v>618</v>
      </c>
      <c r="B6" s="3" t="str">
        <f t="shared" si="0"/>
        <v>reviewId</v>
      </c>
      <c r="C6" s="21" t="s">
        <v>179</v>
      </c>
      <c r="D6" s="21" t="s">
        <v>19</v>
      </c>
      <c r="E6" s="21" t="s">
        <v>54</v>
      </c>
      <c r="F6" s="21" t="s">
        <v>45</v>
      </c>
      <c r="G6" s="21"/>
      <c r="H6" s="21" t="s">
        <v>621</v>
      </c>
      <c r="I6" s="21" t="s">
        <v>96</v>
      </c>
      <c r="J6" s="21"/>
    </row>
    <row r="7" spans="1:10" x14ac:dyDescent="0.2">
      <c r="A7" s="21" t="s">
        <v>619</v>
      </c>
      <c r="B7" s="3" t="str">
        <f t="shared" si="0"/>
        <v>reviewCode</v>
      </c>
      <c r="C7" s="21" t="s">
        <v>620</v>
      </c>
      <c r="D7" s="21" t="s">
        <v>18</v>
      </c>
      <c r="E7" s="21">
        <v>32</v>
      </c>
      <c r="F7" s="21" t="s">
        <v>45</v>
      </c>
      <c r="G7" s="21"/>
      <c r="H7" s="21" t="s">
        <v>622</v>
      </c>
      <c r="I7" s="21" t="s">
        <v>45</v>
      </c>
      <c r="J7" s="21"/>
    </row>
    <row r="8" spans="1:10" x14ac:dyDescent="0.2">
      <c r="A8" s="21" t="s">
        <v>50</v>
      </c>
      <c r="B8" s="3" t="str">
        <f t="shared" si="0"/>
        <v>result</v>
      </c>
      <c r="C8" s="21" t="s">
        <v>389</v>
      </c>
      <c r="D8" s="21" t="s">
        <v>53</v>
      </c>
      <c r="E8" s="21">
        <v>2</v>
      </c>
      <c r="F8" s="21" t="s">
        <v>45</v>
      </c>
      <c r="G8" s="21"/>
      <c r="H8" s="21" t="s">
        <v>623</v>
      </c>
      <c r="I8" s="21" t="s">
        <v>96</v>
      </c>
      <c r="J8" s="21"/>
    </row>
    <row r="9" spans="1:10" x14ac:dyDescent="0.2">
      <c r="A9" s="21" t="s">
        <v>55</v>
      </c>
      <c r="B9" s="3" t="str">
        <f t="shared" si="0"/>
        <v>wrotenUserId</v>
      </c>
      <c r="C9" s="21" t="s">
        <v>384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x14ac:dyDescent="0.2">
      <c r="A10" s="21" t="s">
        <v>56</v>
      </c>
      <c r="B10" s="3" t="str">
        <f t="shared" si="0"/>
        <v>wrotenUserName</v>
      </c>
      <c r="C10" s="21" t="s">
        <v>385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x14ac:dyDescent="0.2">
      <c r="A11" s="21" t="s">
        <v>48</v>
      </c>
      <c r="B11" s="3" t="str">
        <f t="shared" si="0"/>
        <v>commentDetail</v>
      </c>
      <c r="C11" s="21" t="s">
        <v>386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x14ac:dyDescent="0.2">
      <c r="A12" s="21" t="s">
        <v>47</v>
      </c>
      <c r="B12" s="3" t="str">
        <f t="shared" si="0"/>
        <v>writeTime</v>
      </c>
      <c r="C12" s="21" t="s">
        <v>387</v>
      </c>
      <c r="D12" s="21" t="s">
        <v>615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x14ac:dyDescent="0.2">
      <c r="A13" s="5" t="s">
        <v>91</v>
      </c>
      <c r="B13" s="3" t="str">
        <f t="shared" si="0"/>
        <v>isDelete</v>
      </c>
      <c r="C13" s="21" t="s">
        <v>388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x14ac:dyDescent="0.2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22.625" bestFit="1" customWidth="1"/>
    <col min="4" max="4" width="11.5" customWidth="1"/>
    <col min="7" max="7" width="15" bestFit="1" customWidth="1"/>
    <col min="8" max="8" width="22.6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532</v>
      </c>
      <c r="B2" s="3" t="s">
        <v>568</v>
      </c>
      <c r="C2" s="3" t="s">
        <v>532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535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533</v>
      </c>
      <c r="D4" s="3" t="s">
        <v>19</v>
      </c>
      <c r="E4" s="11">
        <v>10</v>
      </c>
      <c r="F4" s="3" t="s">
        <v>28</v>
      </c>
      <c r="G4" s="5"/>
      <c r="H4" s="3" t="s">
        <v>535</v>
      </c>
      <c r="I4" s="3"/>
      <c r="J4" s="5"/>
    </row>
    <row r="5" spans="1:10" x14ac:dyDescent="0.2">
      <c r="A5" s="3" t="s">
        <v>549</v>
      </c>
      <c r="B5" s="4" t="str">
        <f t="shared" si="0"/>
        <v>paymentForeignId</v>
      </c>
      <c r="C5" s="3" t="s">
        <v>550</v>
      </c>
      <c r="D5" s="3" t="s">
        <v>19</v>
      </c>
      <c r="E5" s="11">
        <v>10</v>
      </c>
      <c r="F5" s="3" t="s">
        <v>162</v>
      </c>
      <c r="G5" s="5"/>
      <c r="H5" s="3" t="s">
        <v>553</v>
      </c>
      <c r="I5" s="3"/>
      <c r="J5" s="5"/>
    </row>
    <row r="6" spans="1:10" x14ac:dyDescent="0.2">
      <c r="A6" s="3" t="s">
        <v>551</v>
      </c>
      <c r="B6" s="4" t="str">
        <f t="shared" si="0"/>
        <v>paymentForeignCode</v>
      </c>
      <c r="C6" s="3" t="s">
        <v>552</v>
      </c>
      <c r="D6" s="3" t="s">
        <v>18</v>
      </c>
      <c r="E6" s="11">
        <v>32</v>
      </c>
      <c r="F6" s="3" t="s">
        <v>162</v>
      </c>
      <c r="G6" s="5"/>
      <c r="H6" s="3" t="s">
        <v>554</v>
      </c>
      <c r="I6" s="3"/>
      <c r="J6" s="5"/>
    </row>
    <row r="7" spans="1:10" x14ac:dyDescent="0.2">
      <c r="A7" s="3" t="s">
        <v>536</v>
      </c>
      <c r="B7" s="4" t="str">
        <f t="shared" si="0"/>
        <v>paymentType</v>
      </c>
      <c r="C7" s="3" t="s">
        <v>540</v>
      </c>
      <c r="D7" s="3" t="s">
        <v>53</v>
      </c>
      <c r="E7" s="11">
        <v>2</v>
      </c>
      <c r="F7" s="3" t="s">
        <v>162</v>
      </c>
      <c r="G7" s="5" t="s">
        <v>548</v>
      </c>
      <c r="H7" s="3" t="s">
        <v>536</v>
      </c>
      <c r="I7" s="3"/>
      <c r="J7" s="5"/>
    </row>
    <row r="8" spans="1:10" x14ac:dyDescent="0.2">
      <c r="A8" s="3" t="s">
        <v>537</v>
      </c>
      <c r="B8" s="4" t="str">
        <f t="shared" si="0"/>
        <v>paymentDate</v>
      </c>
      <c r="C8" s="3" t="s">
        <v>541</v>
      </c>
      <c r="D8" s="3" t="s">
        <v>566</v>
      </c>
      <c r="E8" s="11">
        <v>32</v>
      </c>
      <c r="F8" s="3" t="s">
        <v>162</v>
      </c>
      <c r="G8" s="5"/>
      <c r="H8" s="3" t="s">
        <v>537</v>
      </c>
      <c r="I8" s="3"/>
      <c r="J8" s="5"/>
    </row>
    <row r="9" spans="1:10" x14ac:dyDescent="0.2">
      <c r="A9" s="3" t="s">
        <v>325</v>
      </c>
      <c r="B9" s="4" t="str">
        <f t="shared" si="0"/>
        <v>paymentTerm</v>
      </c>
      <c r="C9" s="15" t="s">
        <v>542</v>
      </c>
      <c r="D9" s="3" t="s">
        <v>19</v>
      </c>
      <c r="E9" s="11" t="s">
        <v>529</v>
      </c>
      <c r="F9" s="3" t="s">
        <v>162</v>
      </c>
      <c r="H9" s="3" t="s">
        <v>325</v>
      </c>
      <c r="I9" s="3"/>
      <c r="J9" s="5"/>
    </row>
    <row r="10" spans="1:10" x14ac:dyDescent="0.2">
      <c r="A10" s="3" t="s">
        <v>538</v>
      </c>
      <c r="B10" s="4" t="str">
        <f t="shared" si="0"/>
        <v>paymentRate</v>
      </c>
      <c r="C10" s="3" t="s">
        <v>543</v>
      </c>
      <c r="D10" s="3" t="s">
        <v>19</v>
      </c>
      <c r="E10" s="11" t="s">
        <v>530</v>
      </c>
      <c r="F10" s="3" t="s">
        <v>162</v>
      </c>
      <c r="G10" s="5"/>
      <c r="H10" s="3" t="s">
        <v>538</v>
      </c>
      <c r="I10" s="3"/>
      <c r="J10" s="5"/>
    </row>
    <row r="11" spans="1:10" x14ac:dyDescent="0.2">
      <c r="A11" s="3" t="s">
        <v>539</v>
      </c>
      <c r="B11" s="4" t="str">
        <f t="shared" si="0"/>
        <v>paymentAmount</v>
      </c>
      <c r="C11" s="3" t="s">
        <v>544</v>
      </c>
      <c r="D11" s="3" t="s">
        <v>19</v>
      </c>
      <c r="E11" s="11" t="s">
        <v>296</v>
      </c>
      <c r="F11" s="3" t="s">
        <v>162</v>
      </c>
      <c r="G11" s="5"/>
      <c r="H11" s="3" t="s">
        <v>539</v>
      </c>
      <c r="I11" s="3"/>
      <c r="J11" s="5"/>
    </row>
    <row r="12" spans="1:10" x14ac:dyDescent="0.2">
      <c r="A12" s="3" t="s">
        <v>523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160</v>
      </c>
      <c r="D12" s="3" t="s">
        <v>31</v>
      </c>
      <c r="E12" s="11">
        <v>256</v>
      </c>
      <c r="F12" s="3" t="s">
        <v>162</v>
      </c>
      <c r="G12" s="5"/>
      <c r="H12" s="3" t="s">
        <v>523</v>
      </c>
      <c r="I12" s="3"/>
      <c r="J12" s="5"/>
    </row>
    <row r="13" spans="1:10" x14ac:dyDescent="0.2">
      <c r="A13" s="3" t="s">
        <v>455</v>
      </c>
      <c r="B13" s="4" t="str">
        <f t="shared" si="0"/>
        <v>creatorId</v>
      </c>
      <c r="C13" s="3" t="s">
        <v>454</v>
      </c>
      <c r="D13" s="3" t="s">
        <v>27</v>
      </c>
      <c r="E13" s="11">
        <v>10</v>
      </c>
      <c r="F13" s="3" t="s">
        <v>162</v>
      </c>
      <c r="G13" s="5"/>
      <c r="H13" s="3" t="s">
        <v>455</v>
      </c>
      <c r="I13" s="3"/>
      <c r="J13" s="5"/>
    </row>
    <row r="14" spans="1:10" x14ac:dyDescent="0.2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162</v>
      </c>
      <c r="G14" s="5"/>
      <c r="H14" s="3" t="s">
        <v>15</v>
      </c>
      <c r="I14" s="3"/>
      <c r="J14" s="5"/>
    </row>
    <row r="15" spans="1:10" x14ac:dyDescent="0.2">
      <c r="A15" s="3" t="s">
        <v>21</v>
      </c>
      <c r="B15" s="4" t="str">
        <f t="shared" si="0"/>
        <v>modifier</v>
      </c>
      <c r="C15" s="3" t="s">
        <v>477</v>
      </c>
      <c r="D15" s="3" t="s">
        <v>27</v>
      </c>
      <c r="E15" s="11">
        <v>10</v>
      </c>
      <c r="F15" s="3" t="s">
        <v>162</v>
      </c>
      <c r="G15" s="5"/>
      <c r="H15" s="3" t="s">
        <v>21</v>
      </c>
      <c r="I15" s="3"/>
      <c r="J15" s="5"/>
    </row>
    <row r="16" spans="1:10" x14ac:dyDescent="0.2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162</v>
      </c>
      <c r="G16" s="5"/>
      <c r="H16" s="3" t="s">
        <v>14</v>
      </c>
      <c r="I16" s="3"/>
      <c r="J16" s="5"/>
    </row>
    <row r="17" spans="1:10" x14ac:dyDescent="0.2">
      <c r="A17" s="5" t="s">
        <v>91</v>
      </c>
      <c r="B17" s="3" t="str">
        <f t="shared" si="0"/>
        <v>isDelete</v>
      </c>
      <c r="C17" s="3" t="s">
        <v>479</v>
      </c>
      <c r="D17" s="3" t="s">
        <v>53</v>
      </c>
      <c r="E17" s="11">
        <v>2</v>
      </c>
      <c r="F17" s="3" t="s">
        <v>162</v>
      </c>
      <c r="G17" s="3" t="s">
        <v>148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4.25" x14ac:dyDescent="0.2"/>
  <cols>
    <col min="1" max="1" width="14.125" bestFit="1" customWidth="1"/>
    <col min="2" max="2" width="17.25" bestFit="1" customWidth="1"/>
    <col min="3" max="3" width="18.875" bestFit="1" customWidth="1"/>
    <col min="4" max="4" width="9.5" bestFit="1" customWidth="1"/>
    <col min="5" max="5" width="5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116</v>
      </c>
      <c r="B2" t="s">
        <v>390</v>
      </c>
      <c r="C2" t="s">
        <v>391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excelFileId</v>
      </c>
      <c r="C4" t="s">
        <v>392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excelFileCnName</v>
      </c>
      <c r="C5" t="s">
        <v>393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166</v>
      </c>
      <c r="B6" s="2" t="str">
        <f>LOWER(LEFT($C6,1))&amp;RIGHT(SUBSTITUTE(PROPER(SUBSTITUTE($C6,"_", " "))," ",""),LEN(SUBSTITUTE(PROPER(SUBSTITUTE($C6,"_", " "))," ",""))-1)</f>
        <v>excelFileEnName</v>
      </c>
      <c r="C6" t="s">
        <v>394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158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395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159</v>
      </c>
      <c r="B8" s="2" t="str">
        <f>LOWER(LEFT($C8,1))&amp;RIGHT(SUBSTITUTE(PROPER(SUBSTITUTE($C8,"_", " "))," ",""),LEN(SUBSTITUTE(PROPER(SUBSTITUTE($C8,"_", " "))," ",""))-1)</f>
        <v>remark</v>
      </c>
      <c r="C8" t="s">
        <v>160</v>
      </c>
      <c r="D8" s="2" t="s">
        <v>18</v>
      </c>
      <c r="E8" s="8">
        <v>255</v>
      </c>
      <c r="F8" s="2" t="s">
        <v>162</v>
      </c>
      <c r="H8" t="s">
        <v>159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304</v>
      </c>
    </row>
    <row r="2" spans="1:1" x14ac:dyDescent="0.2">
      <c r="A2" t="s">
        <v>297</v>
      </c>
    </row>
    <row r="3" spans="1:1" x14ac:dyDescent="0.2">
      <c r="A3" t="s">
        <v>298</v>
      </c>
    </row>
    <row r="4" spans="1:1" x14ac:dyDescent="0.2">
      <c r="A4" t="s">
        <v>299</v>
      </c>
    </row>
    <row r="5" spans="1:1" x14ac:dyDescent="0.2">
      <c r="A5" t="s">
        <v>300</v>
      </c>
    </row>
    <row r="6" spans="1:1" x14ac:dyDescent="0.2">
      <c r="A6" t="s">
        <v>301</v>
      </c>
    </row>
    <row r="7" spans="1:1" x14ac:dyDescent="0.2">
      <c r="A7" t="s">
        <v>302</v>
      </c>
    </row>
    <row r="8" spans="1:1" x14ac:dyDescent="0.2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4.25" x14ac:dyDescent="0.2"/>
  <cols>
    <col min="1" max="1" width="13.875" bestFit="1" customWidth="1"/>
    <col min="2" max="2" width="19.375" bestFit="1" customWidth="1"/>
    <col min="3" max="3" width="22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118</v>
      </c>
      <c r="B2" t="s">
        <v>396</v>
      </c>
      <c r="C2" t="s">
        <v>397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121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398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119</v>
      </c>
      <c r="B5" s="2" t="str">
        <f t="shared" si="0"/>
        <v>excelFileId</v>
      </c>
      <c r="C5" t="s">
        <v>399</v>
      </c>
      <c r="D5" s="2" t="s">
        <v>19</v>
      </c>
      <c r="E5" t="s">
        <v>161</v>
      </c>
      <c r="F5" s="2" t="s">
        <v>162</v>
      </c>
      <c r="H5" t="s">
        <v>119</v>
      </c>
    </row>
    <row r="6" spans="1:10" x14ac:dyDescent="0.2">
      <c r="A6" t="s">
        <v>120</v>
      </c>
      <c r="B6" s="2" t="str">
        <f t="shared" si="0"/>
        <v>excelSheetCnName</v>
      </c>
      <c r="C6" t="s">
        <v>400</v>
      </c>
      <c r="D6" s="2" t="s">
        <v>18</v>
      </c>
      <c r="E6" s="9">
        <v>255</v>
      </c>
      <c r="F6" s="2" t="s">
        <v>162</v>
      </c>
      <c r="H6" t="s">
        <v>120</v>
      </c>
    </row>
    <row r="7" spans="1:10" x14ac:dyDescent="0.2">
      <c r="A7" t="s">
        <v>167</v>
      </c>
      <c r="B7" s="2" t="str">
        <f t="shared" si="0"/>
        <v>excelSheetEnName</v>
      </c>
      <c r="C7" t="s">
        <v>401</v>
      </c>
      <c r="D7" s="2" t="s">
        <v>18</v>
      </c>
      <c r="E7" s="9">
        <v>255</v>
      </c>
      <c r="F7" s="2" t="s">
        <v>162</v>
      </c>
      <c r="H7" t="s">
        <v>167</v>
      </c>
    </row>
    <row r="8" spans="1:10" x14ac:dyDescent="0.2">
      <c r="A8" t="s">
        <v>168</v>
      </c>
      <c r="B8" s="2" t="str">
        <f t="shared" si="0"/>
        <v>remark</v>
      </c>
      <c r="C8" t="s">
        <v>170</v>
      </c>
      <c r="D8" s="2" t="s">
        <v>18</v>
      </c>
      <c r="E8" s="9">
        <v>255</v>
      </c>
      <c r="F8" s="2" t="s">
        <v>162</v>
      </c>
      <c r="H8" t="s">
        <v>168</v>
      </c>
    </row>
    <row r="9" spans="1:10" x14ac:dyDescent="0.2">
      <c r="A9" t="s">
        <v>169</v>
      </c>
      <c r="B9" s="2" t="str">
        <f t="shared" si="0"/>
        <v>isValid</v>
      </c>
      <c r="C9" t="s">
        <v>171</v>
      </c>
      <c r="D9" s="2" t="s">
        <v>53</v>
      </c>
      <c r="E9" s="9">
        <v>2</v>
      </c>
      <c r="F9" s="2" t="s">
        <v>162</v>
      </c>
      <c r="H9" t="s">
        <v>169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3.875" bestFit="1" customWidth="1"/>
    <col min="2" max="2" width="18.375" bestFit="1" customWidth="1"/>
    <col min="3" max="3" width="24.375" bestFit="1" customWidth="1"/>
    <col min="7" max="7" width="28.125" bestFit="1" customWidth="1"/>
    <col min="8" max="8" width="46.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114</v>
      </c>
      <c r="B2" t="s">
        <v>172</v>
      </c>
      <c r="C2" t="s">
        <v>114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113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402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121</v>
      </c>
      <c r="B5" s="2" t="str">
        <f t="shared" si="0"/>
        <v>excelSheetId</v>
      </c>
      <c r="C5" t="s">
        <v>403</v>
      </c>
      <c r="D5" s="2" t="s">
        <v>19</v>
      </c>
      <c r="E5" s="8" t="s">
        <v>161</v>
      </c>
      <c r="F5" s="2" t="s">
        <v>162</v>
      </c>
      <c r="H5" t="s">
        <v>121</v>
      </c>
    </row>
    <row r="6" spans="1:10" x14ac:dyDescent="0.2">
      <c r="A6" t="s">
        <v>115</v>
      </c>
      <c r="B6" s="2" t="str">
        <f t="shared" si="0"/>
        <v>excelCellCnName</v>
      </c>
      <c r="C6" t="s">
        <v>404</v>
      </c>
      <c r="D6" s="2" t="s">
        <v>18</v>
      </c>
      <c r="E6" s="9">
        <v>255</v>
      </c>
      <c r="F6" s="2" t="s">
        <v>162</v>
      </c>
      <c r="H6" t="s">
        <v>115</v>
      </c>
    </row>
    <row r="7" spans="1:10" x14ac:dyDescent="0.2">
      <c r="A7" t="s">
        <v>122</v>
      </c>
      <c r="B7" s="2" t="str">
        <f t="shared" si="0"/>
        <v>excelCellEnName</v>
      </c>
      <c r="C7" t="s">
        <v>405</v>
      </c>
      <c r="D7" s="2" t="s">
        <v>18</v>
      </c>
      <c r="E7" s="9">
        <v>255</v>
      </c>
      <c r="F7" s="2" t="s">
        <v>162</v>
      </c>
      <c r="H7" t="s">
        <v>122</v>
      </c>
    </row>
    <row r="8" spans="1:10" x14ac:dyDescent="0.2">
      <c r="A8" t="s">
        <v>124</v>
      </c>
      <c r="B8" s="2" t="str">
        <f t="shared" si="0"/>
        <v>excelCellColNum</v>
      </c>
      <c r="C8" t="s">
        <v>406</v>
      </c>
      <c r="D8" s="2" t="s">
        <v>174</v>
      </c>
      <c r="E8" s="8">
        <v>6</v>
      </c>
      <c r="F8" s="2" t="s">
        <v>162</v>
      </c>
      <c r="H8" t="s">
        <v>124</v>
      </c>
    </row>
    <row r="9" spans="1:10" x14ac:dyDescent="0.2">
      <c r="A9" t="s">
        <v>123</v>
      </c>
      <c r="B9" s="2" t="str">
        <f t="shared" si="0"/>
        <v>excelCellRowNum</v>
      </c>
      <c r="C9" t="s">
        <v>407</v>
      </c>
      <c r="D9" s="2" t="s">
        <v>174</v>
      </c>
      <c r="E9" s="8">
        <v>6</v>
      </c>
      <c r="F9" s="2" t="s">
        <v>162</v>
      </c>
      <c r="H9" t="s">
        <v>123</v>
      </c>
    </row>
    <row r="10" spans="1:10" x14ac:dyDescent="0.2">
      <c r="A10" t="s">
        <v>173</v>
      </c>
      <c r="B10" s="2" t="str">
        <f t="shared" si="0"/>
        <v>excelCellType</v>
      </c>
      <c r="C10" t="s">
        <v>408</v>
      </c>
      <c r="D10" s="2" t="s">
        <v>53</v>
      </c>
      <c r="E10" s="9">
        <v>2</v>
      </c>
      <c r="F10" s="2" t="s">
        <v>162</v>
      </c>
      <c r="G10" s="2" t="s">
        <v>178</v>
      </c>
      <c r="H10" t="s">
        <v>173</v>
      </c>
    </row>
    <row r="11" spans="1:10" x14ac:dyDescent="0.2">
      <c r="A11" t="s">
        <v>287</v>
      </c>
      <c r="B11" s="2" t="str">
        <f t="shared" si="0"/>
        <v>excelDataType</v>
      </c>
      <c r="C11" t="s">
        <v>409</v>
      </c>
      <c r="D11" s="2" t="s">
        <v>18</v>
      </c>
      <c r="E11" s="9">
        <v>32</v>
      </c>
      <c r="F11" s="2" t="s">
        <v>162</v>
      </c>
      <c r="G11" s="2"/>
      <c r="H11" s="2" t="s">
        <v>288</v>
      </c>
    </row>
    <row r="12" spans="1:10" x14ac:dyDescent="0.2">
      <c r="A12" t="s">
        <v>267</v>
      </c>
      <c r="B12" s="2" t="str">
        <f t="shared" si="0"/>
        <v>excelDefaultValue</v>
      </c>
      <c r="C12" t="s">
        <v>410</v>
      </c>
      <c r="D12" s="2" t="s">
        <v>18</v>
      </c>
      <c r="E12" s="9">
        <v>255</v>
      </c>
      <c r="F12" s="2" t="s">
        <v>268</v>
      </c>
      <c r="G12" s="2"/>
      <c r="H12" s="2" t="s">
        <v>269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162</v>
      </c>
      <c r="G13" s="2" t="s">
        <v>177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5" sqref="C5"/>
    </sheetView>
  </sheetViews>
  <sheetFormatPr defaultRowHeight="14.25" x14ac:dyDescent="0.2"/>
  <cols>
    <col min="1" max="1" width="22.625" bestFit="1" customWidth="1"/>
    <col min="2" max="2" width="33.875" bestFit="1" customWidth="1"/>
    <col min="3" max="3" width="16.125" bestFit="1" customWidth="1"/>
  </cols>
  <sheetData>
    <row r="1" spans="1:11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x14ac:dyDescent="0.2">
      <c r="A2" s="2" t="s">
        <v>107</v>
      </c>
      <c r="B2" s="2" t="s">
        <v>711</v>
      </c>
      <c r="C2" s="2" t="s">
        <v>784</v>
      </c>
      <c r="D2" s="2"/>
      <c r="E2" s="2"/>
      <c r="F2" s="2"/>
      <c r="G2" s="2"/>
      <c r="H2" s="2"/>
      <c r="I2" s="2"/>
      <c r="J2" s="2"/>
    </row>
    <row r="3" spans="1:11" x14ac:dyDescent="0.2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x14ac:dyDescent="0.2">
      <c r="A4" s="2" t="s">
        <v>108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270</v>
      </c>
      <c r="D4" s="2" t="s">
        <v>19</v>
      </c>
      <c r="E4" s="2" t="s">
        <v>161</v>
      </c>
      <c r="F4" s="2" t="s">
        <v>163</v>
      </c>
      <c r="G4" s="2"/>
      <c r="H4" s="2" t="s">
        <v>164</v>
      </c>
      <c r="I4" s="2"/>
      <c r="J4" s="2"/>
      <c r="K4" t="s">
        <v>303</v>
      </c>
    </row>
    <row r="5" spans="1:11" x14ac:dyDescent="0.2">
      <c r="A5" s="2" t="s">
        <v>86</v>
      </c>
      <c r="B5" s="2" t="str">
        <f t="shared" si="0"/>
        <v>projectId</v>
      </c>
      <c r="C5" s="2" t="s">
        <v>836</v>
      </c>
      <c r="D5" s="2" t="s">
        <v>19</v>
      </c>
      <c r="E5" s="2" t="s">
        <v>161</v>
      </c>
      <c r="F5" s="2" t="s">
        <v>45</v>
      </c>
      <c r="G5" s="2"/>
      <c r="H5" s="2"/>
      <c r="I5" s="2"/>
      <c r="J5" s="2"/>
    </row>
    <row r="6" spans="1:11" x14ac:dyDescent="0.2">
      <c r="A6" s="2" t="s">
        <v>102</v>
      </c>
      <c r="B6" s="2" t="str">
        <f t="shared" si="0"/>
        <v>projectName</v>
      </c>
      <c r="C6" s="2" t="s">
        <v>271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x14ac:dyDescent="0.2">
      <c r="A7" t="s">
        <v>698</v>
      </c>
      <c r="B7" s="2" t="str">
        <f t="shared" si="0"/>
        <v>wbs</v>
      </c>
      <c r="C7" t="s">
        <v>697</v>
      </c>
      <c r="D7" s="2" t="s">
        <v>701</v>
      </c>
      <c r="E7">
        <v>32</v>
      </c>
      <c r="F7" s="2" t="s">
        <v>45</v>
      </c>
      <c r="G7" s="2"/>
      <c r="H7" s="2"/>
      <c r="I7" s="2"/>
      <c r="J7" s="2"/>
    </row>
    <row r="8" spans="1:11" x14ac:dyDescent="0.2">
      <c r="A8" s="2" t="s">
        <v>109</v>
      </c>
      <c r="B8" s="2" t="str">
        <f t="shared" si="0"/>
        <v>mileDate</v>
      </c>
      <c r="C8" s="2" t="s">
        <v>272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x14ac:dyDescent="0.2">
      <c r="A9" s="2" t="s">
        <v>110</v>
      </c>
      <c r="B9" s="2" t="str">
        <f t="shared" si="0"/>
        <v>mileDescript</v>
      </c>
      <c r="C9" s="2" t="s">
        <v>273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x14ac:dyDescent="0.2">
      <c r="A10" s="2" t="s">
        <v>111</v>
      </c>
      <c r="B10" s="2" t="str">
        <f t="shared" si="0"/>
        <v>finishStatus</v>
      </c>
      <c r="C10" s="2" t="s">
        <v>274</v>
      </c>
      <c r="D10" s="2" t="s">
        <v>277</v>
      </c>
      <c r="E10" s="9">
        <v>2</v>
      </c>
      <c r="F10" s="2" t="s">
        <v>45</v>
      </c>
      <c r="G10" s="2"/>
      <c r="H10" s="2"/>
      <c r="I10" s="2"/>
      <c r="J10" s="2"/>
    </row>
    <row r="11" spans="1:11" x14ac:dyDescent="0.2">
      <c r="A11" s="2" t="s">
        <v>105</v>
      </c>
      <c r="B11" s="2" t="str">
        <f t="shared" si="0"/>
        <v>creatorId</v>
      </c>
      <c r="C11" s="2" t="s">
        <v>275</v>
      </c>
      <c r="D11" s="2" t="s">
        <v>278</v>
      </c>
      <c r="E11" s="9">
        <v>16</v>
      </c>
      <c r="F11" s="2" t="s">
        <v>45</v>
      </c>
      <c r="G11" s="2"/>
      <c r="H11" s="2"/>
      <c r="I11" s="2"/>
      <c r="J11" s="2"/>
    </row>
    <row r="12" spans="1:11" x14ac:dyDescent="0.2">
      <c r="A12" s="2" t="s">
        <v>112</v>
      </c>
      <c r="B12" s="2" t="str">
        <f t="shared" si="0"/>
        <v>createTime</v>
      </c>
      <c r="C12" s="2" t="s">
        <v>276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x14ac:dyDescent="0.2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45</v>
      </c>
      <c r="G13" s="2" t="s">
        <v>148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7" sqref="D7"/>
    </sheetView>
  </sheetViews>
  <sheetFormatPr defaultRowHeight="14.25" x14ac:dyDescent="0.2"/>
  <cols>
    <col min="1" max="1" width="13.875" bestFit="1" customWidth="1"/>
    <col min="2" max="2" width="16.125" bestFit="1" customWidth="1"/>
    <col min="3" max="3" width="19.87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69</v>
      </c>
      <c r="B2" t="s">
        <v>696</v>
      </c>
      <c r="C2" t="s">
        <v>69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383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65</v>
      </c>
      <c r="B5" s="2" t="str">
        <f t="shared" si="0"/>
        <v>projectGroupId</v>
      </c>
      <c r="C5" t="s">
        <v>382</v>
      </c>
      <c r="D5" s="2" t="s">
        <v>19</v>
      </c>
      <c r="E5" s="8" t="s">
        <v>161</v>
      </c>
      <c r="F5" t="s">
        <v>45</v>
      </c>
    </row>
    <row r="6" spans="1:10" x14ac:dyDescent="0.2">
      <c r="A6" t="s">
        <v>66</v>
      </c>
      <c r="B6" s="2" t="str">
        <f t="shared" si="0"/>
        <v>projectId</v>
      </c>
      <c r="C6" t="s">
        <v>381</v>
      </c>
      <c r="D6" s="2" t="s">
        <v>19</v>
      </c>
      <c r="E6" s="8" t="s">
        <v>161</v>
      </c>
      <c r="F6" t="s">
        <v>45</v>
      </c>
    </row>
    <row r="7" spans="1:10" x14ac:dyDescent="0.2">
      <c r="A7" t="s">
        <v>698</v>
      </c>
      <c r="B7" s="2" t="str">
        <f t="shared" si="0"/>
        <v>wbs</v>
      </c>
      <c r="C7" t="s">
        <v>698</v>
      </c>
      <c r="D7" s="2" t="s">
        <v>18</v>
      </c>
      <c r="E7" s="8">
        <v>32</v>
      </c>
      <c r="F7" t="s">
        <v>45</v>
      </c>
    </row>
    <row r="8" spans="1:10" x14ac:dyDescent="0.2">
      <c r="A8" t="s">
        <v>74</v>
      </c>
      <c r="B8" s="2" t="str">
        <f t="shared" si="0"/>
        <v>createTime</v>
      </c>
      <c r="C8" t="s">
        <v>380</v>
      </c>
      <c r="D8" s="2" t="s">
        <v>18</v>
      </c>
      <c r="E8" s="8">
        <v>32</v>
      </c>
      <c r="F8" t="s">
        <v>45</v>
      </c>
    </row>
    <row r="9" spans="1:10" x14ac:dyDescent="0.2">
      <c r="A9" t="s">
        <v>75</v>
      </c>
      <c r="B9" s="2" t="str">
        <f t="shared" si="0"/>
        <v>creator</v>
      </c>
      <c r="C9" t="s">
        <v>379</v>
      </c>
      <c r="D9" s="2" t="s">
        <v>19</v>
      </c>
      <c r="E9" s="8" t="s">
        <v>161</v>
      </c>
      <c r="F9" t="s">
        <v>45</v>
      </c>
    </row>
    <row r="10" spans="1:10" x14ac:dyDescent="0.2">
      <c r="A10" t="s">
        <v>76</v>
      </c>
      <c r="B10" s="2" t="str">
        <f t="shared" si="0"/>
        <v>modifyTime</v>
      </c>
      <c r="C10" t="s">
        <v>378</v>
      </c>
      <c r="D10" s="2" t="s">
        <v>18</v>
      </c>
      <c r="E10" s="8">
        <v>32</v>
      </c>
      <c r="F10" t="s">
        <v>45</v>
      </c>
    </row>
    <row r="11" spans="1:10" x14ac:dyDescent="0.2">
      <c r="A11" t="s">
        <v>77</v>
      </c>
      <c r="B11" s="2" t="str">
        <f t="shared" si="0"/>
        <v>modifier</v>
      </c>
      <c r="C11" t="s">
        <v>377</v>
      </c>
      <c r="D11" s="2" t="s">
        <v>19</v>
      </c>
      <c r="E11" s="8" t="s">
        <v>161</v>
      </c>
      <c r="F11" t="s">
        <v>45</v>
      </c>
    </row>
    <row r="12" spans="1:10" x14ac:dyDescent="0.2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147</v>
      </c>
      <c r="D12" s="2" t="s">
        <v>53</v>
      </c>
      <c r="E12" s="9">
        <v>2</v>
      </c>
      <c r="F12" t="s">
        <v>45</v>
      </c>
      <c r="G12" s="2" t="s">
        <v>148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2" workbookViewId="0">
      <selection activeCell="G39" sqref="G39"/>
    </sheetView>
  </sheetViews>
  <sheetFormatPr defaultRowHeight="14.25" x14ac:dyDescent="0.2"/>
  <cols>
    <col min="1" max="1" width="21.5" bestFit="1" customWidth="1"/>
    <col min="2" max="2" width="30.375" bestFit="1" customWidth="1"/>
    <col min="3" max="3" width="34.75" bestFit="1" customWidth="1"/>
    <col min="4" max="4" width="9.5" bestFit="1" customWidth="1"/>
    <col min="5" max="5" width="5.5" bestFit="1" customWidth="1"/>
    <col min="9" max="9" width="11.5" customWidth="1"/>
  </cols>
  <sheetData>
    <row r="1" spans="1:10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x14ac:dyDescent="0.2">
      <c r="A2" s="2" t="s">
        <v>58</v>
      </c>
      <c r="B2" s="2" t="s">
        <v>786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x14ac:dyDescent="0.2">
      <c r="A3" s="10" t="s">
        <v>181</v>
      </c>
      <c r="B3" s="10" t="s">
        <v>182</v>
      </c>
      <c r="C3" s="10" t="s">
        <v>183</v>
      </c>
      <c r="D3" s="10" t="s">
        <v>184</v>
      </c>
      <c r="E3" s="10" t="s">
        <v>185</v>
      </c>
      <c r="F3" s="10" t="s">
        <v>186</v>
      </c>
      <c r="G3" s="10" t="s">
        <v>187</v>
      </c>
      <c r="H3" s="10" t="s">
        <v>188</v>
      </c>
      <c r="I3" s="10" t="s">
        <v>189</v>
      </c>
      <c r="J3" s="10" t="s">
        <v>190</v>
      </c>
    </row>
    <row r="4" spans="1:10" x14ac:dyDescent="0.2">
      <c r="A4" s="2" t="s">
        <v>191</v>
      </c>
      <c r="B4" s="2" t="str">
        <f t="shared" ref="B4:B80" si="0">LOWER(LEFT($C4,1))&amp;RIGHT(SUBSTITUTE(PROPER(SUBSTITUTE($C4,"_", " "))," ",""),LEN(SUBSTITUTE(PROPER(SUBSTITUTE($C4,"_", " "))," ",""))-1)</f>
        <v>projectId</v>
      </c>
      <c r="C4" s="2" t="s">
        <v>192</v>
      </c>
      <c r="D4" s="2" t="s">
        <v>193</v>
      </c>
      <c r="E4" s="2" t="s">
        <v>194</v>
      </c>
      <c r="F4" s="2" t="s">
        <v>195</v>
      </c>
      <c r="G4" s="2"/>
      <c r="H4" s="2" t="s">
        <v>196</v>
      </c>
      <c r="I4" s="2"/>
      <c r="J4" s="2"/>
    </row>
    <row r="5" spans="1:10" x14ac:dyDescent="0.2">
      <c r="A5" s="2" t="s">
        <v>769</v>
      </c>
      <c r="B5" s="2" t="s">
        <v>766</v>
      </c>
      <c r="C5" s="2" t="s">
        <v>770</v>
      </c>
      <c r="D5" s="2" t="s">
        <v>27</v>
      </c>
      <c r="E5" s="2" t="s">
        <v>20</v>
      </c>
      <c r="F5" s="2" t="s">
        <v>200</v>
      </c>
      <c r="G5" s="2"/>
      <c r="H5" s="2"/>
      <c r="I5" s="2"/>
      <c r="J5" s="2"/>
    </row>
    <row r="6" spans="1:10" x14ac:dyDescent="0.2">
      <c r="A6" s="2" t="s">
        <v>768</v>
      </c>
      <c r="B6" s="2" t="s">
        <v>767</v>
      </c>
      <c r="C6" s="2" t="s">
        <v>771</v>
      </c>
      <c r="D6" s="2" t="s">
        <v>18</v>
      </c>
      <c r="E6" s="2">
        <v>256</v>
      </c>
      <c r="F6" s="2" t="s">
        <v>200</v>
      </c>
      <c r="G6" s="2"/>
      <c r="H6" s="2"/>
      <c r="I6" s="2"/>
      <c r="J6" s="2"/>
    </row>
    <row r="7" spans="1:10" x14ac:dyDescent="0.2">
      <c r="A7" s="2" t="s">
        <v>197</v>
      </c>
      <c r="B7" s="2" t="str">
        <f t="shared" si="0"/>
        <v>buildDeptName</v>
      </c>
      <c r="C7" s="2" t="s">
        <v>243</v>
      </c>
      <c r="D7" s="2" t="s">
        <v>18</v>
      </c>
      <c r="E7" s="2">
        <v>256</v>
      </c>
      <c r="F7" s="2" t="s">
        <v>200</v>
      </c>
      <c r="G7" s="2"/>
      <c r="H7" s="2"/>
      <c r="I7" s="2"/>
      <c r="J7" s="2"/>
    </row>
    <row r="8" spans="1:10" x14ac:dyDescent="0.2">
      <c r="A8" s="2" t="s">
        <v>198</v>
      </c>
      <c r="B8" s="2" t="str">
        <f t="shared" si="0"/>
        <v>buildDeptId</v>
      </c>
      <c r="C8" s="2" t="s">
        <v>244</v>
      </c>
      <c r="D8" s="2" t="s">
        <v>193</v>
      </c>
      <c r="E8" s="2" t="s">
        <v>194</v>
      </c>
      <c r="F8" s="2" t="s">
        <v>200</v>
      </c>
      <c r="G8" s="2"/>
      <c r="H8" s="2"/>
      <c r="I8" s="2"/>
      <c r="J8" s="2"/>
    </row>
    <row r="9" spans="1:10" x14ac:dyDescent="0.2">
      <c r="A9" s="2" t="s">
        <v>199</v>
      </c>
      <c r="B9" s="2" t="str">
        <f>LOWER(LEFT($C9,1))&amp;RIGHT(SUBSTITUTE(PROPER(SUBSTITUTE($C9,"_", " "))," ",""),LEN(SUBSTITUTE(PROPER(SUBSTITUTE($C9,"_", " "))," ",""))-1)</f>
        <v>buildManagerName</v>
      </c>
      <c r="C9" s="2" t="s">
        <v>245</v>
      </c>
      <c r="D9" s="2" t="s">
        <v>18</v>
      </c>
      <c r="E9" s="2">
        <v>256</v>
      </c>
      <c r="F9" s="2" t="s">
        <v>200</v>
      </c>
      <c r="G9" s="2"/>
      <c r="H9" s="2"/>
      <c r="I9" s="2"/>
      <c r="J9" s="2"/>
    </row>
    <row r="10" spans="1:10" x14ac:dyDescent="0.2">
      <c r="A10" s="2" t="s">
        <v>201</v>
      </c>
      <c r="B10" s="2" t="str">
        <f t="shared" si="0"/>
        <v>buildManagerId</v>
      </c>
      <c r="C10" s="2" t="s">
        <v>746</v>
      </c>
      <c r="D10" s="2" t="s">
        <v>193</v>
      </c>
      <c r="E10" s="2" t="s">
        <v>194</v>
      </c>
      <c r="F10" s="2" t="s">
        <v>200</v>
      </c>
      <c r="G10" s="2"/>
      <c r="H10" s="2"/>
      <c r="I10" s="2"/>
      <c r="J10" s="2"/>
    </row>
    <row r="11" spans="1:10" x14ac:dyDescent="0.2">
      <c r="A11" s="2" t="s">
        <v>744</v>
      </c>
      <c r="B11" s="2" t="str">
        <f t="shared" si="0"/>
        <v>projectManagerName</v>
      </c>
      <c r="C11" s="2" t="s">
        <v>749</v>
      </c>
      <c r="D11" s="2" t="s">
        <v>18</v>
      </c>
      <c r="E11" s="2">
        <v>256</v>
      </c>
      <c r="F11" s="2" t="s">
        <v>45</v>
      </c>
      <c r="G11" s="2"/>
      <c r="H11" s="2"/>
      <c r="I11" s="2"/>
      <c r="J11" s="2"/>
    </row>
    <row r="12" spans="1:10" x14ac:dyDescent="0.2">
      <c r="A12" s="2" t="s">
        <v>745</v>
      </c>
      <c r="B12" s="2" t="str">
        <f t="shared" si="0"/>
        <v>projectManagerId</v>
      </c>
      <c r="C12" s="2" t="s">
        <v>772</v>
      </c>
      <c r="D12" s="2" t="s">
        <v>193</v>
      </c>
      <c r="E12" s="2" t="s">
        <v>20</v>
      </c>
      <c r="F12" s="2" t="s">
        <v>45</v>
      </c>
      <c r="G12" s="2"/>
      <c r="H12" s="2"/>
      <c r="I12" s="2"/>
      <c r="J12" s="2"/>
    </row>
    <row r="13" spans="1:10" x14ac:dyDescent="0.2">
      <c r="A13" s="2" t="s">
        <v>202</v>
      </c>
      <c r="B13" s="2" t="str">
        <f t="shared" si="0"/>
        <v>sellDeptName</v>
      </c>
      <c r="C13" s="2" t="s">
        <v>246</v>
      </c>
      <c r="D13" s="2" t="s">
        <v>18</v>
      </c>
      <c r="E13" s="2">
        <v>256</v>
      </c>
      <c r="F13" s="2" t="s">
        <v>200</v>
      </c>
      <c r="G13" s="2"/>
    </row>
    <row r="14" spans="1:10" x14ac:dyDescent="0.2">
      <c r="A14" s="2" t="s">
        <v>203</v>
      </c>
      <c r="B14" s="2" t="str">
        <f t="shared" si="0"/>
        <v>sellDeptId</v>
      </c>
      <c r="C14" s="2" t="s">
        <v>247</v>
      </c>
      <c r="D14" s="2" t="s">
        <v>193</v>
      </c>
      <c r="E14" s="2" t="s">
        <v>194</v>
      </c>
      <c r="F14" s="2" t="s">
        <v>200</v>
      </c>
      <c r="G14" s="2"/>
    </row>
    <row r="15" spans="1:10" x14ac:dyDescent="0.2">
      <c r="A15" s="2" t="s">
        <v>204</v>
      </c>
      <c r="B15" s="2" t="str">
        <f t="shared" si="0"/>
        <v>sellManagerName</v>
      </c>
      <c r="C15" s="2" t="s">
        <v>248</v>
      </c>
      <c r="D15" s="2" t="s">
        <v>18</v>
      </c>
      <c r="E15" s="2">
        <v>256</v>
      </c>
      <c r="F15" s="2" t="s">
        <v>200</v>
      </c>
      <c r="G15" s="2"/>
    </row>
    <row r="16" spans="1:10" x14ac:dyDescent="0.2">
      <c r="A16" s="2" t="s">
        <v>205</v>
      </c>
      <c r="B16" s="2" t="str">
        <f t="shared" si="0"/>
        <v>sellManagerId</v>
      </c>
      <c r="C16" s="2" t="s">
        <v>249</v>
      </c>
      <c r="D16" s="2" t="s">
        <v>193</v>
      </c>
      <c r="E16" s="2" t="s">
        <v>194</v>
      </c>
      <c r="F16" s="2" t="s">
        <v>200</v>
      </c>
      <c r="G16" s="2"/>
    </row>
    <row r="17" spans="1:10" x14ac:dyDescent="0.2">
      <c r="A17" s="2" t="s">
        <v>747</v>
      </c>
      <c r="B17" s="2" t="str">
        <f t="shared" si="0"/>
        <v>custManagerName</v>
      </c>
      <c r="C17" s="2" t="s">
        <v>814</v>
      </c>
      <c r="D17" s="2" t="s">
        <v>18</v>
      </c>
      <c r="E17" s="2">
        <v>256</v>
      </c>
      <c r="F17" s="2" t="s">
        <v>45</v>
      </c>
      <c r="G17" s="2"/>
    </row>
    <row r="18" spans="1:10" x14ac:dyDescent="0.2">
      <c r="A18" s="2" t="s">
        <v>748</v>
      </c>
      <c r="B18" s="2" t="str">
        <f t="shared" si="0"/>
        <v>custManagerId</v>
      </c>
      <c r="C18" s="2" t="s">
        <v>750</v>
      </c>
      <c r="D18" s="2" t="s">
        <v>193</v>
      </c>
      <c r="E18" s="2" t="s">
        <v>20</v>
      </c>
      <c r="F18" s="2" t="s">
        <v>45</v>
      </c>
      <c r="G18" s="2"/>
    </row>
    <row r="19" spans="1:10" x14ac:dyDescent="0.2">
      <c r="A19" s="2" t="s">
        <v>206</v>
      </c>
      <c r="B19" s="2" t="str">
        <f t="shared" si="0"/>
        <v>createProjectTime</v>
      </c>
      <c r="C19" s="2" t="s">
        <v>250</v>
      </c>
      <c r="D19" s="2" t="s">
        <v>18</v>
      </c>
      <c r="E19" s="2">
        <v>32</v>
      </c>
      <c r="F19" s="2" t="s">
        <v>200</v>
      </c>
      <c r="G19" s="2"/>
    </row>
    <row r="20" spans="1:10" x14ac:dyDescent="0.2">
      <c r="A20" s="2" t="s">
        <v>207</v>
      </c>
      <c r="B20" s="2" t="str">
        <f t="shared" si="0"/>
        <v>finishProjectTime</v>
      </c>
      <c r="C20" s="2" t="s">
        <v>251</v>
      </c>
      <c r="D20" s="2" t="s">
        <v>18</v>
      </c>
      <c r="E20" s="2">
        <v>32</v>
      </c>
      <c r="F20" s="2" t="s">
        <v>200</v>
      </c>
      <c r="G20" s="2"/>
      <c r="H20" s="2"/>
      <c r="I20" s="2"/>
      <c r="J20" s="2"/>
    </row>
    <row r="21" spans="1:10" x14ac:dyDescent="0.2">
      <c r="A21" s="2" t="s">
        <v>208</v>
      </c>
      <c r="B21" s="2" t="str">
        <f t="shared" si="0"/>
        <v>wbs</v>
      </c>
      <c r="C21" s="2" t="s">
        <v>252</v>
      </c>
      <c r="D21" s="2" t="s">
        <v>18</v>
      </c>
      <c r="E21" s="2">
        <v>256</v>
      </c>
      <c r="F21" s="2" t="s">
        <v>200</v>
      </c>
      <c r="G21" s="2"/>
      <c r="H21" s="2"/>
      <c r="I21" s="2"/>
      <c r="J21" s="2"/>
    </row>
    <row r="22" spans="1:10" x14ac:dyDescent="0.2">
      <c r="A22" s="2" t="s">
        <v>209</v>
      </c>
      <c r="B22" s="2" t="str">
        <f t="shared" si="0"/>
        <v>custName</v>
      </c>
      <c r="C22" s="2" t="s">
        <v>806</v>
      </c>
      <c r="D22" s="2" t="s">
        <v>18</v>
      </c>
      <c r="E22" s="2">
        <v>256</v>
      </c>
      <c r="F22" s="2" t="s">
        <v>200</v>
      </c>
      <c r="G22" s="2"/>
      <c r="H22" s="2"/>
      <c r="I22" s="2"/>
      <c r="J22" s="2"/>
    </row>
    <row r="23" spans="1:10" x14ac:dyDescent="0.2">
      <c r="A23" s="2" t="s">
        <v>807</v>
      </c>
      <c r="B23" s="2" t="str">
        <f t="shared" si="0"/>
        <v>custSapCode</v>
      </c>
      <c r="C23" s="2" t="s">
        <v>563</v>
      </c>
      <c r="D23" s="2" t="s">
        <v>193</v>
      </c>
      <c r="E23" s="2" t="s">
        <v>194</v>
      </c>
      <c r="F23" s="2" t="s">
        <v>200</v>
      </c>
      <c r="G23" s="2"/>
      <c r="H23" s="2"/>
      <c r="I23" s="2"/>
      <c r="J23" s="2"/>
    </row>
    <row r="24" spans="1:10" x14ac:dyDescent="0.2">
      <c r="A24" s="2" t="s">
        <v>210</v>
      </c>
      <c r="B24" s="2" t="str">
        <f t="shared" si="0"/>
        <v>projectName</v>
      </c>
      <c r="C24" s="2" t="s">
        <v>254</v>
      </c>
      <c r="D24" s="2" t="s">
        <v>18</v>
      </c>
      <c r="E24" s="2">
        <v>256</v>
      </c>
      <c r="F24" s="2" t="s">
        <v>200</v>
      </c>
      <c r="G24" s="2"/>
      <c r="H24" s="2"/>
      <c r="I24" s="2"/>
      <c r="J24" s="2"/>
    </row>
    <row r="25" spans="1:10" x14ac:dyDescent="0.2">
      <c r="A25" s="2" t="s">
        <v>775</v>
      </c>
      <c r="B25" s="2" t="str">
        <f t="shared" si="0"/>
        <v>isImportant</v>
      </c>
      <c r="C25" s="2" t="s">
        <v>773</v>
      </c>
      <c r="D25" s="2" t="s">
        <v>752</v>
      </c>
      <c r="E25" s="2">
        <v>2</v>
      </c>
      <c r="F25" s="2" t="s">
        <v>45</v>
      </c>
      <c r="G25" s="2" t="s">
        <v>782</v>
      </c>
      <c r="H25" s="2"/>
      <c r="I25" s="2"/>
      <c r="J25" s="2"/>
    </row>
    <row r="26" spans="1:10" x14ac:dyDescent="0.2">
      <c r="A26" s="2" t="s">
        <v>753</v>
      </c>
      <c r="B26" s="2" t="str">
        <f t="shared" si="0"/>
        <v>belongProjectGroupName</v>
      </c>
      <c r="C26" s="2" t="s">
        <v>774</v>
      </c>
      <c r="D26" s="2" t="s">
        <v>18</v>
      </c>
      <c r="E26" s="2">
        <v>256</v>
      </c>
      <c r="F26" s="2" t="s">
        <v>45</v>
      </c>
      <c r="G26" s="2"/>
      <c r="H26" s="2"/>
      <c r="I26" s="2"/>
      <c r="J26" s="2"/>
    </row>
    <row r="27" spans="1:10" x14ac:dyDescent="0.2">
      <c r="A27" s="2" t="s">
        <v>754</v>
      </c>
      <c r="B27" s="2" t="str">
        <f t="shared" si="0"/>
        <v>belongProjectGroupId</v>
      </c>
      <c r="C27" s="2" t="s">
        <v>755</v>
      </c>
      <c r="D27" s="2" t="s">
        <v>193</v>
      </c>
      <c r="E27" s="2" t="s">
        <v>20</v>
      </c>
      <c r="F27" s="2" t="s">
        <v>45</v>
      </c>
      <c r="G27" s="2"/>
      <c r="H27" s="2"/>
      <c r="I27" s="2"/>
      <c r="J27" s="2"/>
    </row>
    <row r="28" spans="1:10" x14ac:dyDescent="0.2">
      <c r="A28" s="2" t="s">
        <v>751</v>
      </c>
      <c r="B28" s="2" t="str">
        <f t="shared" si="0"/>
        <v>currentYearFollow</v>
      </c>
      <c r="C28" s="2" t="s">
        <v>255</v>
      </c>
      <c r="D28" s="2" t="s">
        <v>53</v>
      </c>
      <c r="E28" s="2">
        <v>2</v>
      </c>
      <c r="F28" s="2" t="s">
        <v>200</v>
      </c>
      <c r="G28" s="2"/>
      <c r="H28" s="2"/>
      <c r="I28" s="2"/>
      <c r="J28" s="2"/>
    </row>
    <row r="29" spans="1:10" x14ac:dyDescent="0.2">
      <c r="A29" s="2" t="s">
        <v>211</v>
      </c>
      <c r="B29" s="2" t="str">
        <f t="shared" si="0"/>
        <v>isContinue</v>
      </c>
      <c r="C29" s="2" t="s">
        <v>256</v>
      </c>
      <c r="D29" s="2" t="s">
        <v>752</v>
      </c>
      <c r="E29" s="2">
        <v>2</v>
      </c>
      <c r="F29" s="2" t="s">
        <v>200</v>
      </c>
      <c r="G29" s="2"/>
      <c r="H29" s="2"/>
      <c r="I29" s="2"/>
      <c r="J29" s="2"/>
    </row>
    <row r="30" spans="1:10" x14ac:dyDescent="0.2">
      <c r="A30" s="2" t="s">
        <v>779</v>
      </c>
      <c r="B30" s="2" t="str">
        <f>LOWER(LEFT($C30,1))&amp;RIGHT(SUBSTITUTE(PROPER(SUBSTITUTE($C30,"_", " "))," ",""),LEN(SUBSTITUTE(PROPER(SUBSTITUTE($C30,"_", " "))," ",""))-1)</f>
        <v>projectStatus</v>
      </c>
      <c r="C30" s="2" t="s">
        <v>757</v>
      </c>
      <c r="D30" s="2" t="s">
        <v>752</v>
      </c>
      <c r="E30" s="2">
        <v>2</v>
      </c>
      <c r="F30" s="2" t="s">
        <v>200</v>
      </c>
      <c r="G30" s="2" t="s">
        <v>781</v>
      </c>
      <c r="H30" s="2"/>
      <c r="I30" s="2"/>
      <c r="J30" s="2"/>
    </row>
    <row r="31" spans="1:10" x14ac:dyDescent="0.2">
      <c r="A31" s="2" t="s">
        <v>756</v>
      </c>
      <c r="B31" s="2" t="str">
        <f t="shared" si="0"/>
        <v>approveStatus</v>
      </c>
      <c r="C31" s="2" t="s">
        <v>758</v>
      </c>
      <c r="D31" s="2" t="s">
        <v>53</v>
      </c>
      <c r="E31" s="2">
        <v>2</v>
      </c>
      <c r="F31" s="2" t="s">
        <v>45</v>
      </c>
      <c r="G31" s="2" t="s">
        <v>783</v>
      </c>
      <c r="H31" s="2"/>
      <c r="I31" s="2"/>
      <c r="J31" s="2"/>
    </row>
    <row r="32" spans="1:10" x14ac:dyDescent="0.2">
      <c r="A32" s="2" t="s">
        <v>212</v>
      </c>
      <c r="B32" s="2" t="str">
        <f t="shared" si="0"/>
        <v>state</v>
      </c>
      <c r="C32" s="2" t="s">
        <v>257</v>
      </c>
      <c r="D32" s="2" t="s">
        <v>53</v>
      </c>
      <c r="E32" s="2">
        <v>2</v>
      </c>
      <c r="F32" s="2" t="s">
        <v>200</v>
      </c>
      <c r="G32" s="2"/>
      <c r="H32" s="2"/>
      <c r="I32" s="2"/>
      <c r="J32" s="2"/>
    </row>
    <row r="33" spans="1:10" x14ac:dyDescent="0.2">
      <c r="A33" s="2" t="s">
        <v>213</v>
      </c>
      <c r="B33" s="2" t="str">
        <f t="shared" si="0"/>
        <v>projectType</v>
      </c>
      <c r="C33" s="2" t="s">
        <v>258</v>
      </c>
      <c r="D33" s="2" t="s">
        <v>53</v>
      </c>
      <c r="E33" s="2">
        <v>2</v>
      </c>
      <c r="F33" s="2" t="s">
        <v>200</v>
      </c>
      <c r="G33" s="2" t="s">
        <v>780</v>
      </c>
      <c r="H33" s="2"/>
      <c r="I33" s="2"/>
      <c r="J33" s="2"/>
    </row>
    <row r="34" spans="1:10" x14ac:dyDescent="0.2">
      <c r="A34" s="2" t="s">
        <v>669</v>
      </c>
      <c r="B34" s="2" t="str">
        <f t="shared" si="0"/>
        <v>predictContractAmount</v>
      </c>
      <c r="C34" s="2" t="s">
        <v>816</v>
      </c>
      <c r="D34" s="2" t="s">
        <v>193</v>
      </c>
      <c r="E34" s="2" t="s">
        <v>312</v>
      </c>
      <c r="F34" s="2" t="s">
        <v>200</v>
      </c>
      <c r="G34" s="2"/>
      <c r="H34" s="2"/>
      <c r="I34" s="2"/>
      <c r="J34" s="2"/>
    </row>
    <row r="35" spans="1:10" x14ac:dyDescent="0.2">
      <c r="A35" s="2" t="s">
        <v>666</v>
      </c>
      <c r="B35" s="2" t="str">
        <f t="shared" si="0"/>
        <v>profitCenter</v>
      </c>
      <c r="C35" s="2" t="s">
        <v>679</v>
      </c>
      <c r="D35" s="2" t="s">
        <v>53</v>
      </c>
      <c r="E35" s="2">
        <v>2</v>
      </c>
      <c r="F35" s="2" t="s">
        <v>96</v>
      </c>
      <c r="G35" s="2" t="s">
        <v>667</v>
      </c>
      <c r="H35" s="2"/>
      <c r="I35" s="2"/>
      <c r="J35" s="2"/>
    </row>
    <row r="36" spans="1:10" x14ac:dyDescent="0.2">
      <c r="A36" s="2" t="s">
        <v>678</v>
      </c>
      <c r="B36" s="2" t="str">
        <f t="shared" si="0"/>
        <v>profitCode</v>
      </c>
      <c r="C36" s="2" t="s">
        <v>680</v>
      </c>
      <c r="D36" s="2" t="s">
        <v>694</v>
      </c>
      <c r="E36" s="2">
        <v>32</v>
      </c>
      <c r="F36" s="2" t="s">
        <v>96</v>
      </c>
      <c r="G36" s="2"/>
      <c r="H36" s="2"/>
      <c r="I36" s="2"/>
      <c r="J36" s="2"/>
    </row>
    <row r="37" spans="1:10" x14ac:dyDescent="0.2">
      <c r="A37" s="2" t="s">
        <v>665</v>
      </c>
      <c r="B37" s="2" t="str">
        <f t="shared" si="0"/>
        <v>costCenter</v>
      </c>
      <c r="C37" s="2" t="s">
        <v>681</v>
      </c>
      <c r="D37" s="2" t="s">
        <v>53</v>
      </c>
      <c r="E37" s="2">
        <v>2</v>
      </c>
      <c r="F37" s="2" t="s">
        <v>96</v>
      </c>
      <c r="G37" s="2" t="s">
        <v>668</v>
      </c>
      <c r="H37" s="2"/>
      <c r="I37" s="2"/>
      <c r="J37" s="2"/>
    </row>
    <row r="38" spans="1:10" x14ac:dyDescent="0.2">
      <c r="A38" s="2" t="s">
        <v>677</v>
      </c>
      <c r="B38" s="2" t="str">
        <f t="shared" si="0"/>
        <v>costCode</v>
      </c>
      <c r="C38" s="2" t="s">
        <v>682</v>
      </c>
      <c r="D38" s="2" t="s">
        <v>694</v>
      </c>
      <c r="E38" s="2">
        <v>32</v>
      </c>
      <c r="F38" s="2" t="s">
        <v>96</v>
      </c>
      <c r="G38" s="2"/>
      <c r="H38" s="2"/>
      <c r="I38" s="2"/>
      <c r="J38" s="2"/>
    </row>
    <row r="39" spans="1:10" x14ac:dyDescent="0.2">
      <c r="A39" s="2" t="s">
        <v>760</v>
      </c>
      <c r="B39" s="2" t="str">
        <f t="shared" si="0"/>
        <v>taxRate</v>
      </c>
      <c r="C39" s="2" t="s">
        <v>726</v>
      </c>
      <c r="D39" s="2" t="s">
        <v>27</v>
      </c>
      <c r="E39" s="2" t="s">
        <v>313</v>
      </c>
      <c r="F39" s="2" t="s">
        <v>200</v>
      </c>
      <c r="G39" s="2"/>
      <c r="H39" s="2"/>
      <c r="I39" s="2"/>
      <c r="J39" s="2"/>
    </row>
    <row r="40" spans="1:10" x14ac:dyDescent="0.2">
      <c r="A40" s="2" t="s">
        <v>214</v>
      </c>
      <c r="B40" s="2" t="str">
        <f t="shared" si="0"/>
        <v>profitRate</v>
      </c>
      <c r="C40" s="2" t="s">
        <v>259</v>
      </c>
      <c r="D40" s="2" t="s">
        <v>193</v>
      </c>
      <c r="E40" s="2" t="s">
        <v>313</v>
      </c>
      <c r="F40" s="2" t="s">
        <v>200</v>
      </c>
      <c r="G40" s="2"/>
      <c r="H40" s="2"/>
      <c r="I40" s="2"/>
      <c r="J40" s="2"/>
    </row>
    <row r="41" spans="1:10" x14ac:dyDescent="0.2">
      <c r="A41" s="2" t="s">
        <v>215</v>
      </c>
      <c r="B41" s="2" t="str">
        <f t="shared" si="0"/>
        <v>profitMount</v>
      </c>
      <c r="C41" s="2" t="s">
        <v>260</v>
      </c>
      <c r="D41" s="2" t="s">
        <v>193</v>
      </c>
      <c r="E41" s="2" t="s">
        <v>314</v>
      </c>
      <c r="F41" s="2" t="s">
        <v>200</v>
      </c>
      <c r="G41" s="2"/>
      <c r="H41" s="2"/>
      <c r="I41" s="2"/>
      <c r="J41" s="2"/>
    </row>
    <row r="42" spans="1:10" x14ac:dyDescent="0.2">
      <c r="A42" s="2" t="s">
        <v>216</v>
      </c>
      <c r="B42" s="2" t="str">
        <f t="shared" si="0"/>
        <v>workLoad</v>
      </c>
      <c r="C42" s="2" t="s">
        <v>261</v>
      </c>
      <c r="D42" s="2" t="s">
        <v>193</v>
      </c>
      <c r="E42" s="2" t="s">
        <v>315</v>
      </c>
      <c r="F42" s="2" t="s">
        <v>200</v>
      </c>
      <c r="G42" s="2"/>
      <c r="H42" s="2"/>
      <c r="I42" s="2"/>
      <c r="J42" s="2"/>
    </row>
    <row r="43" spans="1:10" x14ac:dyDescent="0.2">
      <c r="A43" s="2" t="s">
        <v>217</v>
      </c>
      <c r="B43" s="2" t="str">
        <f t="shared" si="0"/>
        <v>currendYearIncomming</v>
      </c>
      <c r="C43" s="2" t="s">
        <v>262</v>
      </c>
      <c r="D43" s="2" t="s">
        <v>193</v>
      </c>
      <c r="E43" s="2" t="s">
        <v>315</v>
      </c>
      <c r="F43" s="2" t="s">
        <v>200</v>
      </c>
      <c r="G43" s="2"/>
      <c r="H43" s="2"/>
      <c r="I43" s="2"/>
      <c r="J43" s="2"/>
    </row>
    <row r="44" spans="1:10" x14ac:dyDescent="0.2">
      <c r="A44" s="2" t="s">
        <v>218</v>
      </c>
      <c r="B44" s="2" t="str">
        <f t="shared" si="0"/>
        <v>currentYearGrossProfit</v>
      </c>
      <c r="C44" s="2" t="s">
        <v>263</v>
      </c>
      <c r="D44" s="2" t="s">
        <v>193</v>
      </c>
      <c r="E44" s="2" t="s">
        <v>315</v>
      </c>
      <c r="F44" s="2" t="s">
        <v>200</v>
      </c>
      <c r="G44" s="2"/>
      <c r="H44" s="2"/>
      <c r="I44" s="2"/>
      <c r="J44" s="2"/>
    </row>
    <row r="45" spans="1:10" x14ac:dyDescent="0.2">
      <c r="A45" s="2" t="s">
        <v>219</v>
      </c>
      <c r="B45" s="2" t="str">
        <f t="shared" si="0"/>
        <v>allIncomming</v>
      </c>
      <c r="C45" s="2" t="s">
        <v>264</v>
      </c>
      <c r="D45" s="2" t="s">
        <v>193</v>
      </c>
      <c r="E45" s="2" t="s">
        <v>315</v>
      </c>
      <c r="F45" s="2" t="s">
        <v>200</v>
      </c>
      <c r="G45" s="2"/>
      <c r="H45" s="2"/>
      <c r="I45" s="2"/>
      <c r="J45" s="2"/>
    </row>
    <row r="46" spans="1:10" x14ac:dyDescent="0.2">
      <c r="A46" s="2" t="s">
        <v>220</v>
      </c>
      <c r="B46" s="2" t="str">
        <f t="shared" si="0"/>
        <v>overFlowReportIncomming</v>
      </c>
      <c r="C46" s="2" t="s">
        <v>265</v>
      </c>
      <c r="D46" s="2" t="s">
        <v>193</v>
      </c>
      <c r="E46" s="2" t="s">
        <v>315</v>
      </c>
      <c r="F46" s="2" t="s">
        <v>200</v>
      </c>
      <c r="G46" s="2"/>
      <c r="H46" s="2"/>
      <c r="I46" s="2"/>
      <c r="J46" s="2"/>
    </row>
    <row r="47" spans="1:10" x14ac:dyDescent="0.2">
      <c r="A47" s="2" t="s">
        <v>221</v>
      </c>
      <c r="B47" s="2" t="str">
        <f t="shared" si="0"/>
        <v>signContractDate</v>
      </c>
      <c r="C47" s="2" t="s">
        <v>800</v>
      </c>
      <c r="D47" s="2" t="s">
        <v>18</v>
      </c>
      <c r="E47" s="2">
        <v>32</v>
      </c>
      <c r="F47" s="2" t="s">
        <v>200</v>
      </c>
      <c r="G47" s="2"/>
      <c r="H47" s="2"/>
      <c r="I47" s="2"/>
      <c r="J47" s="2"/>
    </row>
    <row r="48" spans="1:10" x14ac:dyDescent="0.2">
      <c r="A48" s="2" t="s">
        <v>739</v>
      </c>
      <c r="B48" s="2" t="str">
        <f t="shared" si="0"/>
        <v>isSignedContract</v>
      </c>
      <c r="C48" s="2" t="s">
        <v>266</v>
      </c>
      <c r="D48" s="2" t="s">
        <v>53</v>
      </c>
      <c r="E48" s="2">
        <v>2</v>
      </c>
      <c r="F48" s="2" t="s">
        <v>200</v>
      </c>
      <c r="G48" s="2"/>
      <c r="H48" s="2"/>
      <c r="I48" s="2"/>
      <c r="J48" s="2"/>
    </row>
    <row r="49" spans="1:10" x14ac:dyDescent="0.2">
      <c r="A49" s="2" t="s">
        <v>222</v>
      </c>
      <c r="B49" s="2" t="str">
        <f t="shared" si="0"/>
        <v>ftpContractReviewResult</v>
      </c>
      <c r="C49" s="2" t="s">
        <v>279</v>
      </c>
      <c r="D49" s="2" t="s">
        <v>53</v>
      </c>
      <c r="E49" s="2">
        <v>2</v>
      </c>
      <c r="F49" s="2" t="s">
        <v>200</v>
      </c>
      <c r="G49" s="2"/>
      <c r="H49" s="2"/>
      <c r="I49" s="2"/>
      <c r="J49" s="2"/>
    </row>
    <row r="50" spans="1:10" x14ac:dyDescent="0.2">
      <c r="A50" s="2" t="s">
        <v>223</v>
      </c>
      <c r="B50" s="2" t="str">
        <f t="shared" si="0"/>
        <v>onlineDate</v>
      </c>
      <c r="C50" s="2" t="s">
        <v>280</v>
      </c>
      <c r="D50" s="2" t="s">
        <v>18</v>
      </c>
      <c r="E50" s="2">
        <v>32</v>
      </c>
      <c r="F50" s="2" t="s">
        <v>200</v>
      </c>
      <c r="G50" s="2"/>
      <c r="H50" s="2"/>
      <c r="I50" s="2"/>
      <c r="J50" s="2"/>
    </row>
    <row r="51" spans="1:10" x14ac:dyDescent="0.2">
      <c r="A51" s="2" t="s">
        <v>224</v>
      </c>
      <c r="B51" s="2" t="str">
        <f t="shared" si="0"/>
        <v>isOnline</v>
      </c>
      <c r="C51" s="2" t="s">
        <v>281</v>
      </c>
      <c r="D51" s="2" t="s">
        <v>53</v>
      </c>
      <c r="E51" s="2">
        <v>2</v>
      </c>
      <c r="F51" s="2" t="s">
        <v>200</v>
      </c>
      <c r="G51" s="2"/>
      <c r="H51" s="2"/>
      <c r="I51" s="2"/>
      <c r="J51" s="2"/>
    </row>
    <row r="52" spans="1:10" x14ac:dyDescent="0.2">
      <c r="A52" s="2" t="s">
        <v>225</v>
      </c>
      <c r="B52" s="2" t="str">
        <f t="shared" si="0"/>
        <v>onlineReportReviewResult</v>
      </c>
      <c r="C52" s="2" t="s">
        <v>282</v>
      </c>
      <c r="D52" s="2" t="s">
        <v>53</v>
      </c>
      <c r="E52" s="2">
        <v>2</v>
      </c>
      <c r="F52" s="2" t="s">
        <v>200</v>
      </c>
      <c r="G52" s="2"/>
      <c r="H52" s="2"/>
      <c r="I52" s="2"/>
      <c r="J52" s="2"/>
    </row>
    <row r="53" spans="1:10" x14ac:dyDescent="0.2">
      <c r="A53" s="2" t="s">
        <v>226</v>
      </c>
      <c r="B53" s="2" t="str">
        <f t="shared" si="0"/>
        <v>acceptDate</v>
      </c>
      <c r="C53" s="2" t="s">
        <v>283</v>
      </c>
      <c r="D53" s="2" t="s">
        <v>18</v>
      </c>
      <c r="E53" s="2">
        <v>32</v>
      </c>
      <c r="F53" s="2" t="s">
        <v>200</v>
      </c>
      <c r="G53" s="2"/>
      <c r="H53" s="2"/>
      <c r="I53" s="2"/>
      <c r="J53" s="2"/>
    </row>
    <row r="54" spans="1:10" x14ac:dyDescent="0.2">
      <c r="A54" s="2" t="s">
        <v>227</v>
      </c>
      <c r="B54" s="2" t="str">
        <f t="shared" si="0"/>
        <v>isAccept</v>
      </c>
      <c r="C54" s="2" t="s">
        <v>284</v>
      </c>
      <c r="D54" s="2" t="s">
        <v>53</v>
      </c>
      <c r="E54" s="2">
        <v>2</v>
      </c>
      <c r="F54" s="2" t="s">
        <v>200</v>
      </c>
      <c r="G54" s="2"/>
      <c r="H54" s="2"/>
      <c r="I54" s="2"/>
      <c r="J54" s="2"/>
    </row>
    <row r="55" spans="1:10" x14ac:dyDescent="0.2">
      <c r="A55" s="2" t="s">
        <v>228</v>
      </c>
      <c r="B55" s="2" t="str">
        <f t="shared" si="0"/>
        <v>ftpReportReviewResult</v>
      </c>
      <c r="C55" s="2" t="s">
        <v>695</v>
      </c>
      <c r="D55" s="2" t="s">
        <v>53</v>
      </c>
      <c r="E55" s="2">
        <v>2</v>
      </c>
      <c r="F55" s="2" t="s">
        <v>200</v>
      </c>
      <c r="G55" s="2"/>
      <c r="H55" s="2"/>
      <c r="I55" s="2"/>
      <c r="J55" s="2"/>
    </row>
    <row r="56" spans="1:10" x14ac:dyDescent="0.2">
      <c r="A56" s="2" t="s">
        <v>229</v>
      </c>
      <c r="B56" s="2" t="str">
        <f t="shared" si="0"/>
        <v>onlineDateLater</v>
      </c>
      <c r="C56" s="2" t="s">
        <v>285</v>
      </c>
      <c r="D56" s="2" t="s">
        <v>18</v>
      </c>
      <c r="E56" s="2">
        <v>32</v>
      </c>
      <c r="F56" s="2" t="s">
        <v>200</v>
      </c>
      <c r="G56" s="2"/>
      <c r="H56" s="2"/>
      <c r="I56" s="2"/>
      <c r="J56" s="2"/>
    </row>
    <row r="57" spans="1:10" x14ac:dyDescent="0.2">
      <c r="A57" s="2" t="s">
        <v>230</v>
      </c>
      <c r="B57" s="2" t="str">
        <f t="shared" si="0"/>
        <v>acceptDateLater</v>
      </c>
      <c r="C57" s="2" t="s">
        <v>286</v>
      </c>
      <c r="D57" s="2" t="s">
        <v>18</v>
      </c>
      <c r="E57" s="2">
        <v>32</v>
      </c>
      <c r="F57" s="2" t="s">
        <v>200</v>
      </c>
      <c r="G57" s="2"/>
      <c r="H57" s="22"/>
      <c r="I57" s="2"/>
      <c r="J57" s="2"/>
    </row>
    <row r="58" spans="1:10" x14ac:dyDescent="0.2">
      <c r="A58" s="2" t="s">
        <v>231</v>
      </c>
      <c r="B58" s="2" t="str">
        <f t="shared" si="0"/>
        <v>onlineNum</v>
      </c>
      <c r="C58" s="2" t="s">
        <v>305</v>
      </c>
      <c r="D58" s="2" t="s">
        <v>18</v>
      </c>
      <c r="E58" s="2">
        <v>32</v>
      </c>
      <c r="F58" s="2" t="s">
        <v>200</v>
      </c>
      <c r="G58" s="2"/>
      <c r="H58" s="2"/>
      <c r="I58" s="2"/>
      <c r="J58" s="2"/>
    </row>
    <row r="59" spans="1:10" x14ac:dyDescent="0.2">
      <c r="A59" s="2" t="s">
        <v>232</v>
      </c>
      <c r="B59" s="2" t="str">
        <f t="shared" si="0"/>
        <v>acceptNum</v>
      </c>
      <c r="C59" s="2" t="s">
        <v>306</v>
      </c>
      <c r="D59" s="2" t="s">
        <v>18</v>
      </c>
      <c r="E59" s="2">
        <v>32</v>
      </c>
      <c r="F59" s="2" t="s">
        <v>200</v>
      </c>
      <c r="G59" s="2"/>
      <c r="H59" s="2"/>
      <c r="I59" s="2"/>
      <c r="J59" s="2"/>
    </row>
    <row r="60" spans="1:10" x14ac:dyDescent="0.2">
      <c r="A60" s="2" t="s">
        <v>763</v>
      </c>
      <c r="B60" s="2" t="str">
        <f t="shared" si="0"/>
        <v>budgetWithTax</v>
      </c>
      <c r="C60" s="2" t="s">
        <v>776</v>
      </c>
      <c r="D60" s="2" t="s">
        <v>27</v>
      </c>
      <c r="E60" s="2" t="s">
        <v>315</v>
      </c>
      <c r="F60" s="2" t="s">
        <v>200</v>
      </c>
      <c r="G60" s="2"/>
      <c r="H60" s="2"/>
      <c r="I60" s="2"/>
      <c r="J60" s="2"/>
    </row>
    <row r="61" spans="1:10" x14ac:dyDescent="0.2">
      <c r="A61" s="2" t="s">
        <v>765</v>
      </c>
      <c r="B61" s="2" t="str">
        <f t="shared" si="0"/>
        <v>budgetNoTax</v>
      </c>
      <c r="C61" s="2" t="s">
        <v>777</v>
      </c>
      <c r="D61" s="2" t="s">
        <v>27</v>
      </c>
      <c r="E61" s="2" t="s">
        <v>315</v>
      </c>
      <c r="F61" s="2" t="s">
        <v>200</v>
      </c>
      <c r="G61" s="2"/>
      <c r="H61" s="2"/>
      <c r="I61" s="2"/>
      <c r="J61" s="2"/>
    </row>
    <row r="62" spans="1:10" x14ac:dyDescent="0.2">
      <c r="A62" s="2" t="s">
        <v>233</v>
      </c>
      <c r="B62" s="2" t="str">
        <f t="shared" si="0"/>
        <v>budget</v>
      </c>
      <c r="C62" s="2" t="s">
        <v>764</v>
      </c>
      <c r="D62" s="2" t="s">
        <v>193</v>
      </c>
      <c r="E62" s="2" t="s">
        <v>315</v>
      </c>
      <c r="F62" s="2" t="s">
        <v>200</v>
      </c>
      <c r="G62" s="2"/>
      <c r="H62" s="2"/>
      <c r="I62" s="2"/>
      <c r="J62" s="2"/>
    </row>
    <row r="63" spans="1:10" x14ac:dyDescent="0.2">
      <c r="A63" s="2" t="s">
        <v>234</v>
      </c>
      <c r="B63" s="2" t="str">
        <f t="shared" si="0"/>
        <v>currentYearMount</v>
      </c>
      <c r="C63" s="2" t="s">
        <v>307</v>
      </c>
      <c r="D63" s="2" t="s">
        <v>193</v>
      </c>
      <c r="E63" s="2" t="s">
        <v>315</v>
      </c>
      <c r="F63" s="2" t="s">
        <v>200</v>
      </c>
      <c r="G63" s="2"/>
      <c r="H63" s="2"/>
      <c r="I63" s="2"/>
      <c r="J63" s="2"/>
    </row>
    <row r="64" spans="1:10" x14ac:dyDescent="0.2">
      <c r="A64" s="2" t="s">
        <v>235</v>
      </c>
      <c r="B64" s="2" t="str">
        <f t="shared" si="0"/>
        <v>innerAcceptDate</v>
      </c>
      <c r="C64" s="2" t="s">
        <v>308</v>
      </c>
      <c r="D64" s="2" t="s">
        <v>18</v>
      </c>
      <c r="E64" s="2">
        <v>32</v>
      </c>
      <c r="F64" s="2" t="s">
        <v>200</v>
      </c>
      <c r="G64" s="2"/>
      <c r="H64" s="2"/>
      <c r="I64" s="2"/>
      <c r="J64" s="2"/>
    </row>
    <row r="65" spans="1:10" x14ac:dyDescent="0.2">
      <c r="A65" s="2" t="s">
        <v>761</v>
      </c>
      <c r="B65" s="2" t="str">
        <f t="shared" si="0"/>
        <v>netSalary</v>
      </c>
      <c r="C65" s="2" t="s">
        <v>683</v>
      </c>
      <c r="D65" s="2" t="s">
        <v>193</v>
      </c>
      <c r="E65" s="2" t="s">
        <v>315</v>
      </c>
      <c r="F65" s="2" t="s">
        <v>96</v>
      </c>
      <c r="G65" s="2"/>
      <c r="H65" s="2"/>
      <c r="I65" s="2"/>
      <c r="J65" s="2"/>
    </row>
    <row r="66" spans="1:10" x14ac:dyDescent="0.2">
      <c r="A66" s="2" t="s">
        <v>670</v>
      </c>
      <c r="B66" s="2" t="str">
        <f t="shared" si="0"/>
        <v>yearSalary</v>
      </c>
      <c r="C66" s="2" t="s">
        <v>684</v>
      </c>
      <c r="D66" s="2" t="s">
        <v>193</v>
      </c>
      <c r="E66" s="2" t="s">
        <v>315</v>
      </c>
      <c r="F66" s="2" t="s">
        <v>96</v>
      </c>
      <c r="G66" s="2"/>
      <c r="H66" s="2"/>
      <c r="I66" s="2"/>
      <c r="J66" s="2"/>
    </row>
    <row r="67" spans="1:10" x14ac:dyDescent="0.2">
      <c r="A67" s="2" t="s">
        <v>762</v>
      </c>
      <c r="B67" s="2" t="str">
        <f>LOWER(LEFT($C67,1))&amp;RIGHT(SUBSTITUTE(PROPER(SUBSTITUTE($C67,"_", " "))," ",""),LEN(SUBSTITUTE(PROPER(SUBSTITUTE($C67,"_", " "))," ",""))-1)</f>
        <v>predictProfitMount</v>
      </c>
      <c r="C67" s="2" t="s">
        <v>778</v>
      </c>
      <c r="D67" s="2" t="s">
        <v>27</v>
      </c>
      <c r="E67" s="2" t="s">
        <v>312</v>
      </c>
      <c r="F67" s="2" t="s">
        <v>45</v>
      </c>
      <c r="G67" s="2"/>
      <c r="H67" s="2"/>
      <c r="I67" s="2"/>
      <c r="J67" s="2"/>
    </row>
    <row r="68" spans="1:10" x14ac:dyDescent="0.2">
      <c r="A68" s="2" t="s">
        <v>685</v>
      </c>
      <c r="B68" s="2" t="str">
        <f t="shared" si="0"/>
        <v>predictProfitRate</v>
      </c>
      <c r="C68" s="2" t="s">
        <v>759</v>
      </c>
      <c r="D68" s="2" t="s">
        <v>193</v>
      </c>
      <c r="E68" s="2" t="s">
        <v>692</v>
      </c>
      <c r="F68" s="2" t="s">
        <v>96</v>
      </c>
      <c r="G68" s="2"/>
      <c r="H68" s="2"/>
      <c r="I68" s="2"/>
      <c r="J68" s="2"/>
    </row>
    <row r="69" spans="1:10" x14ac:dyDescent="0.2">
      <c r="A69" s="2" t="s">
        <v>671</v>
      </c>
      <c r="B69" s="2" t="str">
        <f t="shared" si="0"/>
        <v>predictCapitaSalary</v>
      </c>
      <c r="C69" s="2" t="s">
        <v>686</v>
      </c>
      <c r="D69" s="2" t="s">
        <v>193</v>
      </c>
      <c r="E69" s="2" t="s">
        <v>315</v>
      </c>
      <c r="F69" s="2" t="s">
        <v>96</v>
      </c>
      <c r="G69" s="2"/>
      <c r="H69" s="2"/>
      <c r="I69" s="2"/>
      <c r="J69" s="2"/>
    </row>
    <row r="70" spans="1:10" x14ac:dyDescent="0.2">
      <c r="A70" s="2" t="s">
        <v>672</v>
      </c>
      <c r="B70" s="2" t="str">
        <f t="shared" si="0"/>
        <v>predictCapitaCost</v>
      </c>
      <c r="C70" s="2" t="s">
        <v>687</v>
      </c>
      <c r="D70" s="2" t="s">
        <v>193</v>
      </c>
      <c r="E70" s="2" t="s">
        <v>315</v>
      </c>
      <c r="F70" s="2" t="s">
        <v>96</v>
      </c>
      <c r="G70" s="2"/>
      <c r="H70" s="2"/>
      <c r="I70" s="2"/>
      <c r="J70" s="2"/>
    </row>
    <row r="71" spans="1:10" x14ac:dyDescent="0.2">
      <c r="A71" s="2" t="s">
        <v>673</v>
      </c>
      <c r="B71" s="2" t="str">
        <f t="shared" si="0"/>
        <v>predictWorkload</v>
      </c>
      <c r="C71" s="2" t="s">
        <v>688</v>
      </c>
      <c r="D71" s="2" t="s">
        <v>193</v>
      </c>
      <c r="E71" s="2" t="s">
        <v>693</v>
      </c>
      <c r="F71" s="2" t="s">
        <v>96</v>
      </c>
      <c r="G71" s="2"/>
      <c r="H71" s="2"/>
      <c r="I71" s="2"/>
      <c r="J71" s="2"/>
    </row>
    <row r="72" spans="1:10" x14ac:dyDescent="0.2">
      <c r="A72" s="2" t="s">
        <v>674</v>
      </c>
      <c r="B72" s="2" t="str">
        <f t="shared" si="0"/>
        <v>employeeCost</v>
      </c>
      <c r="C72" s="2" t="s">
        <v>689</v>
      </c>
      <c r="D72" s="2" t="s">
        <v>193</v>
      </c>
      <c r="E72" s="2" t="s">
        <v>315</v>
      </c>
      <c r="F72" s="2" t="s">
        <v>96</v>
      </c>
      <c r="G72" s="2"/>
      <c r="H72" s="2"/>
      <c r="I72" s="2"/>
      <c r="J72" s="2"/>
    </row>
    <row r="73" spans="1:10" x14ac:dyDescent="0.2">
      <c r="A73" s="2" t="s">
        <v>675</v>
      </c>
      <c r="B73" s="2" t="str">
        <f t="shared" si="0"/>
        <v>businessTripCost</v>
      </c>
      <c r="C73" s="2" t="s">
        <v>690</v>
      </c>
      <c r="D73" s="2" t="s">
        <v>193</v>
      </c>
      <c r="E73" s="2" t="s">
        <v>315</v>
      </c>
      <c r="F73" s="2" t="s">
        <v>96</v>
      </c>
      <c r="G73" s="2"/>
      <c r="H73" s="2"/>
      <c r="I73" s="2"/>
      <c r="J73" s="2"/>
    </row>
    <row r="74" spans="1:10" x14ac:dyDescent="0.2">
      <c r="A74" s="2" t="s">
        <v>676</v>
      </c>
      <c r="B74" s="2" t="str">
        <f t="shared" si="0"/>
        <v>otherCost</v>
      </c>
      <c r="C74" s="2" t="s">
        <v>691</v>
      </c>
      <c r="D74" s="2" t="s">
        <v>193</v>
      </c>
      <c r="E74" s="2" t="s">
        <v>315</v>
      </c>
      <c r="F74" s="2" t="s">
        <v>96</v>
      </c>
      <c r="G74" s="2"/>
      <c r="H74" s="2"/>
      <c r="I74" s="2"/>
      <c r="J74" s="2"/>
    </row>
    <row r="75" spans="1:10" x14ac:dyDescent="0.2">
      <c r="A75" s="2" t="s">
        <v>738</v>
      </c>
      <c r="B75" s="2" t="str">
        <f t="shared" si="0"/>
        <v>sumAllCost</v>
      </c>
      <c r="C75" s="2" t="s">
        <v>740</v>
      </c>
      <c r="D75" s="2" t="s">
        <v>27</v>
      </c>
      <c r="E75" s="2" t="s">
        <v>315</v>
      </c>
      <c r="F75" s="2" t="s">
        <v>96</v>
      </c>
      <c r="G75" s="2"/>
      <c r="H75" s="2"/>
      <c r="I75" s="2"/>
      <c r="J75" s="2"/>
    </row>
    <row r="76" spans="1:10" x14ac:dyDescent="0.2">
      <c r="A76" s="2" t="s">
        <v>661</v>
      </c>
      <c r="B76" s="2" t="str">
        <f t="shared" si="0"/>
        <v>accruedChargesWorkers</v>
      </c>
      <c r="C76" s="2" t="s">
        <v>663</v>
      </c>
      <c r="D76" s="2" t="s">
        <v>193</v>
      </c>
      <c r="E76" s="2" t="s">
        <v>315</v>
      </c>
      <c r="F76" s="2" t="s">
        <v>96</v>
      </c>
      <c r="G76" s="2"/>
      <c r="H76" s="2"/>
      <c r="I76" s="2"/>
      <c r="J76" s="2"/>
    </row>
    <row r="77" spans="1:10" x14ac:dyDescent="0.2">
      <c r="A77" s="2" t="s">
        <v>662</v>
      </c>
      <c r="B77" s="2" t="str">
        <f t="shared" si="0"/>
        <v>accruedChargesProducts</v>
      </c>
      <c r="C77" s="2" t="s">
        <v>664</v>
      </c>
      <c r="D77" s="2" t="s">
        <v>193</v>
      </c>
      <c r="E77" s="2" t="s">
        <v>315</v>
      </c>
      <c r="F77" s="2" t="s">
        <v>96</v>
      </c>
      <c r="G77" s="2"/>
      <c r="H77" s="2"/>
      <c r="I77" s="2"/>
      <c r="J77" s="2"/>
    </row>
    <row r="78" spans="1:10" x14ac:dyDescent="0.2">
      <c r="A78" s="2" t="s">
        <v>236</v>
      </c>
      <c r="B78" s="2" t="str">
        <f t="shared" si="0"/>
        <v>remark1</v>
      </c>
      <c r="C78" s="2" t="s">
        <v>309</v>
      </c>
      <c r="D78" s="2" t="s">
        <v>18</v>
      </c>
      <c r="E78" s="2">
        <v>128</v>
      </c>
      <c r="F78" s="2" t="s">
        <v>200</v>
      </c>
      <c r="G78" s="2"/>
      <c r="H78" s="2"/>
      <c r="I78" s="2"/>
      <c r="J78" s="2"/>
    </row>
    <row r="79" spans="1:10" x14ac:dyDescent="0.2">
      <c r="A79" s="2" t="s">
        <v>237</v>
      </c>
      <c r="B79" s="2" t="str">
        <f t="shared" si="0"/>
        <v>remark2</v>
      </c>
      <c r="C79" s="2" t="s">
        <v>310</v>
      </c>
      <c r="D79" s="2" t="s">
        <v>18</v>
      </c>
      <c r="E79" s="2">
        <v>128</v>
      </c>
      <c r="F79" s="2" t="s">
        <v>200</v>
      </c>
      <c r="G79" s="2"/>
      <c r="H79" s="2"/>
      <c r="I79" s="2"/>
      <c r="J79" s="2"/>
    </row>
    <row r="80" spans="1:10" x14ac:dyDescent="0.2">
      <c r="A80" s="2" t="s">
        <v>238</v>
      </c>
      <c r="B80" s="2" t="str">
        <f t="shared" si="0"/>
        <v>remark3</v>
      </c>
      <c r="C80" s="2" t="s">
        <v>311</v>
      </c>
      <c r="D80" s="2" t="s">
        <v>18</v>
      </c>
      <c r="E80" s="2">
        <v>128</v>
      </c>
      <c r="F80" s="2" t="s">
        <v>200</v>
      </c>
      <c r="G80" s="2"/>
      <c r="H80" s="2"/>
      <c r="I80" s="2"/>
      <c r="J80" s="2"/>
    </row>
    <row r="81" spans="1:10" x14ac:dyDescent="0.2">
      <c r="A81" s="2" t="s">
        <v>239</v>
      </c>
      <c r="B81" s="2" t="str">
        <f t="shared" ref="B81:B86" si="1">LOWER(LEFT($C81,1))&amp;RIGHT(SUBSTITUTE(PROPER(SUBSTITUTE($C81,"_", " "))," ",""),LEN(SUBSTITUTE(PROPER(SUBSTITUTE($C81,"_", " "))," ",""))-1)</f>
        <v>isDelete</v>
      </c>
      <c r="C81" s="2" t="s">
        <v>240</v>
      </c>
      <c r="D81" s="2" t="s">
        <v>241</v>
      </c>
      <c r="E81" s="2">
        <v>2</v>
      </c>
      <c r="F81" s="2" t="s">
        <v>200</v>
      </c>
      <c r="G81" s="2" t="s">
        <v>242</v>
      </c>
      <c r="H81" s="2" t="s">
        <v>239</v>
      </c>
      <c r="I81" s="2"/>
      <c r="J81" s="2"/>
    </row>
    <row r="82" spans="1:10" x14ac:dyDescent="0.2">
      <c r="A82" t="s">
        <v>74</v>
      </c>
      <c r="B82" s="2" t="str">
        <f t="shared" si="1"/>
        <v>createTime</v>
      </c>
      <c r="C82" t="s">
        <v>380</v>
      </c>
      <c r="D82" s="2" t="s">
        <v>18</v>
      </c>
      <c r="E82" s="8">
        <v>32</v>
      </c>
      <c r="F82" s="2" t="s">
        <v>96</v>
      </c>
    </row>
    <row r="83" spans="1:10" x14ac:dyDescent="0.2">
      <c r="A83" t="s">
        <v>75</v>
      </c>
      <c r="B83" s="2" t="str">
        <f t="shared" si="1"/>
        <v>creator</v>
      </c>
      <c r="C83" t="s">
        <v>379</v>
      </c>
      <c r="D83" s="2" t="s">
        <v>19</v>
      </c>
      <c r="E83" s="8" t="s">
        <v>20</v>
      </c>
      <c r="F83" s="2" t="s">
        <v>96</v>
      </c>
    </row>
    <row r="84" spans="1:10" x14ac:dyDescent="0.2">
      <c r="A84" t="s">
        <v>14</v>
      </c>
      <c r="B84" s="2" t="str">
        <f t="shared" si="1"/>
        <v>modifyTime</v>
      </c>
      <c r="C84" t="s">
        <v>378</v>
      </c>
      <c r="D84" s="2" t="s">
        <v>18</v>
      </c>
      <c r="E84" s="8">
        <v>32</v>
      </c>
      <c r="F84" s="2" t="s">
        <v>96</v>
      </c>
    </row>
    <row r="85" spans="1:10" x14ac:dyDescent="0.2">
      <c r="A85" t="s">
        <v>77</v>
      </c>
      <c r="B85" s="2" t="str">
        <f t="shared" si="1"/>
        <v>modifier</v>
      </c>
      <c r="C85" t="s">
        <v>377</v>
      </c>
      <c r="D85" s="2" t="s">
        <v>19</v>
      </c>
      <c r="E85" s="8" t="s">
        <v>20</v>
      </c>
      <c r="F85" s="2" t="s">
        <v>96</v>
      </c>
    </row>
    <row r="86" spans="1:10" x14ac:dyDescent="0.2">
      <c r="A86" t="s">
        <v>741</v>
      </c>
      <c r="B86" s="2" t="str">
        <f t="shared" si="1"/>
        <v>projectCode</v>
      </c>
      <c r="C86" t="s">
        <v>742</v>
      </c>
      <c r="D86" s="2" t="s">
        <v>743</v>
      </c>
      <c r="E86" s="8">
        <v>32</v>
      </c>
      <c r="F86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81"/>
    <dataValidation type="list" allowBlank="1" showInputMessage="1" showErrorMessage="1" sqref="D4:D8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7" sqref="C7"/>
    </sheetView>
  </sheetViews>
  <sheetFormatPr defaultRowHeight="14.25" x14ac:dyDescent="0.2"/>
  <cols>
    <col min="1" max="2" width="18.375" bestFit="1" customWidth="1"/>
    <col min="3" max="3" width="25.12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436</v>
      </c>
      <c r="B2" t="s">
        <v>470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364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67</v>
      </c>
      <c r="B5" s="2" t="str">
        <f t="shared" si="0"/>
        <v>projectGroupName</v>
      </c>
      <c r="C5" t="s">
        <v>363</v>
      </c>
      <c r="D5" t="s">
        <v>18</v>
      </c>
      <c r="E5" s="8">
        <v>64</v>
      </c>
    </row>
    <row r="6" spans="1:10" x14ac:dyDescent="0.2">
      <c r="A6" t="s">
        <v>369</v>
      </c>
      <c r="B6" s="2" t="str">
        <f t="shared" si="0"/>
        <v>groupManagerCode</v>
      </c>
      <c r="C6" t="s">
        <v>374</v>
      </c>
      <c r="D6" t="s">
        <v>18</v>
      </c>
      <c r="E6" s="8">
        <v>64</v>
      </c>
    </row>
    <row r="7" spans="1:10" x14ac:dyDescent="0.2">
      <c r="A7" t="s">
        <v>370</v>
      </c>
      <c r="B7" s="2" t="str">
        <f t="shared" si="0"/>
        <v>groupManagerId</v>
      </c>
      <c r="C7" t="s">
        <v>373</v>
      </c>
      <c r="D7" t="s">
        <v>19</v>
      </c>
      <c r="E7" s="8" t="s">
        <v>161</v>
      </c>
    </row>
    <row r="8" spans="1:10" x14ac:dyDescent="0.2">
      <c r="A8" t="s">
        <v>371</v>
      </c>
      <c r="B8" s="2" t="str">
        <f t="shared" si="0"/>
        <v>groupCreatorId</v>
      </c>
      <c r="C8" t="s">
        <v>375</v>
      </c>
      <c r="D8" t="s">
        <v>19</v>
      </c>
      <c r="E8" s="8" t="s">
        <v>161</v>
      </c>
    </row>
    <row r="9" spans="1:10" x14ac:dyDescent="0.2">
      <c r="A9" t="s">
        <v>372</v>
      </c>
      <c r="B9" s="2" t="str">
        <f t="shared" si="0"/>
        <v>groupCreatorName</v>
      </c>
      <c r="C9" t="s">
        <v>376</v>
      </c>
      <c r="D9" t="s">
        <v>18</v>
      </c>
      <c r="E9" s="8">
        <v>64</v>
      </c>
    </row>
    <row r="10" spans="1:10" x14ac:dyDescent="0.2">
      <c r="A10" t="s">
        <v>68</v>
      </c>
      <c r="B10" s="2" t="str">
        <f t="shared" si="0"/>
        <v>groupCreateTime</v>
      </c>
      <c r="C10" t="s">
        <v>365</v>
      </c>
      <c r="D10" s="2" t="s">
        <v>18</v>
      </c>
      <c r="E10" s="8">
        <v>32</v>
      </c>
    </row>
    <row r="11" spans="1:10" x14ac:dyDescent="0.2">
      <c r="A11" t="s">
        <v>71</v>
      </c>
      <c r="B11" s="2" t="str">
        <f t="shared" si="0"/>
        <v>groupStatus</v>
      </c>
      <c r="C11" t="s">
        <v>366</v>
      </c>
      <c r="D11" t="s">
        <v>53</v>
      </c>
      <c r="E11" s="8">
        <v>2</v>
      </c>
    </row>
    <row r="12" spans="1:10" x14ac:dyDescent="0.2">
      <c r="A12" t="s">
        <v>72</v>
      </c>
      <c r="B12" s="2" t="str">
        <f t="shared" si="0"/>
        <v>modifier</v>
      </c>
      <c r="C12" t="s">
        <v>367</v>
      </c>
      <c r="D12" t="s">
        <v>19</v>
      </c>
      <c r="E12" s="8" t="s">
        <v>161</v>
      </c>
    </row>
    <row r="13" spans="1:10" x14ac:dyDescent="0.2">
      <c r="A13" t="s">
        <v>73</v>
      </c>
      <c r="B13" s="2" t="str">
        <f t="shared" si="0"/>
        <v>modifyTime</v>
      </c>
      <c r="C13" t="s">
        <v>368</v>
      </c>
      <c r="D13" s="2" t="s">
        <v>18</v>
      </c>
      <c r="E13" s="8">
        <v>32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s="2"/>
      <c r="G14" s="2" t="s">
        <v>148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里程碑</vt:lpstr>
      <vt:lpstr>项目群关系表</vt:lpstr>
      <vt:lpstr>项目</vt:lpstr>
      <vt:lpstr>项目群管理</vt:lpstr>
      <vt:lpstr>项目问题表</vt:lpstr>
      <vt:lpstr>项目收款</vt:lpstr>
      <vt:lpstr>合同</vt:lpstr>
      <vt:lpstr>合同项目关系表 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2018-11-17T02:45:11Z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