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5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B18" i="6"/>
  <c r="B29" i="3"/>
  <c r="B25" i="3"/>
  <c r="B24" i="3"/>
  <c r="B23" i="3"/>
  <c r="B16" i="3"/>
  <c r="B15" i="3"/>
  <c r="B10" i="3"/>
  <c r="B9" i="3"/>
  <c r="B7" i="3"/>
  <c r="B81" i="3"/>
  <c r="B14" i="3"/>
  <c r="B17" i="3"/>
  <c r="B18" i="3"/>
  <c r="B19" i="3"/>
  <c r="B20" i="3"/>
  <c r="B21" i="3"/>
  <c r="B22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5" i="3"/>
  <c r="B6" i="3"/>
  <c r="B8" i="3"/>
  <c r="B11" i="3"/>
  <c r="B12" i="3"/>
  <c r="B13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<sst xmlns="http://schemas.openxmlformats.org/spreadsheetml/2006/main" count="2208" uniqueCount="787">
  <si>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</si>
  <si>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</si>
  <si>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</si>
  <si>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</si>
  <si>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</si>
  <si>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</si>
  <si>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</si>
  <si>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</si>
  <si>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</si>
  <si>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</si>
  <si>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</si>
  <si>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</si>
  <si>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</si>
  <si>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</si>
  <si>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</si>
  <si>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</si>
  <si>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</si>
  <si>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</si>
  <si>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</si>
  <si>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</si>
  <si>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</si>
  <si>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</si>
  <si>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</si>
  <si>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</si>
  <si>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</si>
  <si>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</si>
  <si>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</si>
  <si>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</si>
  <si>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</si>
  <si>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</si>
  <si>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</si>
  <si>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</si>
  <si>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</si>
  <si>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</si>
  <si>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</si>
  <si>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</si>
  <si>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</si>
  <si>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</si>
  <si>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</si>
  <si>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</si>
  <si>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</si>
  <si>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</si>
  <si>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</si>
  <si>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</si>
  <si>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</si>
  <si>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</si>
  <si>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</si>
  <si>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</si>
  <si>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</si>
  <si>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</si>
  <si>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</si>
  <si>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</si>
  <si>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</si>
  <si>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</si>
  <si>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</si>
  <si>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</si>
  <si>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</si>
  <si>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</si>
  <si>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</si>
  <si>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</si>
  <si>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</si>
  <si>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</si>
  <si>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</si>
  <si>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</si>
  <si>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</si>
  <si>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</si>
  <si>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</si>
  <si>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</si>
  <si>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</si>
  <si>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</si>
  <si>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</si>
  <si>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</si>
  <si>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</si>
  <si>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</si>
  <si>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</si>
  <si>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</si>
  <si>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</si>
  <si>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</si>
  <si>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</si>
  <si>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</si>
  <si>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</si>
  <si>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</si>
  <si>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</si>
  <si>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</si>
  <si>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</si>
  <si>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</si>
  <si>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</si>
  <si>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</si>
  <si>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</si>
  <si>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</si>
  <si>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</si>
  <si>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</si>
  <si>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</si>
  <si>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</si>
  <si>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</si>
  <si>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</si>
  <si>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</si>
  <si>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</si>
  <si>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</si>
  <si>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</si>
  <si>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</si>
  <si>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</si>
  <si>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</si>
  <si>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</si>
  <si>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</si>
  <si>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</si>
  <si>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</si>
  <si>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</si>
  <si>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</si>
  <si>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</si>
  <si>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</si>
  <si>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</si>
  <si>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</si>
  <si>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</si>
  <si>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</si>
  <si>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</si>
  <si>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</si>
  <si>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</si>
  <si>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</si>
  <si>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</si>
  <si>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</si>
  <si>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</si>
  <si>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</si>
  <si>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</si>
  <si>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</si>
  <si>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</si>
  <si>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</si>
  <si>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</si>
  <si>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</si>
  <si>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</si>
  <si>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</si>
  <si>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</si>
  <si>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</si>
  <si>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</si>
  <si>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</si>
  <si>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</si>
  <si>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</si>
  <si>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</si>
  <si>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</si>
  <si>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</si>
  <si>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</si>
  <si>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</si>
  <si>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</si>
  <si>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</si>
  <si>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</si>
  <si>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</si>
  <si>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</si>
  <si>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</si>
  <si>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</si>
  <si>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</si>
  <si>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</si>
  <si>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</si>
  <si>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</si>
  <si>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</si>
  <si>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</si>
  <si>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</si>
  <si>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</si>
  <si>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</si>
  <si>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</si>
  <si>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</si>
  <si>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</si>
  <si>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</si>
  <si>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</si>
  <si>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</si>
  <si>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</si>
  <si>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</si>
  <si>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</si>
  <si>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</si>
  <si>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</si>
  <si>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</si>
  <si>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</si>
  <si>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</si>
  <si>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</si>
  <si>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</si>
  <si>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</si>
  <si>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</si>
  <si>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</si>
  <si>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</si>
  <si>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</si>
  <si>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</si>
  <si>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</si>
  <si>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</si>
  <si>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</si>
  <si>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</si>
  <si>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</si>
  <si>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</si>
  <si>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</si>
  <si>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</si>
  <si>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</si>
  <si>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</si>
  <si>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</si>
  <si>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</si>
  <si>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</si>
  <si>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</si>
  <si>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</si>
  <si>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</si>
  <si>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</si>
  <si>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</si>
  <si>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</si>
  <si>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</si>
  <si>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</si>
  <si>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</si>
  <si>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</si>
  <si>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</si>
  <si>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</si>
  <si>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</si>
  <si>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</si>
  <si>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</si>
  <si>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</si>
  <si>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</si>
  <si>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</si>
  <si>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</si>
  <si>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</si>
  <si>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</si>
  <si>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</si>
  <si>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</si>
  <si>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</si>
  <si>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</si>
  <si>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</si>
  <si>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</si>
  <si>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</si>
  <si>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</si>
  <si>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</si>
  <si>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</si>
  <si>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</si>
  <si>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</si>
  <si>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</si>
  <si>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</si>
  <si>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</si>
  <si>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</si>
  <si>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</si>
  <si>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</si>
  <si>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</si>
  <si>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</si>
  <si>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</si>
  <si>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</si>
  <si>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</si>
  <si>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</si>
  <si>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</si>
  <si>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</si>
  <si>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</si>
  <si>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</si>
  <si>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</si>
  <si>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</si>
  <si>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</si>
  <si>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</si>
  <si>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</si>
  <si>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</si>
  <si>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</si>
  <si>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</si>
  <si>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</si>
  <si>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</si>
  <si>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</si>
  <si>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</si>
  <si>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</si>
  <si>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</si>
  <si>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</si>
  <si>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</si>
  <si>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</si>
  <si>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</si>
  <si>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</si>
  <si>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</si>
  <si>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</si>
  <si>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</si>
  <si>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</si>
  <si>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</si>
  <si>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</si>
  <si>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</si>
  <si>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</si>
  <si>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</si>
  <si>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</si>
  <si>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</si>
  <si>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</si>
  <si>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</si>
  <si>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</si>
  <si>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</si>
  <si>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</si>
  <si>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</si>
  <si>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</si>
  <si>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</si>
  <si>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</si>
  <si>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</si>
  <si>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</si>
  <si>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</si>
  <si>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</si>
  <si>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</si>
  <si>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</si>
  <si>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</si>
  <si>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</si>
  <si>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</si>
  <si>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</si>
  <si>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</si>
  <si>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</si>
  <si>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</si>
  <si>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</si>
  <si>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</si>
  <si>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</si>
  <si>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</si>
  <si>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</si>
  <si>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</si>
  <si>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</si>
  <si>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</si>
  <si>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</si>
  <si>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</si>
  <si>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</si>
  <si>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</si>
  <si>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</si>
  <si>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</si>
  <si>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</si>
  <si>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</si>
  <si>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</si>
  <si>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</si>
  <si>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</si>
  <si>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</si>
  <si>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</si>
  <si>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</si>
  <si>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</si>
  <si>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</si>
  <si>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</si>
  <si>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</si>
  <si>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</si>
  <si>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</si>
  <si>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</si>
  <si>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</si>
  <si>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</si>
  <si>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</si>
  <si>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</si>
  <si>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</si>
  <si>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</si>
  <si>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</si>
  <si>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</si>
  <si>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</si>
  <si>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</si>
  <si>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</si>
  <si>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</si>
  <si>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</si>
  <si>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</si>
  <si>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</si>
  <si>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</si>
  <si>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</si>
  <si>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</si>
  <si>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</si>
  <si>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</si>
  <si>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</si>
  <si>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</si>
  <si>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</si>
  <si>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</si>
  <si>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</si>
  <si>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</si>
  <si>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</si>
  <si>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</si>
  <si>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</si>
  <si>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</si>
  <si>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</si>
  <si>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</si>
  <si>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</si>
  <si>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</si>
  <si>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</si>
  <si>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</si>
  <si>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</si>
  <si>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</si>
  <si>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</si>
  <si>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</si>
  <si>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</si>
  <si>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</si>
  <si>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</si>
  <si>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</si>
  <si>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</si>
  <si>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</si>
  <si>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</si>
  <si>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</si>
  <si>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</si>
  <si>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</si>
  <si>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</si>
  <si>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</si>
  <si>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</si>
  <si>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</si>
  <si>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</si>
  <si>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</si>
  <si>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</si>
  <si>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</si>
  <si>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</si>
  <si>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</si>
  <si>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</si>
  <si>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</si>
  <si>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</si>
  <si>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</si>
  <si>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</si>
  <si>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</si>
  <si>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</si>
  <si>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</si>
  <si>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</si>
  <si>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</si>
  <si>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</si>
  <si>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</si>
  <si>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</si>
  <si>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</si>
  <si>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</si>
  <si>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</si>
  <si>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</si>
  <si>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</si>
  <si>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</si>
  <si>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</si>
  <si>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</si>
  <si>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</si>
  <si>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</si>
  <si>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</si>
  <si>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</si>
  <si>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</si>
  <si>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</si>
  <si>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</si>
  <si>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</si>
  <si>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</si>
  <si>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</si>
  <si>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</si>
  <si>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</si>
  <si>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</si>
  <si>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</si>
  <si>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</si>
  <si>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</si>
  <si>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</si>
  <si>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</si>
  <si>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</si>
  <si>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</si>
  <si>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</si>
  <si>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</si>
  <si>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</si>
  <si>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</si>
  <si>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</si>
  <si>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</si>
  <si>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</si>
  <si>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</si>
  <si>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</si>
  <si>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</si>
  <si>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</si>
  <si>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</si>
  <si>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</si>
  <si>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</si>
  <si>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</si>
  <si>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</si>
  <si>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</si>
  <si>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</si>
  <si>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</si>
  <si>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</si>
  <si>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</si>
  <si>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</si>
  <si>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</si>
  <si>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</si>
  <si>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</si>
  <si>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</si>
  <si>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</si>
  <si>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</si>
  <si>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</si>
  <si>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</si>
  <si>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</si>
  <si>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</si>
  <si>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</si>
  <si>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</si>
  <si>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</si>
  <si>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</si>
  <si>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</si>
  <si>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</si>
  <si>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</si>
  <si>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</si>
  <si>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</si>
  <si>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</si>
  <si>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</si>
  <si>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</si>
  <si>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</si>
  <si>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</si>
  <si>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</si>
  <si>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</si>
  <si>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</si>
  <si>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</si>
  <si>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</si>
  <si>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</si>
  <si>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</si>
  <si>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</si>
  <si>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</si>
  <si>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</si>
  <si>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</si>
  <si>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</si>
  <si>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</si>
  <si>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</si>
  <si>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</si>
  <si>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</si>
  <si>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</si>
  <si>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</si>
  <si>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</si>
  <si>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</si>
  <si>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</si>
  <si>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</si>
  <si>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</si>
  <si>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</si>
  <si>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</si>
  <si>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</si>
  <si>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</si>
  <si>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</si>
  <si>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</si>
  <si>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</si>
  <si>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</si>
  <si>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</si>
  <si>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</si>
  <si>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</si>
  <si>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</si>
  <si>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</si>
  <si>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</si>
  <si>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</si>
  <si>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</si>
  <si>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</si>
  <si>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</si>
  <si>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</si>
  <si>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</si>
  <si>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</si>
  <si>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</si>
  <si>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</si>
  <si>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</si>
  <si>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</si>
  <si>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</si>
  <si>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</si>
  <si>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</si>
  <si>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</si>
  <si>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</si>
  <si>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</si>
  <si>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</si>
  <si>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</si>
  <si>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</si>
  <si>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</si>
  <si>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</si>
  <si>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</si>
  <si>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</si>
  <si>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</si>
  <si>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</si>
  <si>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</si>
  <si>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</si>
  <si>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</si>
  <si>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</si>
  <si>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</si>
  <si>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</si>
  <si>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</si>
  <si>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</si>
  <si>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</si>
  <si>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</si>
  <si>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</si>
  <si>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</si>
  <si>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</si>
  <si>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</si>
  <si>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</si>
  <si>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</si>
  <si>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</si>
  <si>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</si>
  <si>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</si>
  <si>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</si>
  <si>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</si>
  <si>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</si>
  <si>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</si>
  <si>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</si>
  <si>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</si>
  <si>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</si>
  <si>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</si>
  <si>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</si>
  <si>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</si>
  <si>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</si>
  <si>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</si>
  <si>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</si>
  <si>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</si>
  <si>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</si>
  <si>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</si>
  <si>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</si>
  <si>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</si>
  <si>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</si>
  <si>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</si>
  <si>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</si>
  <si>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</si>
  <si>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</si>
  <si>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</si>
  <si>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</si>
  <si>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</si>
  <si>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</si>
  <si>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</si>
  <si>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</si>
  <si>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</si>
  <si>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</si>
  <si>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</si>
  <si>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</si>
  <si>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</si>
  <si>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</si>
  <si>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</si>
  <si>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</si>
  <si>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</si>
  <si>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</si>
  <si>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</si>
  <si>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</si>
  <si>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</si>
  <si>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</si>
  <si>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</si>
  <si>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</si>
  <si>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</si>
  <si>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</si>
  <si>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</si>
  <si>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</si>
  <si>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</si>
  <si>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</si>
  <si>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</si>
  <si>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</si>
  <si>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</si>
  <si>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</si>
  <si>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</si>
  <si>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</si>
  <si>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</si>
  <si>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</si>
  <si>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</si>
  <si>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</si>
  <si>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</si>
  <si>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</si>
  <si>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</si>
  <si>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</si>
  <si>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</si>
  <si>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</si>
  <si>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</si>
  <si>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</si>
  <si>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</si>
  <si>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</si>
  <si>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</si>
  <si>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</si>
  <si>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</si>
  <si>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</si>
  <si>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</si>
  <si>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</si>
  <si>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</si>
  <si>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</si>
  <si>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</si>
  <si>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</si>
  <si>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</si>
  <si>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</si>
  <si>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</si>
  <si>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</si>
  <si>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</si>
  <si>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</si>
  <si>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</si>
  <si>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</si>
  <si>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</si>
  <si>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</si>
  <si>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</si>
  <si>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</si>
  <si>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</si>
  <si>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</si>
  <si>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</si>
  <si>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</si>
  <si>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</si>
  <si>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</si>
  <si>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</si>
  <si>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</si>
  <si>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</si>
  <si>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</si>
  <si>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</si>
  <si>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</si>
  <si>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</si>
  <si>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</si>
  <si>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</si>
  <si>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</si>
  <si>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</si>
  <si>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</si>
  <si>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</si>
  <si>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</si>
  <si>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</si>
  <si>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</si>
  <si>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</si>
  <si>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</si>
  <si>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</si>
  <si>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</si>
  <si>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</si>
  <si>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</si>
  <si>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</si>
  <si>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</si>
  <si>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</si>
  <si>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</si>
  <si>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</si>
  <si>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</si>
  <si>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</si>
  <si>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</si>
  <si>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</si>
  <si>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</si>
  <si>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</si>
  <si>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</si>
  <si>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</si>
  <si>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</si>
  <si>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</si>
  <si>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</si>
  <si>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</si>
  <si>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</si>
  <si>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</si>
  <si>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</si>
  <si>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</si>
  <si>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</si>
  <si>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</si>
  <si>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</si>
  <si>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</si>
  <si>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</si>
  <si>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</si>
  <si>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</si>
  <si>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</si>
  <si>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</si>
  <si>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</si>
  <si>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</si>
  <si>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</si>
  <si>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</si>
  <si>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</si>
  <si>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</si>
  <si>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</si>
  <si>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</si>
  <si>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</si>
  <si>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</si>
  <si>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</si>
  <si>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</si>
  <si>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</si>
  <si>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</si>
  <si>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</si>
  <si>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</si>
  <si>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</si>
  <si>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</si>
  <si>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</si>
  <si>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</si>
  <si>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</si>
  <si>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</si>
  <si>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</si>
  <si>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</si>
  <si>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</si>
  <si>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</si>
  <si>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</si>
  <si>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</si>
  <si>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</si>
  <si>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</si>
  <si>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</si>
  <si>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</si>
  <si>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</si>
  <si>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</si>
  <si>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</si>
  <si>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</si>
  <si>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</si>
  <si>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</si>
  <si>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</si>
  <si>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</si>
  <si>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</si>
  <si>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</si>
  <si>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</si>
  <si>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</si>
  <si>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</si>
  <si>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</si>
  <si>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</si>
  <si>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</si>
  <si>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</si>
  <si>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</si>
  <si>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</si>
  <si>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</si>
  <si>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</si>
  <si>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</si>
  <si>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</si>
  <si>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</si>
  <si>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</si>
  <si>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</si>
  <si>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</si>
  <si>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</si>
  <si>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</si>
  <si>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</si>
  <si>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</si>
  <si>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CUST_MANAGER_NAME</t>
    <phoneticPr fontId="1" type="noConversion"/>
  </si>
  <si>
    <t>PROJECT_MANAGER_ID</t>
    <phoneticPr fontId="1" type="noConversion"/>
  </si>
  <si>
    <t>CUST_MANAGER_ID</t>
    <phoneticPr fontId="1" type="noConversion"/>
  </si>
  <si>
    <t>本年关注</t>
    <phoneticPr fontId="1" type="noConversion"/>
  </si>
  <si>
    <t>是否重点项目</t>
    <phoneticPr fontId="1" type="noConversion"/>
  </si>
  <si>
    <t>IS_IMPORTANT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</si>
  <si>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</si>
  <si>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</si>
  <si>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</si>
  <si>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BELONG_PROJECT_GROUP_NAME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</si>
  <si>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</si>
  <si>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</si>
  <si>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</si>
  <si>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</si>
  <si>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FILE_BUSINESS_TYPE</t>
  </si>
  <si>
    <t>文件业务类型</t>
    <phoneticPr fontId="1" type="noConversion"/>
  </si>
  <si>
    <t>CHAR</t>
    <phoneticPr fontId="1" type="noConversion"/>
  </si>
  <si>
    <t>否</t>
    <phoneticPr fontId="1" type="noConversion"/>
  </si>
  <si>
    <t>文件业务类型</t>
    <phoneticPr fontId="1" type="noConversion"/>
  </si>
  <si>
    <t>MODIFY_TIME</t>
  </si>
  <si>
    <t>修改时间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</si>
</sst>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437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424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423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445</v>
      </c>
      <c r="B2" t="s">
        <v>479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373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372</v>
      </c>
      <c r="D5" t="s">
        <v>18</v>
      </c>
      <c r="E5" s="8">
        <v>64</v>
      </c>
    </row>
    <row r="6" spans="1:10" ht="14.4" x14ac:dyDescent="0.25">
      <c r="A6" t="s">
        <v>378</v>
      </c>
      <c r="B6" s="2" t="str">
        <f t="shared" si="0"/>
        <v>groupManagerCode</v>
      </c>
      <c r="C6" t="s">
        <v>383</v>
      </c>
      <c r="D6" t="s">
        <v>18</v>
      </c>
      <c r="E6" s="8">
        <v>64</v>
      </c>
    </row>
    <row r="7" spans="1:10" ht="14.4" x14ac:dyDescent="0.25">
      <c r="A7" t="s">
        <v>379</v>
      </c>
      <c r="B7" s="2" t="str">
        <f t="shared" si="0"/>
        <v>groupManagerId</v>
      </c>
      <c r="C7" t="s">
        <v>382</v>
      </c>
      <c r="D7" t="s">
        <v>19</v>
      </c>
      <c r="E7" s="8" t="s">
        <v>163</v>
      </c>
    </row>
    <row r="8" spans="1:10" ht="14.4" x14ac:dyDescent="0.25">
      <c r="A8" t="s">
        <v>380</v>
      </c>
      <c r="B8" s="2" t="str">
        <f t="shared" si="0"/>
        <v>groupCreatorId</v>
      </c>
      <c r="C8" t="s">
        <v>384</v>
      </c>
      <c r="D8" t="s">
        <v>19</v>
      </c>
      <c r="E8" s="8" t="s">
        <v>163</v>
      </c>
    </row>
    <row r="9" spans="1:10" ht="14.4" x14ac:dyDescent="0.25">
      <c r="A9" t="s">
        <v>381</v>
      </c>
      <c r="B9" s="2" t="str">
        <f t="shared" si="0"/>
        <v>groupCreatorName</v>
      </c>
      <c r="C9" t="s">
        <v>385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374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375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376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377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729</v>
      </c>
      <c r="B2" t="s">
        <v>728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720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719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715</v>
      </c>
      <c r="B6" s="2" t="str">
        <f t="shared" si="0"/>
        <v>projectName</v>
      </c>
      <c r="C6" t="s">
        <v>718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714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713</v>
      </c>
      <c r="D7" s="2" t="s">
        <v>717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721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722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723</v>
      </c>
      <c r="D10" t="s">
        <v>284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724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725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726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625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625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625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626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626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360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443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326</v>
      </c>
      <c r="B7" s="4" t="str">
        <f t="shared" si="0"/>
        <v>country</v>
      </c>
      <c r="C7" s="15" t="s">
        <v>356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327</v>
      </c>
      <c r="B8" s="4" t="str">
        <f t="shared" si="0"/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328</v>
      </c>
      <c r="B9" s="4" t="str">
        <f t="shared" si="0"/>
        <v>enName</v>
      </c>
      <c r="C9" s="3" t="s">
        <v>349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329</v>
      </c>
      <c r="B10" s="4" t="str">
        <f t="shared" si="0"/>
        <v>custPatTaxesCode</v>
      </c>
      <c r="C10" s="3" t="s">
        <v>365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330</v>
      </c>
      <c r="B11" s="4" t="str">
        <f t="shared" si="0"/>
        <v>custType</v>
      </c>
      <c r="C11" s="3" t="s">
        <v>350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331</v>
      </c>
      <c r="B12" s="4" t="str">
        <f t="shared" si="0"/>
        <v>address</v>
      </c>
      <c r="C12" s="3" t="s">
        <v>491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332</v>
      </c>
      <c r="B13" s="4" t="str">
        <f t="shared" si="0"/>
        <v>cashManagementGroup</v>
      </c>
      <c r="C13" s="3" t="s">
        <v>351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333</v>
      </c>
      <c r="B14" s="4" t="str">
        <f t="shared" si="0"/>
        <v>payCondition</v>
      </c>
      <c r="C14" s="3" t="s">
        <v>352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334</v>
      </c>
      <c r="B15" s="4" t="str">
        <f t="shared" si="0"/>
        <v>tradeCode</v>
      </c>
      <c r="C15" s="3" t="s">
        <v>353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335</v>
      </c>
      <c r="B16" s="4" t="str">
        <f t="shared" si="0"/>
        <v>regionalMarket</v>
      </c>
      <c r="C16" s="3" t="s">
        <v>354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336</v>
      </c>
      <c r="B17" s="4" t="str">
        <f t="shared" si="0"/>
        <v>mainBusiness</v>
      </c>
      <c r="C17" s="3" t="s">
        <v>355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337</v>
      </c>
      <c r="B18" s="4" t="str">
        <f t="shared" si="0"/>
        <v>area</v>
      </c>
      <c r="C18" s="3" t="s">
        <v>347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338</v>
      </c>
      <c r="B19" s="4" t="str">
        <f t="shared" si="0"/>
        <v>custTrade</v>
      </c>
      <c r="C19" s="3" t="s">
        <v>357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339</v>
      </c>
      <c r="B20" s="4" t="str">
        <f t="shared" si="0"/>
        <v>payCycle</v>
      </c>
      <c r="C20" s="3" t="s">
        <v>358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340</v>
      </c>
      <c r="B21" s="4" t="str">
        <f t="shared" si="0"/>
        <v>isUseful</v>
      </c>
      <c r="C21" s="3" t="s">
        <v>359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341</v>
      </c>
      <c r="B22" s="4" t="str">
        <f t="shared" si="0"/>
        <v>groupCompany</v>
      </c>
      <c r="C22" s="3" t="s">
        <v>362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342</v>
      </c>
      <c r="B23" s="4" t="str">
        <f t="shared" si="0"/>
        <v>bgVisiable</v>
      </c>
      <c r="C23" s="3" t="s">
        <v>361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343</v>
      </c>
      <c r="B24" s="4" t="str">
        <f t="shared" si="0"/>
        <v>companyCode</v>
      </c>
      <c r="C24" s="3" t="s">
        <v>363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344</v>
      </c>
      <c r="B25" s="4" t="str">
        <f t="shared" si="0"/>
        <v>companyFuncCode</v>
      </c>
      <c r="C25" s="3" t="s">
        <v>364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345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444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346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493</v>
      </c>
      <c r="B2" s="3" t="s">
        <v>568</v>
      </c>
      <c r="C2" s="3" t="s">
        <v>492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494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514</v>
      </c>
      <c r="D4" s="3" t="s">
        <v>19</v>
      </c>
      <c r="E4" s="3">
        <v>10</v>
      </c>
      <c r="F4" s="3" t="s">
        <v>28</v>
      </c>
      <c r="G4" s="5"/>
      <c r="H4" s="3" t="s">
        <v>494</v>
      </c>
      <c r="I4" s="3"/>
      <c r="J4" s="6"/>
    </row>
    <row r="5" spans="1:10" ht="14.4" x14ac:dyDescent="0.25">
      <c r="A5" s="3" t="s">
        <v>513</v>
      </c>
      <c r="B5" s="4" t="str">
        <f t="shared" si="0"/>
        <v>productCode</v>
      </c>
      <c r="C5" s="3" t="s">
        <v>508</v>
      </c>
      <c r="D5" s="3" t="s">
        <v>31</v>
      </c>
      <c r="E5" s="3">
        <v>32</v>
      </c>
      <c r="F5" s="3" t="s">
        <v>28</v>
      </c>
      <c r="G5" s="5"/>
      <c r="H5" s="3" t="s">
        <v>513</v>
      </c>
      <c r="I5" s="3"/>
      <c r="J5" s="5"/>
    </row>
    <row r="6" spans="1:10" ht="14.4" x14ac:dyDescent="0.25">
      <c r="A6" s="3" t="s">
        <v>495</v>
      </c>
      <c r="B6" s="4" t="str">
        <f t="shared" si="0"/>
        <v>productName</v>
      </c>
      <c r="C6" s="3" t="s">
        <v>509</v>
      </c>
      <c r="D6" s="3" t="s">
        <v>31</v>
      </c>
      <c r="E6" s="11">
        <v>256</v>
      </c>
      <c r="F6" s="3" t="s">
        <v>164</v>
      </c>
      <c r="G6" s="5"/>
      <c r="H6" s="3" t="s">
        <v>495</v>
      </c>
      <c r="I6" s="3"/>
      <c r="J6" s="5"/>
    </row>
    <row r="7" spans="1:10" ht="14.4" x14ac:dyDescent="0.25">
      <c r="A7" s="3" t="s">
        <v>496</v>
      </c>
      <c r="B7" s="4" t="str">
        <f t="shared" si="0"/>
        <v>productSuggestPrice</v>
      </c>
      <c r="C7" s="3" t="s">
        <v>510</v>
      </c>
      <c r="D7" s="3" t="s">
        <v>27</v>
      </c>
      <c r="E7" s="11" t="s">
        <v>503</v>
      </c>
      <c r="F7" s="3" t="s">
        <v>164</v>
      </c>
      <c r="G7" s="5"/>
      <c r="H7" s="3" t="s">
        <v>496</v>
      </c>
      <c r="I7" s="3"/>
      <c r="J7" s="5"/>
    </row>
    <row r="8" spans="1:10" ht="14.4" x14ac:dyDescent="0.25">
      <c r="A8" s="3" t="s">
        <v>498</v>
      </c>
      <c r="B8" s="4" t="str">
        <f t="shared" si="0"/>
        <v>developmentDeptName</v>
      </c>
      <c r="C8" s="3" t="s">
        <v>500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499</v>
      </c>
      <c r="B9" s="4" t="str">
        <f t="shared" si="0"/>
        <v>developmentDeptId</v>
      </c>
      <c r="C9" s="3" t="s">
        <v>501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506</v>
      </c>
      <c r="B10" s="4" t="str">
        <f t="shared" si="0"/>
        <v>developmentManagerName</v>
      </c>
      <c r="C10" s="3" t="s">
        <v>504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507</v>
      </c>
      <c r="B11" s="4" t="str">
        <f t="shared" si="0"/>
        <v>developmentManagerId</v>
      </c>
      <c r="C11" s="3" t="s">
        <v>505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497</v>
      </c>
      <c r="B12" s="4" t="str">
        <f t="shared" si="0"/>
        <v>startSaleDate</v>
      </c>
      <c r="C12" s="3" t="s">
        <v>502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518</v>
      </c>
      <c r="B13" s="4" t="str">
        <f t="shared" si="0"/>
        <v>productType</v>
      </c>
      <c r="C13" s="3" t="s">
        <v>519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492</v>
      </c>
      <c r="B2" s="3" t="s">
        <v>569</v>
      </c>
      <c r="C2" s="3" t="s">
        <v>492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517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515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495</v>
      </c>
      <c r="B5" s="4" t="str">
        <f t="shared" si="0"/>
        <v>productName</v>
      </c>
      <c r="C5" s="3" t="s">
        <v>509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494</v>
      </c>
      <c r="B6" s="4" t="str">
        <f t="shared" si="0"/>
        <v>productId</v>
      </c>
      <c r="C6" s="3" t="s">
        <v>516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511</v>
      </c>
      <c r="B7" s="4" t="str">
        <f t="shared" si="0"/>
        <v>productGroupId</v>
      </c>
      <c r="C7" s="3" t="s">
        <v>512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247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257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570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571</v>
      </c>
      <c r="B12" s="4" t="str">
        <f t="shared" si="0"/>
        <v>custSapCode</v>
      </c>
      <c r="C12" s="3" t="s">
        <v>572</v>
      </c>
      <c r="D12" s="3" t="s">
        <v>573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258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477</v>
      </c>
      <c r="C2" s="3" t="s">
        <v>446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448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447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324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360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327</v>
      </c>
      <c r="B8" s="4" t="str">
        <f>LOWER(LEFT($C8,1))&amp;RIGHT(SUBSTITUTE(PROPER(SUBSTITUTE($C8,"_", " "))," ",""),LEN(SUBSTITUTE(PROPER(SUBSTITUTE($C8,"_", " "))," ",""))-1)</f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442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426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422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427</v>
      </c>
      <c r="B5" s="2" t="str">
        <f t="shared" si="0"/>
        <v>tableId</v>
      </c>
      <c r="C5" t="s">
        <v>438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429</v>
      </c>
      <c r="B6" s="2" t="str">
        <f t="shared" si="0"/>
        <v>title</v>
      </c>
      <c r="C6" t="s">
        <v>439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428</v>
      </c>
      <c r="B7" s="2" t="str">
        <f t="shared" si="0"/>
        <v>field</v>
      </c>
      <c r="C7" s="2" t="s">
        <v>425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430</v>
      </c>
      <c r="B8" s="2" t="str">
        <f t="shared" si="0"/>
        <v>width</v>
      </c>
      <c r="C8" t="s">
        <v>440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431</v>
      </c>
      <c r="B9" s="2" t="str">
        <f t="shared" si="0"/>
        <v>sort</v>
      </c>
      <c r="C9" t="s">
        <v>441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434</v>
      </c>
      <c r="B10" s="2" t="str">
        <f t="shared" si="0"/>
        <v>unresize</v>
      </c>
      <c r="C10" t="s">
        <v>433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435</v>
      </c>
      <c r="B11" s="2" t="str">
        <f t="shared" si="0"/>
        <v>other</v>
      </c>
      <c r="C11" t="s">
        <v>436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432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476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324</v>
      </c>
      <c r="D4" s="3" t="s">
        <v>450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366</v>
      </c>
      <c r="B5" s="4" t="str">
        <f t="shared" si="0"/>
        <v>custGroupName</v>
      </c>
      <c r="C5" s="3" t="s">
        <v>325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449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451</v>
      </c>
      <c r="B2" s="3" t="s">
        <v>475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453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457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452</v>
      </c>
      <c r="B5" s="4" t="str">
        <f t="shared" si="0"/>
        <v>companyName</v>
      </c>
      <c r="C5" s="3" t="s">
        <v>458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454</v>
      </c>
      <c r="B6" s="4" t="str">
        <f t="shared" si="0"/>
        <v>companyAddress</v>
      </c>
      <c r="C6" s="3" t="s">
        <v>459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455</v>
      </c>
      <c r="B7" s="4" t="str">
        <f t="shared" si="0"/>
        <v>remark</v>
      </c>
      <c r="C7" s="3" t="s">
        <v>460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464</v>
      </c>
      <c r="B8" s="4" t="str">
        <f t="shared" si="0"/>
        <v>creatorId</v>
      </c>
      <c r="C8" s="3" t="s">
        <v>463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461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462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244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465</v>
      </c>
      <c r="B2" s="3" t="s">
        <v>490</v>
      </c>
      <c r="C2" s="3" t="s">
        <v>465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466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564</v>
      </c>
      <c r="D4" s="3" t="s">
        <v>19</v>
      </c>
      <c r="E4" s="11">
        <v>10</v>
      </c>
      <c r="F4" s="3" t="s">
        <v>28</v>
      </c>
      <c r="G4" s="5"/>
      <c r="H4" s="3" t="s">
        <v>466</v>
      </c>
      <c r="I4" s="3"/>
      <c r="J4" s="5"/>
    </row>
    <row r="5" spans="1:10" ht="14.4" x14ac:dyDescent="0.25">
      <c r="A5" s="3" t="s">
        <v>467</v>
      </c>
      <c r="B5" s="4" t="str">
        <f t="shared" si="0"/>
        <v>groupName</v>
      </c>
      <c r="C5" s="3" t="s">
        <v>481</v>
      </c>
      <c r="D5" s="3" t="s">
        <v>31</v>
      </c>
      <c r="E5" s="11">
        <v>256</v>
      </c>
      <c r="F5" s="3" t="s">
        <v>164</v>
      </c>
      <c r="G5" s="5"/>
      <c r="H5" s="3" t="s">
        <v>467</v>
      </c>
      <c r="I5" s="3"/>
      <c r="J5" s="5"/>
    </row>
    <row r="6" spans="1:10" ht="14.4" x14ac:dyDescent="0.25">
      <c r="A6" s="3" t="s">
        <v>468</v>
      </c>
      <c r="B6" s="4" t="str">
        <f t="shared" si="0"/>
        <v>ownerOrgId</v>
      </c>
      <c r="C6" s="3" t="s">
        <v>482</v>
      </c>
      <c r="D6" s="3" t="s">
        <v>19</v>
      </c>
      <c r="E6" s="11">
        <v>16</v>
      </c>
      <c r="F6" s="3" t="s">
        <v>164</v>
      </c>
      <c r="G6" s="5"/>
      <c r="H6" s="3" t="s">
        <v>468</v>
      </c>
      <c r="I6" s="3"/>
      <c r="J6" s="5"/>
    </row>
    <row r="7" spans="1:10" ht="14.4" x14ac:dyDescent="0.25">
      <c r="A7" s="3" t="s">
        <v>581</v>
      </c>
      <c r="B7" s="4" t="str">
        <f t="shared" si="0"/>
        <v>ownerOrgName</v>
      </c>
      <c r="C7" s="3" t="s">
        <v>580</v>
      </c>
      <c r="D7" s="3" t="s">
        <v>31</v>
      </c>
      <c r="E7" s="11">
        <v>256</v>
      </c>
      <c r="F7" s="3" t="s">
        <v>164</v>
      </c>
      <c r="G7" s="5"/>
      <c r="H7" s="3" t="s">
        <v>581</v>
      </c>
      <c r="I7" s="3"/>
      <c r="J7" s="5"/>
    </row>
    <row r="8" spans="1:10" ht="14.4" x14ac:dyDescent="0.25">
      <c r="A8" s="3" t="s">
        <v>483</v>
      </c>
      <c r="B8" s="4" t="str">
        <f t="shared" si="0"/>
        <v>remark</v>
      </c>
      <c r="C8" s="3" t="s">
        <v>484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485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461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244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470</v>
      </c>
      <c r="B2" s="3" t="s">
        <v>469</v>
      </c>
      <c r="C2" s="3" t="s">
        <v>470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471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489</v>
      </c>
      <c r="D4" s="3" t="s">
        <v>19</v>
      </c>
      <c r="E4" s="3">
        <v>10</v>
      </c>
      <c r="F4" s="3" t="s">
        <v>28</v>
      </c>
      <c r="G4" s="5"/>
      <c r="H4" s="3" t="s">
        <v>471</v>
      </c>
      <c r="I4" s="3"/>
      <c r="J4" s="5"/>
    </row>
    <row r="5" spans="1:10" ht="14.4" x14ac:dyDescent="0.25">
      <c r="A5" s="3" t="s">
        <v>472</v>
      </c>
      <c r="B5" s="4" t="str">
        <f t="shared" si="0"/>
        <v>groupCode</v>
      </c>
      <c r="C5" s="3" t="s">
        <v>487</v>
      </c>
      <c r="D5" s="3" t="s">
        <v>18</v>
      </c>
      <c r="E5" s="11">
        <v>32</v>
      </c>
      <c r="F5" s="3" t="s">
        <v>165</v>
      </c>
      <c r="G5" s="5"/>
      <c r="H5" s="3" t="s">
        <v>472</v>
      </c>
      <c r="I5" s="3"/>
      <c r="J5" s="5"/>
    </row>
    <row r="6" spans="1:10" ht="14.4" x14ac:dyDescent="0.25">
      <c r="A6" s="3" t="s">
        <v>578</v>
      </c>
      <c r="B6" s="4" t="str">
        <f t="shared" si="0"/>
        <v>menberUsrName</v>
      </c>
      <c r="C6" s="3" t="s">
        <v>579</v>
      </c>
      <c r="D6" s="3" t="s">
        <v>18</v>
      </c>
      <c r="E6" s="11">
        <v>256</v>
      </c>
      <c r="F6" s="3" t="s">
        <v>164</v>
      </c>
      <c r="G6" s="5"/>
      <c r="H6" s="3" t="s">
        <v>578</v>
      </c>
      <c r="I6" s="3"/>
      <c r="J6" s="5"/>
    </row>
    <row r="7" spans="1:10" ht="14.4" x14ac:dyDescent="0.25">
      <c r="A7" s="3" t="s">
        <v>473</v>
      </c>
      <c r="B7" s="4" t="str">
        <f t="shared" si="0"/>
        <v>memberType</v>
      </c>
      <c r="C7" s="3" t="s">
        <v>474</v>
      </c>
      <c r="D7" s="3" t="s">
        <v>245</v>
      </c>
      <c r="E7" s="11">
        <v>2</v>
      </c>
      <c r="F7" s="3" t="s">
        <v>164</v>
      </c>
      <c r="G7" s="5"/>
      <c r="H7" s="3" t="s">
        <v>473</v>
      </c>
      <c r="I7" s="3"/>
      <c r="J7" s="5"/>
    </row>
    <row r="8" spans="1:10" ht="14.4" x14ac:dyDescent="0.25">
      <c r="A8" s="3" t="s">
        <v>455</v>
      </c>
      <c r="B8" s="4" t="str">
        <f t="shared" si="0"/>
        <v>remark</v>
      </c>
      <c r="C8" s="3" t="s">
        <v>460</v>
      </c>
      <c r="D8" s="3" t="s">
        <v>31</v>
      </c>
      <c r="E8" s="11">
        <v>256</v>
      </c>
      <c r="F8" s="3" t="s">
        <v>164</v>
      </c>
      <c r="G8" s="5"/>
      <c r="H8" s="3" t="s">
        <v>455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463</v>
      </c>
      <c r="D9" s="3" t="s">
        <v>27</v>
      </c>
      <c r="E9" s="11">
        <v>10</v>
      </c>
      <c r="F9" s="3" t="s">
        <v>164</v>
      </c>
      <c r="G9" s="5"/>
      <c r="H9" s="3" t="s">
        <v>464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488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520</v>
      </c>
      <c r="B2" s="3" t="s">
        <v>576</v>
      </c>
      <c r="C2" s="3" t="s">
        <v>520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522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521</v>
      </c>
      <c r="D4" s="3" t="s">
        <v>19</v>
      </c>
      <c r="E4" s="11">
        <v>10</v>
      </c>
      <c r="F4" s="3" t="s">
        <v>28</v>
      </c>
      <c r="G4" s="5"/>
      <c r="H4" s="3" t="s">
        <v>522</v>
      </c>
      <c r="I4" s="3"/>
      <c r="J4" s="5"/>
    </row>
    <row r="5" spans="1:10" ht="14.4" x14ac:dyDescent="0.25">
      <c r="A5" s="3" t="s">
        <v>523</v>
      </c>
      <c r="B5" s="4" t="str">
        <f t="shared" si="0"/>
        <v>bidName</v>
      </c>
      <c r="C5" s="3" t="s">
        <v>554</v>
      </c>
      <c r="D5" s="3" t="s">
        <v>18</v>
      </c>
      <c r="E5" s="11">
        <v>128</v>
      </c>
      <c r="F5" s="3" t="s">
        <v>164</v>
      </c>
      <c r="G5" s="5"/>
      <c r="H5" s="3" t="s">
        <v>523</v>
      </c>
      <c r="I5" s="3"/>
      <c r="J5" s="5"/>
    </row>
    <row r="6" spans="1:10" ht="14.4" x14ac:dyDescent="0.25">
      <c r="A6" s="3" t="s">
        <v>633</v>
      </c>
      <c r="B6" s="4" t="str">
        <f t="shared" si="0"/>
        <v>firstBidAmount</v>
      </c>
      <c r="C6" s="3" t="s">
        <v>646</v>
      </c>
      <c r="D6" s="3" t="s">
        <v>19</v>
      </c>
      <c r="E6" s="11" t="s">
        <v>302</v>
      </c>
      <c r="F6" s="3" t="s">
        <v>164</v>
      </c>
      <c r="G6" s="5"/>
      <c r="H6" s="3" t="s">
        <v>633</v>
      </c>
      <c r="I6" s="3"/>
      <c r="J6" s="5"/>
    </row>
    <row r="7" spans="1:10" ht="14.4" x14ac:dyDescent="0.25">
      <c r="A7" s="3" t="s">
        <v>524</v>
      </c>
      <c r="B7" s="4" t="str">
        <f t="shared" si="0"/>
        <v>predictAmount</v>
      </c>
      <c r="C7" s="3" t="s">
        <v>574</v>
      </c>
      <c r="D7" s="3" t="s">
        <v>19</v>
      </c>
      <c r="E7" s="11" t="s">
        <v>538</v>
      </c>
      <c r="F7" s="3" t="s">
        <v>164</v>
      </c>
      <c r="G7" s="5"/>
      <c r="H7" s="3" t="s">
        <v>524</v>
      </c>
      <c r="I7" s="3"/>
      <c r="J7" s="5"/>
    </row>
    <row r="8" spans="1:10" ht="14.4" x14ac:dyDescent="0.25">
      <c r="A8" s="3" t="s">
        <v>525</v>
      </c>
      <c r="B8" s="4" t="str">
        <f t="shared" si="0"/>
        <v>predictCost</v>
      </c>
      <c r="C8" s="15" t="s">
        <v>555</v>
      </c>
      <c r="D8" s="3" t="s">
        <v>19</v>
      </c>
      <c r="E8" s="11" t="s">
        <v>538</v>
      </c>
      <c r="F8" s="3" t="s">
        <v>164</v>
      </c>
      <c r="H8" s="3" t="s">
        <v>525</v>
      </c>
      <c r="I8" s="3"/>
      <c r="J8" s="5"/>
    </row>
    <row r="9" spans="1:10" ht="14.4" x14ac:dyDescent="0.25">
      <c r="A9" s="3" t="s">
        <v>526</v>
      </c>
      <c r="B9" s="4" t="str">
        <f t="shared" si="0"/>
        <v>predictProfitRate</v>
      </c>
      <c r="C9" s="3" t="s">
        <v>556</v>
      </c>
      <c r="D9" s="3" t="s">
        <v>19</v>
      </c>
      <c r="E9" s="11" t="s">
        <v>539</v>
      </c>
      <c r="F9" s="3" t="s">
        <v>164</v>
      </c>
      <c r="G9" s="5"/>
      <c r="H9" s="3" t="s">
        <v>526</v>
      </c>
      <c r="I9" s="3"/>
      <c r="J9" s="5"/>
    </row>
    <row r="10" spans="1:10" ht="14.4" x14ac:dyDescent="0.25">
      <c r="A10" s="3" t="s">
        <v>737</v>
      </c>
      <c r="B10" s="4" t="str">
        <f t="shared" si="0"/>
        <v>predictPeriodStart</v>
      </c>
      <c r="C10" s="3" t="s">
        <v>732</v>
      </c>
      <c r="D10" s="3" t="s">
        <v>31</v>
      </c>
      <c r="E10" s="11">
        <v>32</v>
      </c>
      <c r="F10" s="3" t="s">
        <v>164</v>
      </c>
      <c r="G10" s="5"/>
      <c r="H10" s="3" t="s">
        <v>731</v>
      </c>
      <c r="I10" s="3"/>
      <c r="J10" s="5"/>
    </row>
    <row r="11" spans="1:10" ht="14.4" x14ac:dyDescent="0.25">
      <c r="A11" s="3" t="s">
        <v>738</v>
      </c>
      <c r="B11" s="4" t="str">
        <f t="shared" si="0"/>
        <v>predictPeriodEnd</v>
      </c>
      <c r="C11" s="3" t="s">
        <v>734</v>
      </c>
      <c r="D11" s="3" t="s">
        <v>735</v>
      </c>
      <c r="E11" s="11">
        <v>32</v>
      </c>
      <c r="F11" s="3" t="s">
        <v>96</v>
      </c>
      <c r="G11" s="5"/>
      <c r="H11" s="3" t="s">
        <v>733</v>
      </c>
      <c r="I11" s="3"/>
      <c r="J11" s="5"/>
    </row>
    <row r="12" spans="1:10" ht="14.4" x14ac:dyDescent="0.25">
      <c r="A12" s="3" t="s">
        <v>739</v>
      </c>
      <c r="B12" s="4" t="str">
        <f t="shared" si="0"/>
        <v>currency</v>
      </c>
      <c r="C12" s="3" t="s">
        <v>741</v>
      </c>
      <c r="D12" s="3" t="s">
        <v>743</v>
      </c>
      <c r="E12" s="11">
        <v>2</v>
      </c>
      <c r="F12" s="3" t="s">
        <v>45</v>
      </c>
      <c r="G12" s="5"/>
      <c r="H12" s="3" t="s">
        <v>746</v>
      </c>
      <c r="I12" s="3"/>
      <c r="J12" s="5"/>
    </row>
    <row r="13" spans="1:10" ht="14.4" x14ac:dyDescent="0.25">
      <c r="A13" s="3" t="s">
        <v>740</v>
      </c>
      <c r="B13" s="4" t="str">
        <f t="shared" si="0"/>
        <v>taxRate</v>
      </c>
      <c r="C13" s="3" t="s">
        <v>742</v>
      </c>
      <c r="D13" s="3" t="s">
        <v>744</v>
      </c>
      <c r="E13" s="11" t="s">
        <v>745</v>
      </c>
      <c r="F13" s="3" t="s">
        <v>45</v>
      </c>
      <c r="G13" s="5"/>
      <c r="H13" s="3" t="s">
        <v>747</v>
      </c>
      <c r="I13" s="3"/>
      <c r="J13" s="5"/>
    </row>
    <row r="14" spans="1:10" ht="14.4" x14ac:dyDescent="0.25">
      <c r="A14" s="3" t="s">
        <v>634</v>
      </c>
      <c r="B14" s="4" t="str">
        <f t="shared" si="0"/>
        <v>custId</v>
      </c>
      <c r="C14" s="3" t="s">
        <v>639</v>
      </c>
      <c r="D14" s="3" t="s">
        <v>645</v>
      </c>
      <c r="E14" s="11">
        <v>10</v>
      </c>
      <c r="F14" s="3" t="s">
        <v>164</v>
      </c>
      <c r="G14" s="5"/>
      <c r="H14" s="3" t="s">
        <v>634</v>
      </c>
      <c r="I14" s="3"/>
      <c r="J14" s="5"/>
    </row>
    <row r="15" spans="1:10" ht="14.4" x14ac:dyDescent="0.25">
      <c r="A15" s="3" t="s">
        <v>635</v>
      </c>
      <c r="B15" s="4" t="str">
        <f t="shared" si="0"/>
        <v>custCnName</v>
      </c>
      <c r="C15" s="3" t="s">
        <v>640</v>
      </c>
      <c r="D15" s="3" t="s">
        <v>624</v>
      </c>
      <c r="E15" s="11">
        <v>256</v>
      </c>
      <c r="F15" s="3" t="s">
        <v>164</v>
      </c>
      <c r="G15" s="5"/>
      <c r="H15" s="3" t="s">
        <v>635</v>
      </c>
      <c r="I15" s="3"/>
      <c r="J15" s="5"/>
    </row>
    <row r="16" spans="1:10" ht="14.4" x14ac:dyDescent="0.25">
      <c r="A16" s="3" t="s">
        <v>636</v>
      </c>
      <c r="B16" s="4" t="str">
        <f t="shared" si="0"/>
        <v>custSapCode</v>
      </c>
      <c r="C16" s="3" t="s">
        <v>641</v>
      </c>
      <c r="D16" s="3" t="s">
        <v>623</v>
      </c>
      <c r="E16" s="11">
        <v>128</v>
      </c>
      <c r="F16" s="3" t="s">
        <v>164</v>
      </c>
      <c r="G16" s="5"/>
      <c r="H16" s="3" t="s">
        <v>636</v>
      </c>
      <c r="I16" s="3"/>
      <c r="J16" s="5"/>
    </row>
    <row r="17" spans="1:10" ht="14.4" x14ac:dyDescent="0.25">
      <c r="A17" s="3" t="s">
        <v>637</v>
      </c>
      <c r="B17" s="4" t="str">
        <f t="shared" si="0"/>
        <v>constructionDeptId</v>
      </c>
      <c r="C17" s="3" t="s">
        <v>667</v>
      </c>
      <c r="D17" s="3" t="s">
        <v>644</v>
      </c>
      <c r="E17" s="11">
        <v>16</v>
      </c>
      <c r="F17" s="3" t="s">
        <v>164</v>
      </c>
      <c r="G17" s="5"/>
      <c r="H17" s="3" t="s">
        <v>637</v>
      </c>
      <c r="I17" s="3"/>
      <c r="J17" s="5"/>
    </row>
    <row r="18" spans="1:10" ht="14.4" x14ac:dyDescent="0.25">
      <c r="A18" s="3" t="s">
        <v>638</v>
      </c>
      <c r="B18" s="4" t="str">
        <f t="shared" si="0"/>
        <v>constructionDeptName</v>
      </c>
      <c r="C18" s="3" t="s">
        <v>642</v>
      </c>
      <c r="D18" s="3" t="s">
        <v>643</v>
      </c>
      <c r="E18" s="11">
        <v>256</v>
      </c>
      <c r="F18" s="3" t="s">
        <v>164</v>
      </c>
      <c r="G18" s="5"/>
      <c r="H18" s="3" t="s">
        <v>638</v>
      </c>
      <c r="I18" s="3"/>
      <c r="J18" s="5"/>
    </row>
    <row r="19" spans="1:10" ht="14.4" x14ac:dyDescent="0.25">
      <c r="A19" s="3" t="s">
        <v>530</v>
      </c>
      <c r="B19" s="4" t="str">
        <f t="shared" si="0"/>
        <v>sellDeptId</v>
      </c>
      <c r="C19" s="3" t="s">
        <v>537</v>
      </c>
      <c r="D19" s="3" t="s">
        <v>19</v>
      </c>
      <c r="E19" s="11" t="s">
        <v>540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531</v>
      </c>
      <c r="B20" s="4" t="str">
        <f t="shared" si="0"/>
        <v>sellDeptName</v>
      </c>
      <c r="C20" s="3" t="s">
        <v>533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528</v>
      </c>
      <c r="B21" s="4" t="str">
        <f t="shared" si="0"/>
        <v>custManagerId</v>
      </c>
      <c r="C21" s="3" t="s">
        <v>534</v>
      </c>
      <c r="D21" s="3" t="s">
        <v>284</v>
      </c>
      <c r="E21" s="11">
        <v>10</v>
      </c>
      <c r="F21" s="3" t="s">
        <v>164</v>
      </c>
      <c r="G21" s="5"/>
      <c r="H21" s="3" t="s">
        <v>528</v>
      </c>
      <c r="I21" s="3"/>
      <c r="J21" s="5"/>
    </row>
    <row r="22" spans="1:10" ht="13.8" customHeight="1" x14ac:dyDescent="0.25">
      <c r="A22" s="3" t="s">
        <v>529</v>
      </c>
      <c r="B22" s="4" t="str">
        <f t="shared" si="0"/>
        <v>custManagerName</v>
      </c>
      <c r="C22" s="3" t="s">
        <v>535</v>
      </c>
      <c r="D22" s="3" t="s">
        <v>18</v>
      </c>
      <c r="E22" s="11">
        <v>64</v>
      </c>
      <c r="F22" s="3" t="s">
        <v>164</v>
      </c>
      <c r="G22" s="5"/>
      <c r="H22" s="3" t="s">
        <v>529</v>
      </c>
      <c r="I22" s="3"/>
      <c r="J22" s="5"/>
    </row>
    <row r="23" spans="1:10" ht="14.4" x14ac:dyDescent="0.25">
      <c r="A23" s="3" t="s">
        <v>654</v>
      </c>
      <c r="B23" s="4" t="str">
        <f t="shared" si="0"/>
        <v>technicalDirectorId</v>
      </c>
      <c r="C23" s="3" t="s">
        <v>655</v>
      </c>
      <c r="D23" s="3" t="s">
        <v>657</v>
      </c>
      <c r="E23" s="11">
        <v>10</v>
      </c>
      <c r="F23" s="3" t="s">
        <v>164</v>
      </c>
      <c r="G23" s="5"/>
      <c r="H23" s="3" t="s">
        <v>748</v>
      </c>
      <c r="I23" s="3"/>
      <c r="J23" s="5"/>
    </row>
    <row r="24" spans="1:10" ht="14.4" x14ac:dyDescent="0.25">
      <c r="A24" s="3" t="s">
        <v>653</v>
      </c>
      <c r="B24" s="4" t="str">
        <f t="shared" si="0"/>
        <v>technicalDirectorName</v>
      </c>
      <c r="C24" s="3" t="s">
        <v>656</v>
      </c>
      <c r="D24" s="3" t="s">
        <v>658</v>
      </c>
      <c r="E24" s="11">
        <v>256</v>
      </c>
      <c r="F24" s="3" t="s">
        <v>164</v>
      </c>
      <c r="G24" s="5"/>
      <c r="H24" s="3" t="s">
        <v>749</v>
      </c>
      <c r="I24" s="3"/>
      <c r="J24" s="5"/>
    </row>
    <row r="25" spans="1:10" ht="14.4" x14ac:dyDescent="0.25">
      <c r="A25" s="3" t="s">
        <v>659</v>
      </c>
      <c r="B25" s="4" t="str">
        <f t="shared" si="0"/>
        <v>sellDeptManagerName</v>
      </c>
      <c r="C25" s="3" t="s">
        <v>664</v>
      </c>
      <c r="D25" s="3" t="s">
        <v>31</v>
      </c>
      <c r="E25" s="11">
        <v>256</v>
      </c>
      <c r="F25" s="3" t="s">
        <v>164</v>
      </c>
      <c r="G25" s="5"/>
      <c r="H25" s="3" t="s">
        <v>750</v>
      </c>
      <c r="I25" s="3"/>
      <c r="J25" s="5"/>
    </row>
    <row r="26" spans="1:10" ht="14.4" x14ac:dyDescent="0.25">
      <c r="A26" s="3" t="s">
        <v>660</v>
      </c>
      <c r="B26" s="4" t="str">
        <f t="shared" si="0"/>
        <v>sellDeptManagerId</v>
      </c>
      <c r="C26" s="3" t="s">
        <v>665</v>
      </c>
      <c r="D26" s="3" t="s">
        <v>195</v>
      </c>
      <c r="E26" s="11">
        <v>10</v>
      </c>
      <c r="F26" s="3" t="s">
        <v>164</v>
      </c>
      <c r="G26" s="5"/>
      <c r="H26" s="3" t="s">
        <v>751</v>
      </c>
      <c r="I26" s="3"/>
      <c r="J26" s="5"/>
    </row>
    <row r="27" spans="1:10" ht="14.4" x14ac:dyDescent="0.25">
      <c r="A27" s="3" t="s">
        <v>661</v>
      </c>
      <c r="B27" s="4" t="str">
        <f t="shared" si="0"/>
        <v>constructionDeptManagerName</v>
      </c>
      <c r="C27" s="3" t="s">
        <v>669</v>
      </c>
      <c r="D27" s="3" t="s">
        <v>31</v>
      </c>
      <c r="E27" s="11">
        <v>256</v>
      </c>
      <c r="F27" s="3" t="s">
        <v>164</v>
      </c>
      <c r="G27" s="5"/>
      <c r="H27" s="3" t="s">
        <v>752</v>
      </c>
      <c r="I27" s="3"/>
      <c r="J27" s="5"/>
    </row>
    <row r="28" spans="1:10" ht="14.4" x14ac:dyDescent="0.25">
      <c r="A28" s="3" t="s">
        <v>662</v>
      </c>
      <c r="B28" s="4" t="str">
        <f t="shared" si="0"/>
        <v>constructionDeptManagerId</v>
      </c>
      <c r="C28" s="3" t="s">
        <v>668</v>
      </c>
      <c r="D28" s="3" t="s">
        <v>195</v>
      </c>
      <c r="E28" s="11">
        <v>10</v>
      </c>
      <c r="F28" s="3" t="s">
        <v>164</v>
      </c>
      <c r="G28" s="5"/>
      <c r="H28" s="3" t="s">
        <v>753</v>
      </c>
      <c r="I28" s="3"/>
      <c r="J28" s="5"/>
    </row>
    <row r="29" spans="1:10" ht="14.4" x14ac:dyDescent="0.25">
      <c r="A29" s="3" t="s">
        <v>663</v>
      </c>
      <c r="B29" s="4" t="str">
        <f t="shared" si="0"/>
        <v>status</v>
      </c>
      <c r="C29" s="3" t="s">
        <v>666</v>
      </c>
      <c r="D29" s="3" t="s">
        <v>245</v>
      </c>
      <c r="E29" s="11">
        <v>2</v>
      </c>
      <c r="F29" s="3" t="s">
        <v>164</v>
      </c>
      <c r="G29" s="5"/>
      <c r="H29" s="5" t="s">
        <v>730</v>
      </c>
      <c r="I29" s="3"/>
      <c r="J29" s="5"/>
    </row>
    <row r="30" spans="1:10" ht="14.4" x14ac:dyDescent="0.25">
      <c r="A30" s="3" t="s">
        <v>527</v>
      </c>
      <c r="B30" s="4" t="str">
        <f t="shared" si="0"/>
        <v>isWorkAreaExplicit</v>
      </c>
      <c r="C30" s="3" t="s">
        <v>536</v>
      </c>
      <c r="D30" s="3" t="s">
        <v>283</v>
      </c>
      <c r="E30" s="11">
        <v>2</v>
      </c>
      <c r="F30" s="3" t="s">
        <v>164</v>
      </c>
      <c r="G30" s="5" t="s">
        <v>543</v>
      </c>
      <c r="H30" s="3" t="s">
        <v>527</v>
      </c>
      <c r="I30" s="3"/>
      <c r="J30" s="5"/>
    </row>
    <row r="31" spans="1:10" ht="14.4" x14ac:dyDescent="0.25">
      <c r="A31" s="3" t="s">
        <v>565</v>
      </c>
      <c r="B31" s="4" t="str">
        <f t="shared" si="0"/>
        <v>isChecked</v>
      </c>
      <c r="C31" s="3" t="s">
        <v>566</v>
      </c>
      <c r="D31" s="3" t="s">
        <v>245</v>
      </c>
      <c r="E31" s="11">
        <v>2</v>
      </c>
      <c r="F31" s="3" t="s">
        <v>164</v>
      </c>
      <c r="G31" s="5" t="s">
        <v>567</v>
      </c>
      <c r="H31" s="3" t="s">
        <v>565</v>
      </c>
      <c r="I31" s="3"/>
      <c r="J31" s="5"/>
    </row>
    <row r="32" spans="1:10" ht="14.4" x14ac:dyDescent="0.25">
      <c r="A32" s="3" t="s">
        <v>532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649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650</v>
      </c>
      <c r="D33" s="3" t="s">
        <v>651</v>
      </c>
      <c r="E33" s="11">
        <v>512</v>
      </c>
      <c r="F33" s="3" t="s">
        <v>164</v>
      </c>
      <c r="G33" s="5"/>
      <c r="H33" s="3" t="s">
        <v>652</v>
      </c>
      <c r="I33" s="3"/>
      <c r="J33" s="5"/>
    </row>
    <row r="34" spans="1:10" ht="14.4" x14ac:dyDescent="0.25">
      <c r="A34" s="3" t="s">
        <v>464</v>
      </c>
      <c r="B34" s="4" t="str">
        <f t="shared" si="0"/>
        <v>creatorId</v>
      </c>
      <c r="C34" s="3" t="s">
        <v>463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486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488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8" sqref="G1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647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590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591</v>
      </c>
      <c r="D4" s="5" t="s">
        <v>592</v>
      </c>
      <c r="E4" s="20" t="s">
        <v>593</v>
      </c>
      <c r="F4" s="5" t="s">
        <v>594</v>
      </c>
      <c r="G4" s="5"/>
      <c r="H4" s="5" t="s">
        <v>595</v>
      </c>
      <c r="I4" s="5"/>
      <c r="J4" s="5"/>
    </row>
    <row r="5" spans="1:10" x14ac:dyDescent="0.25">
      <c r="A5" s="5" t="s">
        <v>583</v>
      </c>
      <c r="B5" s="5" t="str">
        <f t="shared" si="0"/>
        <v>fileUploadName</v>
      </c>
      <c r="C5" s="5" t="s">
        <v>596</v>
      </c>
      <c r="D5" s="5" t="s">
        <v>18</v>
      </c>
      <c r="E5" s="20">
        <v>256</v>
      </c>
      <c r="F5" s="5" t="s">
        <v>45</v>
      </c>
      <c r="G5" s="5"/>
      <c r="H5" s="5" t="s">
        <v>583</v>
      </c>
      <c r="I5" s="5"/>
      <c r="J5" s="5"/>
    </row>
    <row r="6" spans="1:10" x14ac:dyDescent="0.25">
      <c r="A6" s="5" t="s">
        <v>582</v>
      </c>
      <c r="B6" s="5" t="str">
        <f t="shared" si="0"/>
        <v>filePath</v>
      </c>
      <c r="C6" s="5" t="s">
        <v>597</v>
      </c>
      <c r="D6" s="5" t="s">
        <v>18</v>
      </c>
      <c r="E6" s="20">
        <v>512</v>
      </c>
      <c r="F6" s="5" t="s">
        <v>45</v>
      </c>
      <c r="G6" s="5"/>
      <c r="H6" s="5" t="s">
        <v>582</v>
      </c>
      <c r="I6" s="5"/>
      <c r="J6" s="5"/>
    </row>
    <row r="7" spans="1:10" x14ac:dyDescent="0.25">
      <c r="A7" s="5" t="s">
        <v>598</v>
      </c>
      <c r="B7" s="5" t="str">
        <f t="shared" si="0"/>
        <v>fileSaveName</v>
      </c>
      <c r="C7" s="5" t="s">
        <v>599</v>
      </c>
      <c r="D7" s="5" t="s">
        <v>18</v>
      </c>
      <c r="E7" s="20">
        <v>256</v>
      </c>
      <c r="F7" s="5" t="s">
        <v>45</v>
      </c>
      <c r="G7" s="5"/>
      <c r="H7" s="5" t="s">
        <v>598</v>
      </c>
      <c r="I7" s="5"/>
      <c r="J7" s="5"/>
    </row>
    <row r="8" spans="1:10" x14ac:dyDescent="0.25">
      <c r="A8" s="5" t="s">
        <v>584</v>
      </c>
      <c r="B8" s="5" t="str">
        <f t="shared" si="0"/>
        <v>uploadType</v>
      </c>
      <c r="C8" s="5" t="s">
        <v>587</v>
      </c>
      <c r="D8" s="5" t="s">
        <v>245</v>
      </c>
      <c r="E8" s="20">
        <v>2</v>
      </c>
      <c r="F8" s="5" t="s">
        <v>45</v>
      </c>
      <c r="G8" s="5"/>
      <c r="H8" s="5" t="s">
        <v>584</v>
      </c>
      <c r="I8" s="5"/>
      <c r="J8" s="5"/>
    </row>
    <row r="9" spans="1:10" x14ac:dyDescent="0.25">
      <c r="A9" s="5" t="s">
        <v>600</v>
      </c>
      <c r="B9" s="5" t="str">
        <f t="shared" si="0"/>
        <v>fileSize</v>
      </c>
      <c r="C9" s="5" t="s">
        <v>588</v>
      </c>
      <c r="D9" s="5" t="s">
        <v>27</v>
      </c>
      <c r="E9" s="20">
        <v>10</v>
      </c>
      <c r="F9" s="5" t="s">
        <v>45</v>
      </c>
      <c r="G9" s="5"/>
      <c r="H9" s="5" t="s">
        <v>600</v>
      </c>
      <c r="I9" s="5"/>
      <c r="J9" s="5"/>
    </row>
    <row r="10" spans="1:10" x14ac:dyDescent="0.25">
      <c r="A10" s="5" t="s">
        <v>585</v>
      </c>
      <c r="B10" s="5" t="str">
        <f t="shared" si="0"/>
        <v>foreignId</v>
      </c>
      <c r="C10" s="5" t="s">
        <v>601</v>
      </c>
      <c r="D10" s="5" t="s">
        <v>622</v>
      </c>
      <c r="E10" s="20">
        <v>10</v>
      </c>
      <c r="F10" s="5" t="s">
        <v>45</v>
      </c>
      <c r="G10" s="5"/>
      <c r="H10" s="5" t="s">
        <v>585</v>
      </c>
      <c r="I10" s="5"/>
      <c r="J10" s="5"/>
    </row>
    <row r="11" spans="1:10" x14ac:dyDescent="0.25">
      <c r="A11" s="5" t="s">
        <v>586</v>
      </c>
      <c r="B11" s="5" t="str">
        <f t="shared" si="0"/>
        <v>foreignCode</v>
      </c>
      <c r="C11" s="5" t="s">
        <v>602</v>
      </c>
      <c r="D11" s="5" t="s">
        <v>623</v>
      </c>
      <c r="E11" s="20">
        <v>32</v>
      </c>
      <c r="F11" s="5" t="s">
        <v>45</v>
      </c>
      <c r="G11" s="5"/>
      <c r="H11" s="5" t="s">
        <v>586</v>
      </c>
      <c r="I11" s="5"/>
      <c r="J11" s="5"/>
    </row>
    <row r="12" spans="1:10" x14ac:dyDescent="0.25">
      <c r="A12" s="5" t="s">
        <v>603</v>
      </c>
      <c r="B12" s="5" t="str">
        <f t="shared" si="0"/>
        <v>remark</v>
      </c>
      <c r="C12" s="5" t="s">
        <v>589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619</v>
      </c>
      <c r="B13" s="5" t="str">
        <f t="shared" ref="B13:B18" si="1">LOWER(LEFT($C13,1))&amp;RIGHT(SUBSTITUTE(PROPER(SUBSTITUTE($C13,"_", " "))," ",""),LEN(SUBSTITUTE(PROPER(SUBSTITUTE($C13,"_", " "))," ",""))-1)</f>
        <v>creatorId</v>
      </c>
      <c r="C13" s="5" t="s">
        <v>604</v>
      </c>
      <c r="D13" s="5" t="s">
        <v>592</v>
      </c>
      <c r="E13" s="20">
        <v>10</v>
      </c>
      <c r="F13" s="5" t="s">
        <v>605</v>
      </c>
      <c r="G13" s="5"/>
      <c r="H13" s="5" t="s">
        <v>619</v>
      </c>
      <c r="I13" s="5"/>
      <c r="J13" s="5"/>
    </row>
    <row r="14" spans="1:10" x14ac:dyDescent="0.25">
      <c r="A14" s="5" t="s">
        <v>620</v>
      </c>
      <c r="B14" s="5" t="str">
        <f t="shared" si="1"/>
        <v>createTime</v>
      </c>
      <c r="C14" s="5" t="s">
        <v>606</v>
      </c>
      <c r="D14" s="5" t="s">
        <v>607</v>
      </c>
      <c r="E14" s="20">
        <v>32</v>
      </c>
      <c r="F14" s="5" t="s">
        <v>608</v>
      </c>
      <c r="G14" s="5"/>
      <c r="H14" s="5" t="s">
        <v>620</v>
      </c>
      <c r="I14" s="5"/>
      <c r="J14" s="5"/>
    </row>
    <row r="15" spans="1:10" x14ac:dyDescent="0.25">
      <c r="A15" s="5" t="s">
        <v>621</v>
      </c>
      <c r="B15" s="5" t="str">
        <f t="shared" si="1"/>
        <v>modifier</v>
      </c>
      <c r="C15" s="5" t="s">
        <v>609</v>
      </c>
      <c r="D15" s="5" t="s">
        <v>610</v>
      </c>
      <c r="E15" s="20">
        <v>10</v>
      </c>
      <c r="F15" s="5" t="s">
        <v>611</v>
      </c>
      <c r="G15" s="5"/>
      <c r="H15" s="5" t="s">
        <v>156</v>
      </c>
      <c r="I15" s="5"/>
      <c r="J15" s="5"/>
    </row>
    <row r="16" spans="1:10" x14ac:dyDescent="0.25">
      <c r="A16" s="5" t="s">
        <v>612</v>
      </c>
      <c r="B16" s="5" t="str">
        <f t="shared" si="1"/>
        <v>modifyTime</v>
      </c>
      <c r="C16" s="5" t="s">
        <v>613</v>
      </c>
      <c r="D16" s="5" t="s">
        <v>614</v>
      </c>
      <c r="E16" s="20">
        <v>32</v>
      </c>
      <c r="F16" s="5" t="s">
        <v>611</v>
      </c>
      <c r="G16" s="5"/>
      <c r="H16" s="5" t="s">
        <v>14</v>
      </c>
      <c r="I16" s="5"/>
      <c r="J16" s="5"/>
    </row>
    <row r="17" spans="1:10" x14ac:dyDescent="0.25">
      <c r="A17" s="5" t="s">
        <v>615</v>
      </c>
      <c r="B17" s="5" t="str">
        <f t="shared" si="1"/>
        <v>isDelete</v>
      </c>
      <c r="C17" s="5" t="s">
        <v>616</v>
      </c>
      <c r="D17" s="5" t="s">
        <v>617</v>
      </c>
      <c r="E17" s="20">
        <v>2</v>
      </c>
      <c r="F17" s="5" t="s">
        <v>608</v>
      </c>
      <c r="G17" s="5" t="s">
        <v>618</v>
      </c>
      <c r="H17" s="5" t="s">
        <v>91</v>
      </c>
      <c r="I17" s="5"/>
      <c r="J17" s="5"/>
    </row>
    <row r="18" spans="1:10" x14ac:dyDescent="0.25">
      <c r="A18" s="23" t="s">
        <v>781</v>
      </c>
      <c r="B18" s="5" t="str">
        <f t="shared" si="1"/>
        <v>fileBusinessType</v>
      </c>
      <c r="C18" t="s">
        <v>780</v>
      </c>
      <c r="D18" s="23" t="s">
        <v>782</v>
      </c>
      <c r="E18" s="24">
        <v>2</v>
      </c>
      <c r="F18" s="23" t="s">
        <v>783</v>
      </c>
      <c r="H18" s="23" t="s">
        <v>784</v>
      </c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:I15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480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585</v>
      </c>
      <c r="B5" s="5" t="str">
        <f t="shared" si="0"/>
        <v>foreignId</v>
      </c>
      <c r="C5" s="5" t="s">
        <v>601</v>
      </c>
      <c r="D5" s="5" t="s">
        <v>27</v>
      </c>
      <c r="E5" s="20">
        <v>10</v>
      </c>
      <c r="F5" s="5" t="s">
        <v>45</v>
      </c>
      <c r="G5" s="5"/>
      <c r="H5" s="5" t="s">
        <v>585</v>
      </c>
      <c r="I5" s="5"/>
      <c r="J5" s="7"/>
    </row>
    <row r="6" spans="1:10" x14ac:dyDescent="0.25">
      <c r="A6" s="5" t="s">
        <v>586</v>
      </c>
      <c r="B6" s="5" t="str">
        <f t="shared" si="0"/>
        <v>foreignCode</v>
      </c>
      <c r="C6" s="5" t="s">
        <v>602</v>
      </c>
      <c r="D6" s="5" t="s">
        <v>31</v>
      </c>
      <c r="E6" s="20">
        <v>32</v>
      </c>
      <c r="F6" s="5" t="s">
        <v>45</v>
      </c>
      <c r="G6" s="5"/>
      <c r="H6" s="5" t="s">
        <v>586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368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369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370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371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736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  <row r="13" spans="1:10" ht="14.4" x14ac:dyDescent="0.25">
      <c r="A13" s="25" t="s">
        <v>76</v>
      </c>
      <c r="B13" s="17" t="str">
        <f t="shared" ref="B13:B14" si="1">LOWER(LEFT($C13,1))&amp;RIGHT(SUBSTITUTE(PROPER(SUBSTITUTE($C13,"_", " "))," ",""),LEN(SUBSTITUTE(PROPER(SUBSTITUTE($C13,"_", " "))," ",""))-1)</f>
        <v>modifyTime</v>
      </c>
      <c r="C13" t="s">
        <v>785</v>
      </c>
      <c r="D13" s="25" t="s">
        <v>306</v>
      </c>
      <c r="E13" s="25">
        <v>32</v>
      </c>
      <c r="F13" s="25" t="s">
        <v>96</v>
      </c>
      <c r="H13" s="25" t="s">
        <v>786</v>
      </c>
    </row>
    <row r="14" spans="1:10" ht="14.4" x14ac:dyDescent="0.25">
      <c r="A14" s="25"/>
      <c r="B14" s="17"/>
      <c r="C14" s="25"/>
      <c r="D14" s="25"/>
      <c r="E14" s="25"/>
      <c r="H14" s="25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648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627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630</v>
      </c>
      <c r="I6" s="21" t="s">
        <v>96</v>
      </c>
      <c r="J6" s="21"/>
    </row>
    <row r="7" spans="1:10" ht="14.4" x14ac:dyDescent="0.25">
      <c r="A7" s="21" t="s">
        <v>628</v>
      </c>
      <c r="B7" s="3" t="str">
        <f t="shared" si="0"/>
        <v>reviewCode</v>
      </c>
      <c r="C7" s="21" t="s">
        <v>629</v>
      </c>
      <c r="D7" s="21" t="s">
        <v>18</v>
      </c>
      <c r="E7" s="21">
        <v>32</v>
      </c>
      <c r="F7" s="21" t="s">
        <v>45</v>
      </c>
      <c r="G7" s="21"/>
      <c r="H7" s="21" t="s">
        <v>631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398</v>
      </c>
      <c r="D8" s="21" t="s">
        <v>53</v>
      </c>
      <c r="E8" s="21">
        <v>2</v>
      </c>
      <c r="F8" s="21" t="s">
        <v>45</v>
      </c>
      <c r="G8" s="21"/>
      <c r="H8" s="21" t="s">
        <v>632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393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394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395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396</v>
      </c>
      <c r="D12" s="21" t="s">
        <v>624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397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541</v>
      </c>
      <c r="B2" s="3" t="s">
        <v>577</v>
      </c>
      <c r="C2" s="3" t="s">
        <v>541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544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542</v>
      </c>
      <c r="D4" s="3" t="s">
        <v>19</v>
      </c>
      <c r="E4" s="11">
        <v>10</v>
      </c>
      <c r="F4" s="3" t="s">
        <v>28</v>
      </c>
      <c r="G4" s="5"/>
      <c r="H4" s="3" t="s">
        <v>544</v>
      </c>
      <c r="I4" s="3"/>
      <c r="J4" s="5"/>
    </row>
    <row r="5" spans="1:10" ht="14.4" x14ac:dyDescent="0.25">
      <c r="A5" s="3" t="s">
        <v>558</v>
      </c>
      <c r="B5" s="4" t="str">
        <f t="shared" si="0"/>
        <v>paymentForeignId</v>
      </c>
      <c r="C5" s="3" t="s">
        <v>559</v>
      </c>
      <c r="D5" s="3" t="s">
        <v>19</v>
      </c>
      <c r="E5" s="11">
        <v>10</v>
      </c>
      <c r="F5" s="3" t="s">
        <v>164</v>
      </c>
      <c r="G5" s="5"/>
      <c r="H5" s="3" t="s">
        <v>562</v>
      </c>
      <c r="I5" s="3"/>
      <c r="J5" s="5"/>
    </row>
    <row r="6" spans="1:10" ht="14.4" x14ac:dyDescent="0.25">
      <c r="A6" s="3" t="s">
        <v>560</v>
      </c>
      <c r="B6" s="4" t="str">
        <f t="shared" si="0"/>
        <v>paymentForeignCode</v>
      </c>
      <c r="C6" s="3" t="s">
        <v>561</v>
      </c>
      <c r="D6" s="3" t="s">
        <v>18</v>
      </c>
      <c r="E6" s="11">
        <v>32</v>
      </c>
      <c r="F6" s="3" t="s">
        <v>164</v>
      </c>
      <c r="G6" s="5"/>
      <c r="H6" s="3" t="s">
        <v>563</v>
      </c>
      <c r="I6" s="3"/>
      <c r="J6" s="5"/>
    </row>
    <row r="7" spans="1:10" ht="14.4" x14ac:dyDescent="0.25">
      <c r="A7" s="3" t="s">
        <v>545</v>
      </c>
      <c r="B7" s="4" t="str">
        <f t="shared" si="0"/>
        <v>paymentType</v>
      </c>
      <c r="C7" s="3" t="s">
        <v>549</v>
      </c>
      <c r="D7" s="3" t="s">
        <v>53</v>
      </c>
      <c r="E7" s="11">
        <v>2</v>
      </c>
      <c r="F7" s="3" t="s">
        <v>164</v>
      </c>
      <c r="G7" s="5" t="s">
        <v>557</v>
      </c>
      <c r="H7" s="3" t="s">
        <v>545</v>
      </c>
      <c r="I7" s="3"/>
      <c r="J7" s="5"/>
    </row>
    <row r="8" spans="1:10" ht="14.4" x14ac:dyDescent="0.25">
      <c r="A8" s="3" t="s">
        <v>546</v>
      </c>
      <c r="B8" s="4" t="str">
        <f t="shared" si="0"/>
        <v>paymentDate</v>
      </c>
      <c r="C8" s="3" t="s">
        <v>550</v>
      </c>
      <c r="D8" s="3" t="s">
        <v>575</v>
      </c>
      <c r="E8" s="11">
        <v>32</v>
      </c>
      <c r="F8" s="3" t="s">
        <v>164</v>
      </c>
      <c r="G8" s="5"/>
      <c r="H8" s="3" t="s">
        <v>546</v>
      </c>
      <c r="I8" s="3"/>
      <c r="J8" s="5"/>
    </row>
    <row r="9" spans="1:10" ht="14.4" x14ac:dyDescent="0.25">
      <c r="A9" s="3" t="s">
        <v>333</v>
      </c>
      <c r="B9" s="4" t="str">
        <f t="shared" si="0"/>
        <v>paymentTerm</v>
      </c>
      <c r="C9" s="15" t="s">
        <v>551</v>
      </c>
      <c r="D9" s="3" t="s">
        <v>19</v>
      </c>
      <c r="E9" s="11" t="s">
        <v>538</v>
      </c>
      <c r="F9" s="3" t="s">
        <v>164</v>
      </c>
      <c r="H9" s="3" t="s">
        <v>333</v>
      </c>
      <c r="I9" s="3"/>
      <c r="J9" s="5"/>
    </row>
    <row r="10" spans="1:10" ht="14.4" x14ac:dyDescent="0.25">
      <c r="A10" s="3" t="s">
        <v>547</v>
      </c>
      <c r="B10" s="4" t="str">
        <f t="shared" si="0"/>
        <v>paymentRate</v>
      </c>
      <c r="C10" s="3" t="s">
        <v>552</v>
      </c>
      <c r="D10" s="3" t="s">
        <v>19</v>
      </c>
      <c r="E10" s="11" t="s">
        <v>539</v>
      </c>
      <c r="F10" s="3" t="s">
        <v>164</v>
      </c>
      <c r="G10" s="5"/>
      <c r="H10" s="3" t="s">
        <v>547</v>
      </c>
      <c r="I10" s="3"/>
      <c r="J10" s="5"/>
    </row>
    <row r="11" spans="1:10" ht="14.4" x14ac:dyDescent="0.25">
      <c r="A11" s="3" t="s">
        <v>548</v>
      </c>
      <c r="B11" s="4" t="str">
        <f t="shared" si="0"/>
        <v>paymentAmount</v>
      </c>
      <c r="C11" s="3" t="s">
        <v>553</v>
      </c>
      <c r="D11" s="3" t="s">
        <v>19</v>
      </c>
      <c r="E11" s="11" t="s">
        <v>302</v>
      </c>
      <c r="F11" s="3" t="s">
        <v>164</v>
      </c>
      <c r="G11" s="5"/>
      <c r="H11" s="3" t="s">
        <v>548</v>
      </c>
      <c r="I11" s="3"/>
      <c r="J11" s="5"/>
    </row>
    <row r="12" spans="1:10" ht="14.4" x14ac:dyDescent="0.25">
      <c r="A12" s="3" t="s">
        <v>532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532</v>
      </c>
      <c r="I12" s="3"/>
      <c r="J12" s="5"/>
    </row>
    <row r="13" spans="1:10" ht="14.4" x14ac:dyDescent="0.25">
      <c r="A13" s="3" t="s">
        <v>464</v>
      </c>
      <c r="B13" s="4" t="str">
        <f t="shared" si="0"/>
        <v>creatorId</v>
      </c>
      <c r="C13" s="3" t="s">
        <v>463</v>
      </c>
      <c r="D13" s="3" t="s">
        <v>27</v>
      </c>
      <c r="E13" s="11">
        <v>10</v>
      </c>
      <c r="F13" s="3" t="s">
        <v>164</v>
      </c>
      <c r="G13" s="5"/>
      <c r="H13" s="3" t="s">
        <v>464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486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488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310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399</v>
      </c>
      <c r="C2" t="s">
        <v>400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404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405</v>
      </c>
      <c r="C2" t="s">
        <v>406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407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408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409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410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412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415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416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417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293</v>
      </c>
      <c r="B11" s="2" t="str">
        <f t="shared" si="0"/>
        <v>excelDataType</v>
      </c>
      <c r="C11" t="s">
        <v>418</v>
      </c>
      <c r="D11" s="2" t="s">
        <v>18</v>
      </c>
      <c r="E11" s="9">
        <v>32</v>
      </c>
      <c r="F11" s="2" t="s">
        <v>164</v>
      </c>
      <c r="G11" s="2"/>
      <c r="H11" s="2" t="s">
        <v>294</v>
      </c>
    </row>
    <row r="12" spans="1:10" ht="14.4" x14ac:dyDescent="0.25">
      <c r="A12" t="s">
        <v>272</v>
      </c>
      <c r="B12" s="2" t="str">
        <f t="shared" si="0"/>
        <v>excelDefaultValue</v>
      </c>
      <c r="C12" t="s">
        <v>419</v>
      </c>
      <c r="D12" s="2" t="s">
        <v>18</v>
      </c>
      <c r="E12" s="9">
        <v>255</v>
      </c>
      <c r="F12" s="2" t="s">
        <v>273</v>
      </c>
      <c r="G12" s="2"/>
      <c r="H12" s="2" t="s">
        <v>274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716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299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714</v>
      </c>
      <c r="B6" s="2" t="str">
        <f t="shared" si="0"/>
        <v>wbs</v>
      </c>
      <c r="C6" t="s">
        <v>713</v>
      </c>
      <c r="D6" s="2" t="s">
        <v>717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295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298</v>
      </c>
      <c r="D8" s="2" t="s">
        <v>19</v>
      </c>
      <c r="E8" t="s">
        <v>302</v>
      </c>
    </row>
    <row r="9" spans="1:10" ht="14.4" x14ac:dyDescent="0.25">
      <c r="A9" t="s">
        <v>100</v>
      </c>
      <c r="B9" s="2" t="str">
        <f t="shared" si="0"/>
        <v>receiveDate</v>
      </c>
      <c r="C9" t="s">
        <v>300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296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297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301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727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275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309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276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277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714</v>
      </c>
      <c r="B7" s="2" t="str">
        <f t="shared" si="0"/>
        <v>wbs</v>
      </c>
      <c r="C7" t="s">
        <v>713</v>
      </c>
      <c r="D7" s="2" t="s">
        <v>717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278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279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280</v>
      </c>
      <c r="D10" s="2" t="s">
        <v>283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281</v>
      </c>
      <c r="D11" s="2" t="s">
        <v>284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282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5" workbookViewId="0">
      <selection activeCell="A63" sqref="A63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710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75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247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248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>LOWER(LEFT($C7,1))&amp;RIGHT(SUBSTITUTE(PROPER(SUBSTITUTE($C7,"_", " "))," ",""),LEN(SUBSTITUTE(PROPER(SUBSTITUTE($C7,"_", " "))," ",""))-1)</f>
        <v>buildManagerName</v>
      </c>
      <c r="C7" s="2" t="s">
        <v>249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762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760</v>
      </c>
      <c r="B9" s="2" t="str">
        <f t="shared" si="0"/>
        <v>projectManagerName</v>
      </c>
      <c r="C9" s="2" t="s">
        <v>765</v>
      </c>
      <c r="D9" s="2" t="s">
        <v>18</v>
      </c>
      <c r="E9" s="2">
        <v>256</v>
      </c>
      <c r="F9" s="2" t="s">
        <v>45</v>
      </c>
      <c r="G9" s="2"/>
      <c r="H9" s="2"/>
      <c r="I9" s="2"/>
      <c r="J9" s="2"/>
    </row>
    <row r="10" spans="1:10" ht="14.4" x14ac:dyDescent="0.25">
      <c r="A10" s="2" t="s">
        <v>761</v>
      </c>
      <c r="B10" s="2" t="str">
        <f t="shared" si="0"/>
        <v>projectManagerId</v>
      </c>
      <c r="C10" s="2" t="s">
        <v>767</v>
      </c>
      <c r="D10" s="2" t="s">
        <v>195</v>
      </c>
      <c r="E10" s="2" t="s">
        <v>20</v>
      </c>
      <c r="F10" s="2" t="s">
        <v>45</v>
      </c>
      <c r="G10" s="2"/>
      <c r="H10" s="2"/>
      <c r="I10" s="2"/>
      <c r="J10" s="2"/>
    </row>
    <row r="11" spans="1:10" ht="14.4" x14ac:dyDescent="0.25">
      <c r="A11" s="2" t="s">
        <v>204</v>
      </c>
      <c r="B11" s="2" t="str">
        <f t="shared" si="0"/>
        <v>sellDeptName</v>
      </c>
      <c r="C11" s="2" t="s">
        <v>250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205</v>
      </c>
      <c r="B12" s="2" t="str">
        <f t="shared" si="0"/>
        <v>sellDeptId</v>
      </c>
      <c r="C12" s="2" t="s">
        <v>251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206</v>
      </c>
      <c r="B13" s="2" t="str">
        <f t="shared" si="0"/>
        <v>sellManagerName</v>
      </c>
      <c r="C13" s="2" t="s">
        <v>252</v>
      </c>
      <c r="D13" s="2" t="s">
        <v>18</v>
      </c>
      <c r="E13" s="2">
        <v>256</v>
      </c>
      <c r="F13" s="2" t="s">
        <v>202</v>
      </c>
      <c r="G13" s="2"/>
    </row>
    <row r="14" spans="1:10" ht="14.4" x14ac:dyDescent="0.25">
      <c r="A14" s="2" t="s">
        <v>207</v>
      </c>
      <c r="B14" s="2" t="str">
        <f t="shared" si="0"/>
        <v>sellManagerId</v>
      </c>
      <c r="C14" s="2" t="s">
        <v>253</v>
      </c>
      <c r="D14" s="2" t="s">
        <v>195</v>
      </c>
      <c r="E14" s="2" t="s">
        <v>196</v>
      </c>
      <c r="F14" s="2" t="s">
        <v>202</v>
      </c>
      <c r="G14" s="2"/>
    </row>
    <row r="15" spans="1:10" ht="14.4" x14ac:dyDescent="0.25">
      <c r="A15" s="2" t="s">
        <v>763</v>
      </c>
      <c r="B15" s="2" t="str">
        <f t="shared" si="0"/>
        <v>custManagerName</v>
      </c>
      <c r="C15" s="2" t="s">
        <v>766</v>
      </c>
      <c r="D15" s="2" t="s">
        <v>18</v>
      </c>
      <c r="E15" s="2">
        <v>256</v>
      </c>
      <c r="F15" s="2" t="s">
        <v>45</v>
      </c>
      <c r="G15" s="2"/>
    </row>
    <row r="16" spans="1:10" ht="14.4" x14ac:dyDescent="0.25">
      <c r="A16" s="2" t="s">
        <v>764</v>
      </c>
      <c r="B16" s="2" t="str">
        <f t="shared" si="0"/>
        <v>custManagerId</v>
      </c>
      <c r="C16" s="2" t="s">
        <v>768</v>
      </c>
      <c r="D16" s="2" t="s">
        <v>195</v>
      </c>
      <c r="E16" s="2" t="s">
        <v>20</v>
      </c>
      <c r="F16" s="2" t="s">
        <v>45</v>
      </c>
      <c r="G16" s="2"/>
    </row>
    <row r="17" spans="1:10" ht="14.4" x14ac:dyDescent="0.25">
      <c r="A17" s="2" t="s">
        <v>208</v>
      </c>
      <c r="B17" s="2" t="str">
        <f t="shared" si="0"/>
        <v>createProjectTime</v>
      </c>
      <c r="C17" s="2" t="s">
        <v>254</v>
      </c>
      <c r="D17" s="2" t="s">
        <v>18</v>
      </c>
      <c r="E17" s="2">
        <v>32</v>
      </c>
      <c r="F17" s="2" t="s">
        <v>202</v>
      </c>
      <c r="G17" s="2"/>
    </row>
    <row r="18" spans="1:10" ht="14.4" x14ac:dyDescent="0.25">
      <c r="A18" s="2" t="s">
        <v>209</v>
      </c>
      <c r="B18" s="2" t="str">
        <f t="shared" si="0"/>
        <v>finishProjectTime</v>
      </c>
      <c r="C18" s="2" t="s">
        <v>255</v>
      </c>
      <c r="D18" s="2" t="s">
        <v>18</v>
      </c>
      <c r="E18" s="2">
        <v>32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210</v>
      </c>
      <c r="B19" s="2" t="str">
        <f t="shared" si="0"/>
        <v>wbs</v>
      </c>
      <c r="C19" s="2" t="s">
        <v>256</v>
      </c>
      <c r="D19" s="2" t="s">
        <v>18</v>
      </c>
      <c r="E19" s="2">
        <v>256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211</v>
      </c>
      <c r="B20" s="2" t="str">
        <f t="shared" si="0"/>
        <v>custName</v>
      </c>
      <c r="C20" s="2" t="s">
        <v>257</v>
      </c>
      <c r="D20" s="2" t="s">
        <v>18</v>
      </c>
      <c r="E20" s="2">
        <v>256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680</v>
      </c>
      <c r="B21" s="2" t="str">
        <f t="shared" si="0"/>
        <v>custSapCode</v>
      </c>
      <c r="C21" s="2" t="s">
        <v>670</v>
      </c>
      <c r="D21" s="2" t="s">
        <v>195</v>
      </c>
      <c r="E21" s="2" t="s">
        <v>196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212</v>
      </c>
      <c r="B22" s="2" t="str">
        <f t="shared" si="0"/>
        <v>projectName</v>
      </c>
      <c r="C22" s="2" t="s">
        <v>258</v>
      </c>
      <c r="D22" s="2" t="s">
        <v>18</v>
      </c>
      <c r="E22" s="2">
        <v>256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770</v>
      </c>
      <c r="B23" s="2" t="str">
        <f t="shared" si="0"/>
        <v>isImportant</v>
      </c>
      <c r="C23" s="2" t="s">
        <v>771</v>
      </c>
      <c r="D23" s="2" t="s">
        <v>772</v>
      </c>
      <c r="E23" s="2">
        <v>2</v>
      </c>
      <c r="F23" s="2" t="s">
        <v>45</v>
      </c>
      <c r="G23" s="2"/>
      <c r="H23" s="2"/>
      <c r="I23" s="2"/>
      <c r="J23" s="2"/>
    </row>
    <row r="24" spans="1:10" ht="14.4" x14ac:dyDescent="0.25">
      <c r="A24" s="2" t="s">
        <v>773</v>
      </c>
      <c r="B24" s="2" t="str">
        <f t="shared" si="0"/>
        <v>belongProjectGroupName</v>
      </c>
      <c r="C24" s="2" t="s">
        <v>775</v>
      </c>
      <c r="D24" s="2" t="s">
        <v>18</v>
      </c>
      <c r="E24" s="2">
        <v>256</v>
      </c>
      <c r="F24" s="2" t="s">
        <v>45</v>
      </c>
      <c r="G24" s="2"/>
      <c r="H24" s="2"/>
      <c r="I24" s="2"/>
      <c r="J24" s="2"/>
    </row>
    <row r="25" spans="1:10" ht="14.4" x14ac:dyDescent="0.25">
      <c r="A25" s="2" t="s">
        <v>774</v>
      </c>
      <c r="B25" s="2" t="str">
        <f t="shared" si="0"/>
        <v>belongProjectGroupId</v>
      </c>
      <c r="C25" s="2" t="s">
        <v>776</v>
      </c>
      <c r="D25" s="2" t="s">
        <v>195</v>
      </c>
      <c r="E25" s="2" t="s">
        <v>20</v>
      </c>
      <c r="F25" s="2" t="s">
        <v>45</v>
      </c>
      <c r="G25" s="2"/>
      <c r="H25" s="2"/>
      <c r="I25" s="2"/>
      <c r="J25" s="2"/>
    </row>
    <row r="26" spans="1:10" ht="14.4" x14ac:dyDescent="0.25">
      <c r="A26" s="2" t="s">
        <v>769</v>
      </c>
      <c r="B26" s="2" t="str">
        <f t="shared" si="0"/>
        <v>currentYearFollow</v>
      </c>
      <c r="C26" s="2" t="s">
        <v>259</v>
      </c>
      <c r="D26" s="2" t="s">
        <v>53</v>
      </c>
      <c r="E26" s="2">
        <v>2</v>
      </c>
      <c r="F26" s="2" t="s">
        <v>202</v>
      </c>
      <c r="G26" s="2"/>
      <c r="H26" s="2"/>
      <c r="I26" s="2"/>
      <c r="J26" s="2"/>
    </row>
    <row r="27" spans="1:10" ht="14.4" x14ac:dyDescent="0.25">
      <c r="A27" s="2" t="s">
        <v>213</v>
      </c>
      <c r="B27" s="2" t="str">
        <f t="shared" si="0"/>
        <v>isContinue</v>
      </c>
      <c r="C27" s="2" t="s">
        <v>260</v>
      </c>
      <c r="D27" s="2" t="s">
        <v>772</v>
      </c>
      <c r="E27" s="2">
        <v>2</v>
      </c>
      <c r="F27" s="2" t="s">
        <v>202</v>
      </c>
      <c r="G27" s="2"/>
      <c r="H27" s="2"/>
      <c r="I27" s="2"/>
      <c r="J27" s="2"/>
    </row>
    <row r="28" spans="1:10" ht="14.4" x14ac:dyDescent="0.25">
      <c r="A28" s="2" t="s">
        <v>214</v>
      </c>
      <c r="B28" s="2" t="str">
        <f t="shared" si="0"/>
        <v>projectStatus</v>
      </c>
      <c r="C28" s="2" t="s">
        <v>778</v>
      </c>
      <c r="D28" s="2" t="s">
        <v>772</v>
      </c>
      <c r="E28" s="2">
        <v>2</v>
      </c>
      <c r="F28" s="2" t="s">
        <v>202</v>
      </c>
      <c r="G28" s="2"/>
      <c r="H28" s="2"/>
      <c r="I28" s="2"/>
      <c r="J28" s="2"/>
    </row>
    <row r="29" spans="1:10" ht="14.4" x14ac:dyDescent="0.25">
      <c r="A29" s="2" t="s">
        <v>777</v>
      </c>
      <c r="B29" s="2" t="str">
        <f t="shared" si="0"/>
        <v>approveStatus</v>
      </c>
      <c r="C29" s="2" t="s">
        <v>779</v>
      </c>
      <c r="D29" s="2" t="s">
        <v>53</v>
      </c>
      <c r="E29" s="2">
        <v>2</v>
      </c>
      <c r="F29" s="2" t="s">
        <v>45</v>
      </c>
      <c r="G29" s="2"/>
      <c r="H29" s="2"/>
      <c r="I29" s="2"/>
      <c r="J29" s="2"/>
    </row>
    <row r="30" spans="1:10" ht="14.4" x14ac:dyDescent="0.25">
      <c r="A30" s="2" t="s">
        <v>215</v>
      </c>
      <c r="B30" s="2" t="str">
        <f t="shared" si="0"/>
        <v>state</v>
      </c>
      <c r="C30" s="2" t="s">
        <v>261</v>
      </c>
      <c r="D30" s="2" t="s">
        <v>53</v>
      </c>
      <c r="E30" s="2">
        <v>2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216</v>
      </c>
      <c r="B31" s="2" t="str">
        <f t="shared" si="0"/>
        <v>projectType</v>
      </c>
      <c r="C31" s="2" t="s">
        <v>262</v>
      </c>
      <c r="D31" s="2" t="s">
        <v>53</v>
      </c>
      <c r="E31" s="2">
        <v>2</v>
      </c>
      <c r="F31" s="2" t="s">
        <v>202</v>
      </c>
      <c r="G31" s="2" t="s">
        <v>675</v>
      </c>
      <c r="H31" s="2"/>
      <c r="I31" s="2"/>
      <c r="J31" s="2"/>
    </row>
    <row r="32" spans="1:10" ht="14.4" x14ac:dyDescent="0.25">
      <c r="A32" s="2" t="s">
        <v>682</v>
      </c>
      <c r="B32" s="2" t="str">
        <f t="shared" si="0"/>
        <v>predictContractAmount</v>
      </c>
      <c r="C32" s="2" t="s">
        <v>681</v>
      </c>
      <c r="D32" s="2" t="s">
        <v>195</v>
      </c>
      <c r="E32" s="2" t="s">
        <v>320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677</v>
      </c>
      <c r="B33" s="2" t="str">
        <f t="shared" si="0"/>
        <v>profitCenter</v>
      </c>
      <c r="C33" s="2" t="s">
        <v>693</v>
      </c>
      <c r="D33" s="2" t="s">
        <v>53</v>
      </c>
      <c r="E33" s="2">
        <v>2</v>
      </c>
      <c r="F33" s="2" t="s">
        <v>96</v>
      </c>
      <c r="G33" s="2" t="s">
        <v>678</v>
      </c>
      <c r="H33" s="2"/>
      <c r="I33" s="2"/>
      <c r="J33" s="2"/>
    </row>
    <row r="34" spans="1:10" ht="14.4" x14ac:dyDescent="0.25">
      <c r="A34" s="2" t="s">
        <v>692</v>
      </c>
      <c r="B34" s="2" t="str">
        <f t="shared" si="0"/>
        <v>profitCode</v>
      </c>
      <c r="C34" s="2" t="s">
        <v>694</v>
      </c>
      <c r="D34" s="2" t="s">
        <v>709</v>
      </c>
      <c r="E34" s="2">
        <v>32</v>
      </c>
      <c r="F34" s="2" t="s">
        <v>96</v>
      </c>
      <c r="G34" s="2"/>
      <c r="H34" s="2"/>
      <c r="I34" s="2"/>
      <c r="J34" s="2"/>
    </row>
    <row r="35" spans="1:10" ht="14.4" x14ac:dyDescent="0.25">
      <c r="A35" s="2" t="s">
        <v>676</v>
      </c>
      <c r="B35" s="2" t="str">
        <f t="shared" si="0"/>
        <v>costCenter</v>
      </c>
      <c r="C35" s="2" t="s">
        <v>695</v>
      </c>
      <c r="D35" s="2" t="s">
        <v>53</v>
      </c>
      <c r="E35" s="2">
        <v>2</v>
      </c>
      <c r="F35" s="2" t="s">
        <v>96</v>
      </c>
      <c r="G35" s="2" t="s">
        <v>679</v>
      </c>
      <c r="H35" s="2"/>
      <c r="I35" s="2"/>
      <c r="J35" s="2"/>
    </row>
    <row r="36" spans="1:10" ht="14.4" x14ac:dyDescent="0.25">
      <c r="A36" s="2" t="s">
        <v>691</v>
      </c>
      <c r="B36" s="2" t="str">
        <f t="shared" si="0"/>
        <v>costCode</v>
      </c>
      <c r="C36" s="2" t="s">
        <v>696</v>
      </c>
      <c r="D36" s="2" t="s">
        <v>709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217</v>
      </c>
      <c r="B37" s="2" t="str">
        <f t="shared" si="0"/>
        <v>profitRate</v>
      </c>
      <c r="C37" s="2" t="s">
        <v>263</v>
      </c>
      <c r="D37" s="2" t="s">
        <v>195</v>
      </c>
      <c r="E37" s="2" t="s">
        <v>321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218</v>
      </c>
      <c r="B38" s="2" t="str">
        <f t="shared" si="0"/>
        <v>profitMount</v>
      </c>
      <c r="C38" s="2" t="s">
        <v>264</v>
      </c>
      <c r="D38" s="2" t="s">
        <v>195</v>
      </c>
      <c r="E38" s="2" t="s">
        <v>322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219</v>
      </c>
      <c r="B39" s="2" t="str">
        <f t="shared" si="0"/>
        <v>workLoad</v>
      </c>
      <c r="C39" s="2" t="s">
        <v>265</v>
      </c>
      <c r="D39" s="2" t="s">
        <v>195</v>
      </c>
      <c r="E39" s="2" t="s">
        <v>323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220</v>
      </c>
      <c r="B40" s="2" t="str">
        <f t="shared" si="0"/>
        <v>currendYearIncomming</v>
      </c>
      <c r="C40" s="2" t="s">
        <v>266</v>
      </c>
      <c r="D40" s="2" t="s">
        <v>195</v>
      </c>
      <c r="E40" s="2" t="s">
        <v>323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221</v>
      </c>
      <c r="B41" s="2" t="str">
        <f t="shared" si="0"/>
        <v>currentYearGrossProfit</v>
      </c>
      <c r="C41" s="2" t="s">
        <v>267</v>
      </c>
      <c r="D41" s="2" t="s">
        <v>195</v>
      </c>
      <c r="E41" s="2" t="s">
        <v>323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222</v>
      </c>
      <c r="B42" s="2" t="str">
        <f t="shared" si="0"/>
        <v>allIncomming</v>
      </c>
      <c r="C42" s="2" t="s">
        <v>268</v>
      </c>
      <c r="D42" s="2" t="s">
        <v>195</v>
      </c>
      <c r="E42" s="2" t="s">
        <v>323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223</v>
      </c>
      <c r="B43" s="2" t="str">
        <f t="shared" si="0"/>
        <v>overFlowReportIncomming</v>
      </c>
      <c r="C43" s="2" t="s">
        <v>269</v>
      </c>
      <c r="D43" s="2" t="s">
        <v>195</v>
      </c>
      <c r="E43" s="2" t="s">
        <v>323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224</v>
      </c>
      <c r="B44" s="2" t="str">
        <f t="shared" si="0"/>
        <v>signContractDate</v>
      </c>
      <c r="C44" s="2" t="s">
        <v>270</v>
      </c>
      <c r="D44" s="2" t="s">
        <v>18</v>
      </c>
      <c r="E44" s="2">
        <v>32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755</v>
      </c>
      <c r="B45" s="2" t="str">
        <f t="shared" si="0"/>
        <v>isSignedContract</v>
      </c>
      <c r="C45" s="2" t="s">
        <v>271</v>
      </c>
      <c r="D45" s="2" t="s">
        <v>53</v>
      </c>
      <c r="E45" s="2">
        <v>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225</v>
      </c>
      <c r="B46" s="2" t="str">
        <f t="shared" si="0"/>
        <v>ftpContractReviewResult</v>
      </c>
      <c r="C46" s="2" t="s">
        <v>285</v>
      </c>
      <c r="D46" s="2" t="s">
        <v>53</v>
      </c>
      <c r="E46" s="2">
        <v>2</v>
      </c>
      <c r="F46" s="2" t="s">
        <v>202</v>
      </c>
      <c r="G46" s="2"/>
      <c r="H46" s="2"/>
      <c r="I46" s="2"/>
      <c r="J46" s="2"/>
    </row>
    <row r="47" spans="1:10" ht="14.4" x14ac:dyDescent="0.25">
      <c r="A47" s="2" t="s">
        <v>226</v>
      </c>
      <c r="B47" s="2" t="str">
        <f t="shared" si="0"/>
        <v>onlineDate</v>
      </c>
      <c r="C47" s="2" t="s">
        <v>286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227</v>
      </c>
      <c r="B48" s="2" t="str">
        <f t="shared" si="0"/>
        <v>isOnline</v>
      </c>
      <c r="C48" s="2" t="s">
        <v>287</v>
      </c>
      <c r="D48" s="2" t="s">
        <v>53</v>
      </c>
      <c r="E48" s="2">
        <v>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228</v>
      </c>
      <c r="B49" s="2" t="str">
        <f t="shared" si="0"/>
        <v>onlineReportReviewResult</v>
      </c>
      <c r="C49" s="2" t="s">
        <v>288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229</v>
      </c>
      <c r="B50" s="2" t="str">
        <f t="shared" si="0"/>
        <v>acceptDate</v>
      </c>
      <c r="C50" s="2" t="s">
        <v>289</v>
      </c>
      <c r="D50" s="2" t="s">
        <v>18</v>
      </c>
      <c r="E50" s="2">
        <v>32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230</v>
      </c>
      <c r="B51" s="2" t="str">
        <f t="shared" si="0"/>
        <v>isAccept</v>
      </c>
      <c r="C51" s="2" t="s">
        <v>290</v>
      </c>
      <c r="D51" s="2" t="s">
        <v>53</v>
      </c>
      <c r="E51" s="2">
        <v>2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231</v>
      </c>
      <c r="B52" s="2" t="str">
        <f t="shared" si="0"/>
        <v>ftpReportReviewResult</v>
      </c>
      <c r="C52" s="2" t="s">
        <v>711</v>
      </c>
      <c r="D52" s="2" t="s">
        <v>53</v>
      </c>
      <c r="E52" s="2">
        <v>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232</v>
      </c>
      <c r="B53" s="2" t="str">
        <f t="shared" si="0"/>
        <v>onlineDateLater</v>
      </c>
      <c r="C53" s="2" t="s">
        <v>291</v>
      </c>
      <c r="D53" s="2" t="s">
        <v>18</v>
      </c>
      <c r="E53" s="2">
        <v>32</v>
      </c>
      <c r="F53" s="2" t="s">
        <v>202</v>
      </c>
      <c r="G53" s="2"/>
      <c r="H53" s="2"/>
      <c r="I53" s="2"/>
      <c r="J53" s="2"/>
    </row>
    <row r="54" spans="1:10" ht="14.4" x14ac:dyDescent="0.25">
      <c r="A54" s="2" t="s">
        <v>233</v>
      </c>
      <c r="B54" s="2" t="str">
        <f t="shared" si="0"/>
        <v>acceptDateLater</v>
      </c>
      <c r="C54" s="2" t="s">
        <v>292</v>
      </c>
      <c r="D54" s="2" t="s">
        <v>18</v>
      </c>
      <c r="E54" s="2">
        <v>32</v>
      </c>
      <c r="F54" s="2" t="s">
        <v>202</v>
      </c>
      <c r="G54" s="2"/>
      <c r="H54" s="22"/>
      <c r="I54" s="2"/>
      <c r="J54" s="2"/>
    </row>
    <row r="55" spans="1:10" ht="14.4" x14ac:dyDescent="0.25">
      <c r="A55" s="2" t="s">
        <v>234</v>
      </c>
      <c r="B55" s="2" t="str">
        <f t="shared" si="0"/>
        <v>onlineNum</v>
      </c>
      <c r="C55" s="2" t="s">
        <v>311</v>
      </c>
      <c r="D55" s="2" t="s">
        <v>18</v>
      </c>
      <c r="E55" s="2">
        <v>32</v>
      </c>
      <c r="F55" s="2" t="s">
        <v>202</v>
      </c>
      <c r="G55" s="2"/>
      <c r="H55" s="2"/>
      <c r="I55" s="2"/>
      <c r="J55" s="2"/>
    </row>
    <row r="56" spans="1:10" ht="14.4" x14ac:dyDescent="0.25">
      <c r="A56" s="2" t="s">
        <v>235</v>
      </c>
      <c r="B56" s="2" t="str">
        <f t="shared" si="0"/>
        <v>acceptNum</v>
      </c>
      <c r="C56" s="2" t="s">
        <v>312</v>
      </c>
      <c r="D56" s="2" t="s">
        <v>18</v>
      </c>
      <c r="E56" s="2">
        <v>32</v>
      </c>
      <c r="F56" s="2" t="s">
        <v>202</v>
      </c>
      <c r="G56" s="2"/>
      <c r="H56" s="2"/>
      <c r="I56" s="2"/>
      <c r="J56" s="2"/>
    </row>
    <row r="57" spans="1:10" ht="14.4" x14ac:dyDescent="0.25">
      <c r="A57" s="2" t="s">
        <v>236</v>
      </c>
      <c r="B57" s="2" t="str">
        <f t="shared" si="0"/>
        <v>isImportant</v>
      </c>
      <c r="C57" s="2" t="s">
        <v>313</v>
      </c>
      <c r="D57" s="2" t="s">
        <v>53</v>
      </c>
      <c r="E57" s="2">
        <v>2</v>
      </c>
      <c r="F57" s="2" t="s">
        <v>202</v>
      </c>
      <c r="G57" s="2"/>
      <c r="H57" s="2"/>
      <c r="I57" s="2"/>
      <c r="J57" s="2"/>
    </row>
    <row r="58" spans="1:10" ht="14.4" x14ac:dyDescent="0.25">
      <c r="A58" s="2" t="s">
        <v>237</v>
      </c>
      <c r="B58" s="2" t="str">
        <f t="shared" si="0"/>
        <v>budget</v>
      </c>
      <c r="C58" s="2" t="s">
        <v>314</v>
      </c>
      <c r="D58" s="2" t="s">
        <v>195</v>
      </c>
      <c r="E58" s="2" t="s">
        <v>323</v>
      </c>
      <c r="F58" s="2" t="s">
        <v>202</v>
      </c>
      <c r="G58" s="2"/>
      <c r="H58" s="2"/>
      <c r="I58" s="2"/>
      <c r="J58" s="2"/>
    </row>
    <row r="59" spans="1:10" ht="14.4" x14ac:dyDescent="0.25">
      <c r="A59" s="2" t="s">
        <v>238</v>
      </c>
      <c r="B59" s="2" t="str">
        <f t="shared" si="0"/>
        <v>currentYearMount</v>
      </c>
      <c r="C59" s="2" t="s">
        <v>315</v>
      </c>
      <c r="D59" s="2" t="s">
        <v>195</v>
      </c>
      <c r="E59" s="2" t="s">
        <v>323</v>
      </c>
      <c r="F59" s="2" t="s">
        <v>202</v>
      </c>
      <c r="G59" s="2"/>
      <c r="H59" s="2"/>
      <c r="I59" s="2"/>
      <c r="J59" s="2"/>
    </row>
    <row r="60" spans="1:10" ht="14.4" x14ac:dyDescent="0.25">
      <c r="A60" s="2" t="s">
        <v>239</v>
      </c>
      <c r="B60" s="2" t="str">
        <f t="shared" si="0"/>
        <v>innerAcceptDate</v>
      </c>
      <c r="C60" s="2" t="s">
        <v>316</v>
      </c>
      <c r="D60" s="2" t="s">
        <v>18</v>
      </c>
      <c r="E60" s="2">
        <v>32</v>
      </c>
      <c r="F60" s="2" t="s">
        <v>202</v>
      </c>
      <c r="G60" s="2"/>
      <c r="H60" s="2"/>
      <c r="I60" s="2"/>
      <c r="J60" s="2"/>
    </row>
    <row r="61" spans="1:10" ht="14.4" x14ac:dyDescent="0.25">
      <c r="A61" s="2" t="s">
        <v>690</v>
      </c>
      <c r="B61" s="2" t="str">
        <f t="shared" si="0"/>
        <v>netSalary</v>
      </c>
      <c r="C61" s="2" t="s">
        <v>697</v>
      </c>
      <c r="D61" s="2" t="s">
        <v>195</v>
      </c>
      <c r="E61" s="2" t="s">
        <v>323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683</v>
      </c>
      <c r="B62" s="2" t="str">
        <f t="shared" si="0"/>
        <v>yearSalary</v>
      </c>
      <c r="C62" s="2" t="s">
        <v>698</v>
      </c>
      <c r="D62" s="2" t="s">
        <v>195</v>
      </c>
      <c r="E62" s="2" t="s">
        <v>323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699</v>
      </c>
      <c r="B63" s="2" t="str">
        <f t="shared" si="0"/>
        <v>predictProfitRate</v>
      </c>
      <c r="C63" s="2" t="s">
        <v>700</v>
      </c>
      <c r="D63" s="2" t="s">
        <v>195</v>
      </c>
      <c r="E63" s="2" t="s">
        <v>707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684</v>
      </c>
      <c r="B64" s="2" t="str">
        <f t="shared" si="0"/>
        <v>predictCapitaSalary</v>
      </c>
      <c r="C64" s="2" t="s">
        <v>701</v>
      </c>
      <c r="D64" s="2" t="s">
        <v>195</v>
      </c>
      <c r="E64" s="2" t="s">
        <v>323</v>
      </c>
      <c r="F64" s="2" t="s">
        <v>96</v>
      </c>
      <c r="G64" s="2"/>
      <c r="H64" s="2"/>
      <c r="I64" s="2"/>
      <c r="J64" s="2"/>
    </row>
    <row r="65" spans="1:10" ht="14.4" x14ac:dyDescent="0.25">
      <c r="A65" s="2" t="s">
        <v>685</v>
      </c>
      <c r="B65" s="2" t="str">
        <f t="shared" si="0"/>
        <v>predictCapitaCost</v>
      </c>
      <c r="C65" s="2" t="s">
        <v>702</v>
      </c>
      <c r="D65" s="2" t="s">
        <v>195</v>
      </c>
      <c r="E65" s="2" t="s">
        <v>323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686</v>
      </c>
      <c r="B66" s="2" t="str">
        <f t="shared" si="0"/>
        <v>predictWorkload</v>
      </c>
      <c r="C66" s="2" t="s">
        <v>703</v>
      </c>
      <c r="D66" s="2" t="s">
        <v>195</v>
      </c>
      <c r="E66" s="2" t="s">
        <v>708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687</v>
      </c>
      <c r="B67" s="2" t="str">
        <f t="shared" si="0"/>
        <v>employeeCost</v>
      </c>
      <c r="C67" s="2" t="s">
        <v>704</v>
      </c>
      <c r="D67" s="2" t="s">
        <v>195</v>
      </c>
      <c r="E67" s="2" t="s">
        <v>323</v>
      </c>
      <c r="F67" s="2" t="s">
        <v>96</v>
      </c>
      <c r="G67" s="2"/>
      <c r="H67" s="2"/>
      <c r="I67" s="2"/>
      <c r="J67" s="2"/>
    </row>
    <row r="68" spans="1:10" ht="14.4" x14ac:dyDescent="0.25">
      <c r="A68" s="2" t="s">
        <v>688</v>
      </c>
      <c r="B68" s="2" t="str">
        <f t="shared" si="0"/>
        <v>businessTripCost</v>
      </c>
      <c r="C68" s="2" t="s">
        <v>705</v>
      </c>
      <c r="D68" s="2" t="s">
        <v>195</v>
      </c>
      <c r="E68" s="2" t="s">
        <v>323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689</v>
      </c>
      <c r="B69" s="2" t="str">
        <f t="shared" si="0"/>
        <v>otherCost</v>
      </c>
      <c r="C69" s="2" t="s">
        <v>706</v>
      </c>
      <c r="D69" s="2" t="s">
        <v>195</v>
      </c>
      <c r="E69" s="2" t="s">
        <v>323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754</v>
      </c>
      <c r="B70" s="2" t="str">
        <f t="shared" si="0"/>
        <v>sumAllCost</v>
      </c>
      <c r="C70" s="2" t="s">
        <v>756</v>
      </c>
      <c r="D70" s="2" t="s">
        <v>27</v>
      </c>
      <c r="E70" s="2" t="s">
        <v>323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671</v>
      </c>
      <c r="B71" s="2" t="str">
        <f t="shared" si="0"/>
        <v>accruedChargesWorkers</v>
      </c>
      <c r="C71" s="2" t="s">
        <v>673</v>
      </c>
      <c r="D71" s="2" t="s">
        <v>195</v>
      </c>
      <c r="E71" s="2" t="s">
        <v>323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672</v>
      </c>
      <c r="B72" s="2" t="str">
        <f t="shared" si="0"/>
        <v>accruedChargesProducts</v>
      </c>
      <c r="C72" s="2" t="s">
        <v>674</v>
      </c>
      <c r="D72" s="2" t="s">
        <v>195</v>
      </c>
      <c r="E72" s="2" t="s">
        <v>323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240</v>
      </c>
      <c r="B73" s="2" t="str">
        <f t="shared" si="0"/>
        <v>remark1</v>
      </c>
      <c r="C73" s="2" t="s">
        <v>317</v>
      </c>
      <c r="D73" s="2" t="s">
        <v>18</v>
      </c>
      <c r="E73" s="2">
        <v>128</v>
      </c>
      <c r="F73" s="2" t="s">
        <v>202</v>
      </c>
      <c r="G73" s="2"/>
      <c r="H73" s="2"/>
      <c r="I73" s="2"/>
      <c r="J73" s="2"/>
    </row>
    <row r="74" spans="1:10" ht="14.4" x14ac:dyDescent="0.25">
      <c r="A74" s="2" t="s">
        <v>241</v>
      </c>
      <c r="B74" s="2" t="str">
        <f t="shared" si="0"/>
        <v>remark2</v>
      </c>
      <c r="C74" s="2" t="s">
        <v>318</v>
      </c>
      <c r="D74" s="2" t="s">
        <v>18</v>
      </c>
      <c r="E74" s="2">
        <v>128</v>
      </c>
      <c r="F74" s="2" t="s">
        <v>202</v>
      </c>
      <c r="G74" s="2"/>
      <c r="H74" s="2"/>
      <c r="I74" s="2"/>
      <c r="J74" s="2"/>
    </row>
    <row r="75" spans="1:10" ht="14.4" x14ac:dyDescent="0.25">
      <c r="A75" s="2" t="s">
        <v>242</v>
      </c>
      <c r="B75" s="2" t="str">
        <f t="shared" si="0"/>
        <v>remark3</v>
      </c>
      <c r="C75" s="2" t="s">
        <v>319</v>
      </c>
      <c r="D75" s="2" t="s">
        <v>18</v>
      </c>
      <c r="E75" s="2">
        <v>128</v>
      </c>
      <c r="F75" s="2" t="s">
        <v>202</v>
      </c>
      <c r="G75" s="2"/>
      <c r="H75" s="2"/>
      <c r="I75" s="2"/>
      <c r="J75" s="2"/>
    </row>
    <row r="76" spans="1:10" ht="14.4" x14ac:dyDescent="0.25">
      <c r="A76" s="2" t="s">
        <v>243</v>
      </c>
      <c r="B76" s="2" t="str">
        <f t="shared" ref="B76:B81" si="1">LOWER(LEFT($C76,1))&amp;RIGHT(SUBSTITUTE(PROPER(SUBSTITUTE($C76,"_", " "))," ",""),LEN(SUBSTITUTE(PROPER(SUBSTITUTE($C76,"_", " "))," ",""))-1)</f>
        <v>isDelete</v>
      </c>
      <c r="C76" s="2" t="s">
        <v>244</v>
      </c>
      <c r="D76" s="2" t="s">
        <v>245</v>
      </c>
      <c r="E76" s="2">
        <v>2</v>
      </c>
      <c r="F76" s="2" t="s">
        <v>202</v>
      </c>
      <c r="G76" s="2" t="s">
        <v>246</v>
      </c>
      <c r="H76" s="2" t="s">
        <v>243</v>
      </c>
      <c r="I76" s="2"/>
      <c r="J76" s="2"/>
    </row>
    <row r="77" spans="1:10" ht="14.4" x14ac:dyDescent="0.25">
      <c r="A77" t="s">
        <v>74</v>
      </c>
      <c r="B77" s="2" t="str">
        <f t="shared" si="1"/>
        <v>createTime</v>
      </c>
      <c r="C77" t="s">
        <v>389</v>
      </c>
      <c r="D77" s="2" t="s">
        <v>18</v>
      </c>
      <c r="E77" s="8">
        <v>32</v>
      </c>
      <c r="F77" s="2" t="s">
        <v>96</v>
      </c>
    </row>
    <row r="78" spans="1:10" ht="14.4" x14ac:dyDescent="0.25">
      <c r="A78" t="s">
        <v>75</v>
      </c>
      <c r="B78" s="2" t="str">
        <f t="shared" si="1"/>
        <v>creator</v>
      </c>
      <c r="C78" t="s">
        <v>388</v>
      </c>
      <c r="D78" s="2" t="s">
        <v>19</v>
      </c>
      <c r="E78" s="8" t="s">
        <v>20</v>
      </c>
      <c r="F78" s="2" t="s">
        <v>96</v>
      </c>
    </row>
    <row r="79" spans="1:10" ht="14.4" x14ac:dyDescent="0.25">
      <c r="A79" t="s">
        <v>14</v>
      </c>
      <c r="B79" s="2" t="str">
        <f t="shared" si="1"/>
        <v>modifyTime</v>
      </c>
      <c r="C79" t="s">
        <v>387</v>
      </c>
      <c r="D79" s="2" t="s">
        <v>18</v>
      </c>
      <c r="E79" s="8">
        <v>32</v>
      </c>
      <c r="F79" s="2" t="s">
        <v>96</v>
      </c>
    </row>
    <row r="80" spans="1:10" ht="14.4" x14ac:dyDescent="0.25">
      <c r="A80" t="s">
        <v>77</v>
      </c>
      <c r="B80" s="2" t="str">
        <f t="shared" si="1"/>
        <v>modifier</v>
      </c>
      <c r="C80" t="s">
        <v>386</v>
      </c>
      <c r="D80" s="2" t="s">
        <v>19</v>
      </c>
      <c r="E80" s="8" t="s">
        <v>20</v>
      </c>
      <c r="F80" s="2" t="s">
        <v>96</v>
      </c>
    </row>
    <row r="81" spans="1:6" ht="14.4" x14ac:dyDescent="0.25">
      <c r="A81" t="s">
        <v>757</v>
      </c>
      <c r="B81" s="2" t="str">
        <f t="shared" si="1"/>
        <v>projectCode</v>
      </c>
      <c r="C81" t="s">
        <v>758</v>
      </c>
      <c r="D81" s="2" t="s">
        <v>759</v>
      </c>
      <c r="E81" s="8">
        <v>32</v>
      </c>
      <c r="F81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76"/>
    <dataValidation type="list" allowBlank="1" showInputMessage="1" showErrorMessage="1" sqref="D4:D80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712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392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391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390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714</v>
      </c>
      <c r="B7" s="2" t="str">
        <f t="shared" si="0"/>
        <v>wbs</v>
      </c>
      <c r="C7" t="s">
        <v>714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389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388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387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386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2018-11-14T14:01:24Z</dcterms:modified>
</cp:coreProperties>
</file>