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7" activeTab="23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2" l="1"/>
  <c r="B10" i="32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71" i="3"/>
  <c r="B70" i="3"/>
  <c r="B69" i="3"/>
  <c r="B68" i="3"/>
  <c r="B61" i="3"/>
  <c r="B60" i="3"/>
  <c r="B59" i="3"/>
  <c r="B58" i="3"/>
  <c r="B57" i="3"/>
  <c r="B56" i="3"/>
  <c r="B55" i="3"/>
  <c r="B54" i="3"/>
  <c r="B53" i="3"/>
  <c r="B26" i="3"/>
  <c r="B27" i="3"/>
  <c r="B28" i="3"/>
  <c r="B29" i="3"/>
  <c r="B25" i="3"/>
  <c r="B63" i="3"/>
  <c r="B62" i="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4" i="3"/>
  <c r="B65" i="3"/>
  <c r="B66" i="3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1" i="11"/>
  <c r="B13" i="14"/>
  <c r="B13" i="16"/>
  <c r="B67" i="3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<sst xmlns="http://schemas.openxmlformats.org/spreadsheetml/2006/main" count="2134" uniqueCount="747">
  <si>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</si>
  <si>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</si>
  <si>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</si>
  <si>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</si>
  <si>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</si>
  <si>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</si>
  <si>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</si>
  <si>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</si>
  <si>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</si>
  <si>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</si>
  <si>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</si>
  <si>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</si>
  <si>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</si>
  <si>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</si>
  <si>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</si>
  <si>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</si>
  <si>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</si>
  <si>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</si>
  <si>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</si>
  <si>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</si>
  <si>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</si>
  <si>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</si>
  <si>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</si>
  <si>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</si>
  <si>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</si>
  <si>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</si>
  <si>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</si>
  <si>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</si>
  <si>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</si>
  <si>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</si>
  <si>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</si>
  <si>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</si>
  <si>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</si>
  <si>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</si>
  <si>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</si>
  <si>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</si>
  <si>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</si>
  <si>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</si>
  <si>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</si>
  <si>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</si>
  <si>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</si>
  <si>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</si>
  <si>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</si>
  <si>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</si>
  <si>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</si>
  <si>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</si>
  <si>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</si>
  <si>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</si>
  <si>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</si>
  <si>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</si>
  <si>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</si>
  <si>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</si>
  <si>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</si>
  <si>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</si>
  <si>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</si>
  <si>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</si>
  <si>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</si>
  <si>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</si>
  <si>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</si>
  <si>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</si>
  <si>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</si>
  <si>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</si>
  <si>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</si>
  <si>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</si>
  <si>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</si>
  <si>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</si>
  <si>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</si>
  <si>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</si>
  <si>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</si>
  <si>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</si>
  <si>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</si>
  <si>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</si>
  <si>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</si>
  <si>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</si>
  <si>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</si>
  <si>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</si>
  <si>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</si>
  <si>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</si>
  <si>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</si>
  <si>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</si>
  <si>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</si>
  <si>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</si>
  <si>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</si>
  <si>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</si>
  <si>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</si>
  <si>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</si>
  <si>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</si>
  <si>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</si>
  <si>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</si>
  <si>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</si>
  <si>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</si>
  <si>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</si>
  <si>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</si>
  <si>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</si>
  <si>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</si>
  <si>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</si>
  <si>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</si>
  <si>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</si>
  <si>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</si>
  <si>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</si>
  <si>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</si>
  <si>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</si>
  <si>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</si>
  <si>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</si>
  <si>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</si>
  <si>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</si>
  <si>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</si>
  <si>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</si>
  <si>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</si>
  <si>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</si>
  <si>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</si>
  <si>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</si>
  <si>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</si>
  <si>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</si>
  <si>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</si>
  <si>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</si>
  <si>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</si>
  <si>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</si>
  <si>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</si>
  <si>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</si>
  <si>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</si>
  <si>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</si>
  <si>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</si>
  <si>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</si>
  <si>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</si>
  <si>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</si>
  <si>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</si>
  <si>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</si>
  <si>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</si>
  <si>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</si>
  <si>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</si>
  <si>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</si>
  <si>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</si>
  <si>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</si>
  <si>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</si>
  <si>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</si>
  <si>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</si>
  <si>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</si>
  <si>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</si>
  <si>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</si>
  <si>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</si>
  <si>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</si>
  <si>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</si>
  <si>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</si>
  <si>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</si>
  <si>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</si>
  <si>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</si>
  <si>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</si>
  <si>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</si>
  <si>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</si>
  <si>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</si>
  <si>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</si>
  <si>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</si>
  <si>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</si>
  <si>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</si>
  <si>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</si>
  <si>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</si>
  <si>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</si>
  <si>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</si>
  <si>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</si>
  <si>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</si>
  <si>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</si>
  <si>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</si>
  <si>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</si>
  <si>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</si>
  <si>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</si>
  <si>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</si>
  <si>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</si>
  <si>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</si>
  <si>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</si>
  <si>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</si>
  <si>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</si>
  <si>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</si>
  <si>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</si>
  <si>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</si>
  <si>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</si>
  <si>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</si>
  <si>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</si>
  <si>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</si>
  <si>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</si>
  <si>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</si>
  <si>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</si>
  <si>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</si>
  <si>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</si>
  <si>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</si>
  <si>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</si>
  <si>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</si>
  <si>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</si>
  <si>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</si>
  <si>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</si>
  <si>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</si>
  <si>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</si>
  <si>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</si>
  <si>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</si>
  <si>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</si>
  <si>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</si>
  <si>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</si>
  <si>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</si>
  <si>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</si>
  <si>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</si>
  <si>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</si>
  <si>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</si>
  <si>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</si>
  <si>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</si>
  <si>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</si>
  <si>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</si>
  <si>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</si>
  <si>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</si>
  <si>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</si>
  <si>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</si>
  <si>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</si>
  <si>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</si>
  <si>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</si>
  <si>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</si>
  <si>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</si>
  <si>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</si>
  <si>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</si>
  <si>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</si>
  <si>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</si>
  <si>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</si>
  <si>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</si>
  <si>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</si>
  <si>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</si>
  <si>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</si>
  <si>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</si>
  <si>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</si>
  <si>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</si>
  <si>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</si>
  <si>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</si>
  <si>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</si>
  <si>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</si>
  <si>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</si>
  <si>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</si>
  <si>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</si>
  <si>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</si>
  <si>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</si>
  <si>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</si>
  <si>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</si>
  <si>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</si>
  <si>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</si>
  <si>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</si>
  <si>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</si>
  <si>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</si>
  <si>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</si>
  <si>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</si>
  <si>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</si>
  <si>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</si>
  <si>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</si>
  <si>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</si>
  <si>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</si>
  <si>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</si>
  <si>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</si>
  <si>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</si>
  <si>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</si>
  <si>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</si>
  <si>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</si>
  <si>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</si>
  <si>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</si>
  <si>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</si>
  <si>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</si>
  <si>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</si>
  <si>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</si>
  <si>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</si>
  <si>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</si>
  <si>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</si>
  <si>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</si>
  <si>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</si>
  <si>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</si>
  <si>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</si>
  <si>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</si>
  <si>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</si>
  <si>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</si>
  <si>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</si>
  <si>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</si>
  <si>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</si>
  <si>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</si>
  <si>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</si>
  <si>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</si>
  <si>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</si>
  <si>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</si>
  <si>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</si>
  <si>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</si>
  <si>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</si>
  <si>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</si>
  <si>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</si>
  <si>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</si>
  <si>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</si>
  <si>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</si>
  <si>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</si>
  <si>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</si>
  <si>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</si>
  <si>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</si>
  <si>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</si>
  <si>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</si>
  <si>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</si>
  <si>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</si>
  <si>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</si>
  <si>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</si>
  <si>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</si>
  <si>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</si>
  <si>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</si>
  <si>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</si>
  <si>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</si>
  <si>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</si>
  <si>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</si>
  <si>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</si>
  <si>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</si>
  <si>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</si>
  <si>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</si>
  <si>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</si>
  <si>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</si>
  <si>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</si>
  <si>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</si>
  <si>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</si>
  <si>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</si>
  <si>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</si>
  <si>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</si>
  <si>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</si>
  <si>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</si>
  <si>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</si>
  <si>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</si>
  <si>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</si>
  <si>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</si>
  <si>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</si>
  <si>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</si>
  <si>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</si>
  <si>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</si>
  <si>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</si>
  <si>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</si>
  <si>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</si>
  <si>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</si>
  <si>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</si>
  <si>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</si>
  <si>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</si>
  <si>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</si>
  <si>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</si>
  <si>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</si>
  <si>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</si>
  <si>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</si>
  <si>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</si>
  <si>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</si>
  <si>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</si>
  <si>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</si>
  <si>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</si>
  <si>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</si>
  <si>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</si>
  <si>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</si>
  <si>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</si>
  <si>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</si>
  <si>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</si>
  <si>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</si>
  <si>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</si>
  <si>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</si>
  <si>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</si>
  <si>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</si>
  <si>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</si>
  <si>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</si>
  <si>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</si>
  <si>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</si>
  <si>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</si>
  <si>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</si>
  <si>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</si>
  <si>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</si>
  <si>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</si>
  <si>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</si>
  <si>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</si>
  <si>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</si>
  <si>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</si>
  <si>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</si>
  <si>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</si>
  <si>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</si>
  <si>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</si>
  <si>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</si>
  <si>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</si>
  <si>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</si>
  <si>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</si>
  <si>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</si>
  <si>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</si>
  <si>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</si>
  <si>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</si>
  <si>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</si>
  <si>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</si>
  <si>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</si>
  <si>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</si>
  <si>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</si>
  <si>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</si>
  <si>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</si>
  <si>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</si>
  <si>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</si>
  <si>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</si>
  <si>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</si>
  <si>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</si>
  <si>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</si>
  <si>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</si>
  <si>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</si>
  <si>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</si>
  <si>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</si>
  <si>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</si>
  <si>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</si>
  <si>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</si>
  <si>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</si>
  <si>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</si>
  <si>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</si>
  <si>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</si>
  <si>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</si>
  <si>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</si>
  <si>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</si>
  <si>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</si>
  <si>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</si>
  <si>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</si>
  <si>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</si>
  <si>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</si>
  <si>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</si>
  <si>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</si>
  <si>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</si>
  <si>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</si>
  <si>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</si>
  <si>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</si>
  <si>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</si>
  <si>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</si>
  <si>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</si>
  <si>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</si>
  <si>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</si>
  <si>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</si>
  <si>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</si>
  <si>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</si>
  <si>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</si>
  <si>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</si>
  <si>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</si>
  <si>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</si>
  <si>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</si>
  <si>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</si>
  <si>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</si>
  <si>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</si>
  <si>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</si>
  <si>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</si>
  <si>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</si>
  <si>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</si>
  <si>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</si>
  <si>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</si>
  <si>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</si>
  <si>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</si>
  <si>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</si>
  <si>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</si>
  <si>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</si>
  <si>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</si>
  <si>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</si>
  <si>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</si>
  <si>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</si>
  <si>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</si>
  <si>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</si>
  <si>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</si>
  <si>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</si>
  <si>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</si>
  <si>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</si>
  <si>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</si>
  <si>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</si>
  <si>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</si>
  <si>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</si>
  <si>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</si>
  <si>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</si>
  <si>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</si>
  <si>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</si>
  <si>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</si>
  <si>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</si>
  <si>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</si>
  <si>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</si>
  <si>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</si>
  <si>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</si>
  <si>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</si>
  <si>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</si>
  <si>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</si>
  <si>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</si>
  <si>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</si>
  <si>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</si>
  <si>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</si>
  <si>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</si>
  <si>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</si>
  <si>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</si>
  <si>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</si>
  <si>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</si>
  <si>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</si>
  <si>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</si>
  <si>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</si>
  <si>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</si>
  <si>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</si>
  <si>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</si>
  <si>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</si>
  <si>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</si>
  <si>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</si>
  <si>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</si>
  <si>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</si>
  <si>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</si>
  <si>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</si>
  <si>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</si>
  <si>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</si>
  <si>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</si>
  <si>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</si>
  <si>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</si>
  <si>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</si>
  <si>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</si>
  <si>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</si>
  <si>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</si>
  <si>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</si>
  <si>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</si>
  <si>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</si>
  <si>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</si>
  <si>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</si>
  <si>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</si>
  <si>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</si>
  <si>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</si>
  <si>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</si>
  <si>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</si>
  <si>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</si>
  <si>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</si>
  <si>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</si>
  <si>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</si>
  <si>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</si>
  <si>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</si>
  <si>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</si>
  <si>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</si>
  <si>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</si>
  <si>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</si>
  <si>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</si>
  <si>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</si>
  <si>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</si>
  <si>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</si>
  <si>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</si>
  <si>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</si>
  <si>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</si>
  <si>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</si>
  <si>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</si>
  <si>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</si>
  <si>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</si>
  <si>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</si>
  <si>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</si>
  <si>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</si>
  <si>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</si>
  <si>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</si>
  <si>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</si>
  <si>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</si>
  <si>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</si>
  <si>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</si>
  <si>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</si>
  <si>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</si>
  <si>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</si>
  <si>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</si>
  <si>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</si>
  <si>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</si>
  <si>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</si>
  <si>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</si>
  <si>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</si>
  <si>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</si>
  <si>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</si>
  <si>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</si>
  <si>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</si>
  <si>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</si>
  <si>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</si>
  <si>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</si>
  <si>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</si>
  <si>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</si>
  <si>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</si>
  <si>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</si>
  <si>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</si>
  <si>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</si>
  <si>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</si>
  <si>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</si>
  <si>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</si>
  <si>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</si>
  <si>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</si>
  <si>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</si>
  <si>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</si>
  <si>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</si>
  <si>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</si>
  <si>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</si>
  <si>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</si>
  <si>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</si>
  <si>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</si>
  <si>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</si>
  <si>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</si>
  <si>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</si>
  <si>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</si>
  <si>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</si>
  <si>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</si>
  <si>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</si>
  <si>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</si>
  <si>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</si>
  <si>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</si>
  <si>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</si>
  <si>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</si>
  <si>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</si>
  <si>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</si>
  <si>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</si>
  <si>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</si>
  <si>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</si>
  <si>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</si>
  <si>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</si>
  <si>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</si>
  <si>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</si>
  <si>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</si>
  <si>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</si>
  <si>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</si>
  <si>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</si>
  <si>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</si>
  <si>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</si>
  <si>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</si>
  <si>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</si>
  <si>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</si>
  <si>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</si>
  <si>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</si>
  <si>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</si>
  <si>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</si>
  <si>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</si>
  <si>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</si>
  <si>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</si>
  <si>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</si>
  <si>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</si>
  <si>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</si>
  <si>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</si>
  <si>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</si>
  <si>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</si>
  <si>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</si>
  <si>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</si>
  <si>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</si>
  <si>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</si>
  <si>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</si>
  <si>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</si>
  <si>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</si>
  <si>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</si>
  <si>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</si>
  <si>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</si>
  <si>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</si>
  <si>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</si>
  <si>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</si>
  <si>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</si>
  <si>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</si>
  <si>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</si>
  <si>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</si>
  <si>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</si>
  <si>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</si>
  <si>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</si>
  <si>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</si>
  <si>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</si>
  <si>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</si>
  <si>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</si>
  <si>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</si>
  <si>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</si>
  <si>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</si>
  <si>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</si>
  <si>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</si>
  <si>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</si>
  <si>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</si>
  <si>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</si>
  <si>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</si>
  <si>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</si>
  <si>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</si>
  <si>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</si>
  <si>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</si>
  <si>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</si>
  <si>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</si>
  <si>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</si>
  <si>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</si>
  <si>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</si>
  <si>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</si>
  <si>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</si>
  <si>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</si>
  <si>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</si>
  <si>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</si>
  <si>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</si>
  <si>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</si>
  <si>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</si>
  <si>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</si>
  <si>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</si>
  <si>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</si>
  <si>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</si>
  <si>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</si>
  <si>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</si>
  <si>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</si>
  <si>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</si>
  <si>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</si>
  <si>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</si>
  <si>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</si>
  <si>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</si>
  <si>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</si>
  <si>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</si>
  <si>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</si>
  <si>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</si>
  <si>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</si>
  <si>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</si>
  <si>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</si>
  <si>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</si>
  <si>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</si>
  <si>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</si>
  <si>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</si>
  <si>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</si>
  <si>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</si>
  <si>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</si>
  <si>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</si>
  <si>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</si>
  <si>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</si>
  <si>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</si>
  <si>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</si>
  <si>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</si>
  <si>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</si>
  <si>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</si>
  <si>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</si>
  <si>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</si>
  <si>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</si>
  <si>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</si>
  <si>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</si>
  <si>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</si>
  <si>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</si>
  <si>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</si>
  <si>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</si>
  <si>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</si>
  <si>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</si>
  <si>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</si>
  <si>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</si>
  <si>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</si>
  <si>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</si>
  <si>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</si>
  <si>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</si>
  <si>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</si>
  <si>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</si>
  <si>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</si>
  <si>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</si>
  <si>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</si>
  <si>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</si>
  <si>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</si>
  <si>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</si>
  <si>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</si>
  <si>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</si>
  <si>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</si>
  <si>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</si>
  <si>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FOREIGN_CODE</t>
    <phoneticPr fontId="1" type="noConversion"/>
  </si>
  <si>
    <t>预付期限-开始</t>
    <phoneticPr fontId="1" type="noConversion"/>
  </si>
  <si>
    <t>PREDICT_PERIOD_START</t>
    <phoneticPr fontId="1" type="noConversion"/>
  </si>
  <si>
    <t>VARCHAR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</si>
  <si>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</si>
  <si>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</si>
  <si>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</si>
  <si>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否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</si>
  <si>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</si>
  <si>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评审》》》提交评审的时候通过id获取完整信息》》通过状态获取下一评审人》》插入评审表》》更新投标状态</t>
  </si>
  <si>
    <t>评审通过》》通过id，评审类型获取完整信息》》通过结果变更状态》》提交给下一评审人：插入新纪录，将旧评审记录状态置为无效</t>
  </si>
  <si>
    <t>插入评审过程：获取外键ID，评审类型，将符合条件的数据置为无效，插入新数据。若有填写意见则带上意见，更新</t>
  </si>
  <si>
    <t>提交评审：同上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</si>
</sst>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733</v>
      </c>
      <c r="B2" t="s">
        <v>732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723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719</v>
      </c>
      <c r="B6" s="2" t="str">
        <f t="shared" si="0"/>
        <v>projectName</v>
      </c>
      <c r="C6" t="s">
        <v>722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717</v>
      </c>
      <c r="D7" s="2" t="s">
        <v>721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725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726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727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728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729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730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K1" workbookViewId="0">
      <selection activeCell="AO11" sqref="AO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628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628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628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629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629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4414062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572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573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574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575</v>
      </c>
      <c r="B12" s="4" t="str">
        <f t="shared" si="0"/>
        <v>custSapCode</v>
      </c>
      <c r="C12" s="3" t="s">
        <v>576</v>
      </c>
      <c r="D12" s="3" t="s">
        <v>577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441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568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585</v>
      </c>
      <c r="B7" s="4" t="str">
        <f t="shared" si="0"/>
        <v>ownerOrgName</v>
      </c>
      <c r="C7" s="3" t="s">
        <v>584</v>
      </c>
      <c r="D7" s="3" t="s">
        <v>31</v>
      </c>
      <c r="E7" s="11">
        <v>256</v>
      </c>
      <c r="F7" s="3" t="s">
        <v>164</v>
      </c>
      <c r="G7" s="5"/>
      <c r="H7" s="3" t="s">
        <v>585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582</v>
      </c>
      <c r="B6" s="4" t="str">
        <f t="shared" si="0"/>
        <v>menberUsrName</v>
      </c>
      <c r="C6" s="3" t="s">
        <v>583</v>
      </c>
      <c r="D6" s="3" t="s">
        <v>18</v>
      </c>
      <c r="E6" s="11">
        <v>256</v>
      </c>
      <c r="F6" s="3" t="s">
        <v>164</v>
      </c>
      <c r="G6" s="5"/>
      <c r="H6" s="3" t="s">
        <v>582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K27" sqref="K27:K32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4414062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580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558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636</v>
      </c>
      <c r="B6" s="4" t="str">
        <f t="shared" si="0"/>
        <v>firstBidAmount</v>
      </c>
      <c r="C6" s="3" t="s">
        <v>649</v>
      </c>
      <c r="D6" s="3" t="s">
        <v>19</v>
      </c>
      <c r="E6" s="11" t="s">
        <v>306</v>
      </c>
      <c r="F6" s="3" t="s">
        <v>164</v>
      </c>
      <c r="G6" s="5"/>
      <c r="H6" s="3" t="s">
        <v>636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578</v>
      </c>
      <c r="D7" s="3" t="s">
        <v>19</v>
      </c>
      <c r="E7" s="11" t="s">
        <v>542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559</v>
      </c>
      <c r="D8" s="3" t="s">
        <v>19</v>
      </c>
      <c r="E8" s="11" t="s">
        <v>542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560</v>
      </c>
      <c r="D9" s="3" t="s">
        <v>19</v>
      </c>
      <c r="E9" s="11" t="s">
        <v>543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 t="s">
        <v>735</v>
      </c>
      <c r="B10" s="4" t="str">
        <f t="shared" si="0"/>
        <v>predictPeriodStart</v>
      </c>
      <c r="C10" s="3" t="s">
        <v>736</v>
      </c>
      <c r="D10" s="3" t="s">
        <v>737</v>
      </c>
      <c r="E10" s="11">
        <v>32</v>
      </c>
      <c r="F10" s="3" t="s">
        <v>164</v>
      </c>
      <c r="G10" s="5"/>
      <c r="H10" s="3" t="s">
        <v>735</v>
      </c>
      <c r="I10" s="3"/>
      <c r="J10" s="5"/>
    </row>
    <row r="11" spans="1:10" ht="14.4" x14ac:dyDescent="0.25">
      <c r="A11" s="3" t="s">
        <v>738</v>
      </c>
      <c r="B11" s="4" t="str">
        <f t="shared" si="0"/>
        <v>predictPeriodEnd</v>
      </c>
      <c r="C11" s="3" t="s">
        <v>739</v>
      </c>
      <c r="D11" s="3" t="s">
        <v>740</v>
      </c>
      <c r="E11" s="11">
        <v>32</v>
      </c>
      <c r="F11" s="3" t="s">
        <v>741</v>
      </c>
      <c r="G11" s="5"/>
      <c r="H11" s="3" t="s">
        <v>738</v>
      </c>
      <c r="I11" s="3"/>
      <c r="J11" s="5"/>
    </row>
    <row r="12" spans="1:10" ht="14.4" x14ac:dyDescent="0.25">
      <c r="A12" s="3" t="s">
        <v>637</v>
      </c>
      <c r="B12" s="4" t="str">
        <f t="shared" si="0"/>
        <v>custId</v>
      </c>
      <c r="C12" s="3" t="s">
        <v>642</v>
      </c>
      <c r="D12" s="3" t="s">
        <v>648</v>
      </c>
      <c r="E12" s="11">
        <v>10</v>
      </c>
      <c r="F12" s="3" t="s">
        <v>164</v>
      </c>
      <c r="G12" s="5"/>
      <c r="H12" s="3" t="s">
        <v>637</v>
      </c>
      <c r="I12" s="3"/>
      <c r="J12" s="5"/>
    </row>
    <row r="13" spans="1:10" ht="14.4" x14ac:dyDescent="0.25">
      <c r="A13" s="3" t="s">
        <v>638</v>
      </c>
      <c r="B13" s="4" t="str">
        <f t="shared" si="0"/>
        <v>custCnName</v>
      </c>
      <c r="C13" s="3" t="s">
        <v>643</v>
      </c>
      <c r="D13" s="3" t="s">
        <v>627</v>
      </c>
      <c r="E13" s="11">
        <v>256</v>
      </c>
      <c r="F13" s="3" t="s">
        <v>164</v>
      </c>
      <c r="G13" s="5"/>
      <c r="H13" s="3" t="s">
        <v>638</v>
      </c>
      <c r="I13" s="3"/>
      <c r="J13" s="5"/>
    </row>
    <row r="14" spans="1:10" ht="14.4" x14ac:dyDescent="0.25">
      <c r="A14" s="3" t="s">
        <v>639</v>
      </c>
      <c r="B14" s="4" t="str">
        <f t="shared" si="0"/>
        <v>custSapCode</v>
      </c>
      <c r="C14" s="3" t="s">
        <v>644</v>
      </c>
      <c r="D14" s="3" t="s">
        <v>626</v>
      </c>
      <c r="E14" s="11">
        <v>128</v>
      </c>
      <c r="F14" s="3" t="s">
        <v>164</v>
      </c>
      <c r="G14" s="5"/>
      <c r="H14" s="3" t="s">
        <v>639</v>
      </c>
      <c r="I14" s="3"/>
      <c r="J14" s="5"/>
    </row>
    <row r="15" spans="1:10" ht="14.4" x14ac:dyDescent="0.25">
      <c r="A15" s="3" t="s">
        <v>640</v>
      </c>
      <c r="B15" s="4" t="str">
        <f t="shared" si="0"/>
        <v>constructionDeptId</v>
      </c>
      <c r="C15" s="3" t="s">
        <v>670</v>
      </c>
      <c r="D15" s="3" t="s">
        <v>647</v>
      </c>
      <c r="E15" s="11">
        <v>16</v>
      </c>
      <c r="F15" s="3" t="s">
        <v>164</v>
      </c>
      <c r="G15" s="5"/>
      <c r="H15" s="3" t="s">
        <v>640</v>
      </c>
      <c r="I15" s="3"/>
      <c r="J15" s="5"/>
    </row>
    <row r="16" spans="1:10" ht="14.4" x14ac:dyDescent="0.25">
      <c r="A16" s="3" t="s">
        <v>641</v>
      </c>
      <c r="B16" s="4" t="str">
        <f t="shared" si="0"/>
        <v>constructionDeptName</v>
      </c>
      <c r="C16" s="3" t="s">
        <v>645</v>
      </c>
      <c r="D16" s="3" t="s">
        <v>646</v>
      </c>
      <c r="E16" s="11">
        <v>256</v>
      </c>
      <c r="F16" s="3" t="s">
        <v>164</v>
      </c>
      <c r="G16" s="5"/>
      <c r="H16" s="3" t="s">
        <v>641</v>
      </c>
      <c r="I16" s="3"/>
      <c r="J16" s="5"/>
    </row>
    <row r="17" spans="1:11" ht="14.4" x14ac:dyDescent="0.25">
      <c r="A17" s="3" t="s">
        <v>534</v>
      </c>
      <c r="B17" s="4" t="str">
        <f t="shared" si="0"/>
        <v>sellDeptId</v>
      </c>
      <c r="C17" s="3" t="s">
        <v>541</v>
      </c>
      <c r="D17" s="3" t="s">
        <v>19</v>
      </c>
      <c r="E17" s="11" t="s">
        <v>544</v>
      </c>
      <c r="F17" s="3" t="s">
        <v>164</v>
      </c>
      <c r="G17" s="5"/>
      <c r="H17" s="3" t="s">
        <v>205</v>
      </c>
      <c r="I17" s="3"/>
      <c r="J17" s="5"/>
    </row>
    <row r="18" spans="1:11" ht="14.4" x14ac:dyDescent="0.25">
      <c r="A18" s="3" t="s">
        <v>535</v>
      </c>
      <c r="B18" s="4" t="str">
        <f t="shared" si="0"/>
        <v>sellDeptName</v>
      </c>
      <c r="C18" s="3" t="s">
        <v>537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1" ht="14.4" x14ac:dyDescent="0.25">
      <c r="A19" s="3" t="s">
        <v>532</v>
      </c>
      <c r="B19" s="4" t="str">
        <f t="shared" si="0"/>
        <v>custManagerId</v>
      </c>
      <c r="C19" s="3" t="s">
        <v>538</v>
      </c>
      <c r="D19" s="3" t="s">
        <v>288</v>
      </c>
      <c r="E19" s="11">
        <v>10</v>
      </c>
      <c r="F19" s="3" t="s">
        <v>164</v>
      </c>
      <c r="G19" s="5"/>
      <c r="H19" s="3" t="s">
        <v>532</v>
      </c>
      <c r="I19" s="3"/>
      <c r="J19" s="5"/>
    </row>
    <row r="20" spans="1:11" ht="13.95" customHeight="1" x14ac:dyDescent="0.25">
      <c r="A20" s="3" t="s">
        <v>533</v>
      </c>
      <c r="B20" s="4" t="str">
        <f t="shared" si="0"/>
        <v>custManagerName</v>
      </c>
      <c r="C20" s="3" t="s">
        <v>539</v>
      </c>
      <c r="D20" s="3" t="s">
        <v>18</v>
      </c>
      <c r="E20" s="11">
        <v>64</v>
      </c>
      <c r="F20" s="3" t="s">
        <v>164</v>
      </c>
      <c r="G20" s="5"/>
      <c r="H20" s="3" t="s">
        <v>533</v>
      </c>
      <c r="I20" s="3"/>
      <c r="J20" s="5"/>
    </row>
    <row r="21" spans="1:11" ht="14.4" x14ac:dyDescent="0.25">
      <c r="A21" s="3" t="s">
        <v>657</v>
      </c>
      <c r="B21" s="4" t="str">
        <f t="shared" si="0"/>
        <v>technicalDirectorId</v>
      </c>
      <c r="C21" s="3" t="s">
        <v>658</v>
      </c>
      <c r="D21" s="3" t="s">
        <v>660</v>
      </c>
      <c r="E21" s="11">
        <v>10</v>
      </c>
      <c r="F21" s="3" t="s">
        <v>164</v>
      </c>
      <c r="G21" s="5"/>
      <c r="H21" s="3" t="s">
        <v>657</v>
      </c>
      <c r="I21" s="3"/>
      <c r="J21" s="5"/>
    </row>
    <row r="22" spans="1:11" ht="14.4" x14ac:dyDescent="0.25">
      <c r="A22" s="3" t="s">
        <v>656</v>
      </c>
      <c r="B22" s="4" t="str">
        <f t="shared" si="0"/>
        <v>technicalDirectorName</v>
      </c>
      <c r="C22" s="3" t="s">
        <v>659</v>
      </c>
      <c r="D22" s="3" t="s">
        <v>661</v>
      </c>
      <c r="E22" s="11">
        <v>256</v>
      </c>
      <c r="F22" s="3" t="s">
        <v>164</v>
      </c>
      <c r="G22" s="5"/>
      <c r="H22" s="3" t="s">
        <v>656</v>
      </c>
      <c r="I22" s="3"/>
      <c r="J22" s="5"/>
    </row>
    <row r="23" spans="1:11" ht="14.4" x14ac:dyDescent="0.25">
      <c r="A23" s="3" t="s">
        <v>662</v>
      </c>
      <c r="B23" s="4" t="str">
        <f t="shared" si="0"/>
        <v>sellDeptManagerName</v>
      </c>
      <c r="C23" s="3" t="s">
        <v>667</v>
      </c>
      <c r="D23" s="3" t="s">
        <v>31</v>
      </c>
      <c r="E23" s="11">
        <v>256</v>
      </c>
      <c r="F23" s="3" t="s">
        <v>164</v>
      </c>
      <c r="G23" s="5"/>
      <c r="H23" s="3" t="s">
        <v>662</v>
      </c>
      <c r="I23" s="3"/>
      <c r="J23" s="5"/>
    </row>
    <row r="24" spans="1:11" ht="14.4" x14ac:dyDescent="0.25">
      <c r="A24" s="3" t="s">
        <v>663</v>
      </c>
      <c r="B24" s="4" t="str">
        <f t="shared" si="0"/>
        <v>sellDeptManagerId</v>
      </c>
      <c r="C24" s="3" t="s">
        <v>668</v>
      </c>
      <c r="D24" s="3" t="s">
        <v>195</v>
      </c>
      <c r="E24" s="11">
        <v>10</v>
      </c>
      <c r="F24" s="3" t="s">
        <v>164</v>
      </c>
      <c r="G24" s="5"/>
      <c r="H24" s="3" t="s">
        <v>663</v>
      </c>
      <c r="I24" s="3"/>
      <c r="J24" s="5"/>
    </row>
    <row r="25" spans="1:11" ht="14.4" x14ac:dyDescent="0.25">
      <c r="A25" s="3" t="s">
        <v>664</v>
      </c>
      <c r="B25" s="4" t="str">
        <f t="shared" si="0"/>
        <v>constructionDeptManagerName</v>
      </c>
      <c r="C25" s="3" t="s">
        <v>672</v>
      </c>
      <c r="D25" s="3" t="s">
        <v>31</v>
      </c>
      <c r="E25" s="11">
        <v>256</v>
      </c>
      <c r="F25" s="3" t="s">
        <v>164</v>
      </c>
      <c r="G25" s="5"/>
      <c r="H25" s="3" t="s">
        <v>664</v>
      </c>
      <c r="I25" s="3"/>
      <c r="J25" s="5"/>
    </row>
    <row r="26" spans="1:11" ht="14.4" x14ac:dyDescent="0.25">
      <c r="A26" s="3" t="s">
        <v>665</v>
      </c>
      <c r="B26" s="4" t="str">
        <f t="shared" si="0"/>
        <v>constructionDeptManagerId</v>
      </c>
      <c r="C26" s="3" t="s">
        <v>671</v>
      </c>
      <c r="D26" s="3" t="s">
        <v>195</v>
      </c>
      <c r="E26" s="11">
        <v>10</v>
      </c>
      <c r="F26" s="3" t="s">
        <v>164</v>
      </c>
      <c r="G26" s="5"/>
      <c r="H26" s="3" t="s">
        <v>665</v>
      </c>
      <c r="I26" s="3"/>
      <c r="J26" s="5"/>
    </row>
    <row r="27" spans="1:11" ht="14.4" x14ac:dyDescent="0.25">
      <c r="A27" s="3" t="s">
        <v>666</v>
      </c>
      <c r="B27" s="4" t="str">
        <f t="shared" si="0"/>
        <v>status</v>
      </c>
      <c r="C27" s="3" t="s">
        <v>669</v>
      </c>
      <c r="D27" s="3" t="s">
        <v>247</v>
      </c>
      <c r="E27" s="11">
        <v>2</v>
      </c>
      <c r="F27" s="3" t="s">
        <v>164</v>
      </c>
      <c r="G27" s="5"/>
      <c r="H27" s="5" t="s">
        <v>742</v>
      </c>
      <c r="I27" s="3"/>
      <c r="J27" s="5"/>
      <c r="K27" t="s">
        <v>743</v>
      </c>
    </row>
    <row r="28" spans="1:11" ht="14.4" x14ac:dyDescent="0.25">
      <c r="A28" s="3" t="s">
        <v>531</v>
      </c>
      <c r="B28" s="4" t="str">
        <f t="shared" si="0"/>
        <v>isWorkAreaExplicit</v>
      </c>
      <c r="C28" s="3" t="s">
        <v>540</v>
      </c>
      <c r="D28" s="3" t="s">
        <v>287</v>
      </c>
      <c r="E28" s="11">
        <v>2</v>
      </c>
      <c r="F28" s="3" t="s">
        <v>164</v>
      </c>
      <c r="G28" s="5" t="s">
        <v>547</v>
      </c>
      <c r="H28" s="3" t="s">
        <v>531</v>
      </c>
      <c r="I28" s="3"/>
      <c r="J28" s="5"/>
    </row>
    <row r="29" spans="1:11" ht="14.4" x14ac:dyDescent="0.25">
      <c r="A29" s="3" t="s">
        <v>569</v>
      </c>
      <c r="B29" s="4" t="str">
        <f t="shared" si="0"/>
        <v>isChecked</v>
      </c>
      <c r="C29" s="3" t="s">
        <v>570</v>
      </c>
      <c r="D29" s="3" t="s">
        <v>247</v>
      </c>
      <c r="E29" s="11">
        <v>2</v>
      </c>
      <c r="F29" s="3" t="s">
        <v>164</v>
      </c>
      <c r="G29" s="5" t="s">
        <v>571</v>
      </c>
      <c r="H29" s="3" t="s">
        <v>569</v>
      </c>
      <c r="I29" s="3"/>
      <c r="J29" s="5"/>
      <c r="K29" t="s">
        <v>744</v>
      </c>
    </row>
    <row r="30" spans="1:11" ht="14.4" x14ac:dyDescent="0.25">
      <c r="A30" s="3" t="s">
        <v>536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1" ht="14.4" x14ac:dyDescent="0.25">
      <c r="A31" s="3" t="s">
        <v>652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653</v>
      </c>
      <c r="D31" s="3" t="s">
        <v>654</v>
      </c>
      <c r="E31" s="11">
        <v>512</v>
      </c>
      <c r="F31" s="3" t="s">
        <v>164</v>
      </c>
      <c r="G31" s="5"/>
      <c r="H31" s="3" t="s">
        <v>655</v>
      </c>
      <c r="I31" s="3"/>
      <c r="J31" s="5"/>
      <c r="K31" t="s">
        <v>745</v>
      </c>
    </row>
    <row r="32" spans="1:11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  <c r="K32" t="s">
        <v>746</v>
      </c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4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36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0" sqref="A10:XFD11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650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594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595</v>
      </c>
      <c r="D4" s="5" t="s">
        <v>596</v>
      </c>
      <c r="E4" s="20" t="s">
        <v>597</v>
      </c>
      <c r="F4" s="5" t="s">
        <v>598</v>
      </c>
      <c r="G4" s="5"/>
      <c r="H4" s="5" t="s">
        <v>599</v>
      </c>
      <c r="I4" s="5"/>
      <c r="J4" s="5"/>
    </row>
    <row r="5" spans="1:10" x14ac:dyDescent="0.25">
      <c r="A5" s="5" t="s">
        <v>587</v>
      </c>
      <c r="B5" s="5" t="str">
        <f t="shared" si="0"/>
        <v>fileUploadName</v>
      </c>
      <c r="C5" s="5" t="s">
        <v>600</v>
      </c>
      <c r="D5" s="5" t="s">
        <v>18</v>
      </c>
      <c r="E5" s="20">
        <v>256</v>
      </c>
      <c r="F5" s="5" t="s">
        <v>45</v>
      </c>
      <c r="G5" s="5"/>
      <c r="H5" s="5" t="s">
        <v>587</v>
      </c>
      <c r="I5" s="5"/>
      <c r="J5" s="5"/>
    </row>
    <row r="6" spans="1:10" x14ac:dyDescent="0.25">
      <c r="A6" s="5" t="s">
        <v>586</v>
      </c>
      <c r="B6" s="5" t="str">
        <f t="shared" si="0"/>
        <v>filePath</v>
      </c>
      <c r="C6" s="5" t="s">
        <v>601</v>
      </c>
      <c r="D6" s="5" t="s">
        <v>18</v>
      </c>
      <c r="E6" s="20">
        <v>512</v>
      </c>
      <c r="F6" s="5" t="s">
        <v>45</v>
      </c>
      <c r="G6" s="5"/>
      <c r="H6" s="5" t="s">
        <v>586</v>
      </c>
      <c r="I6" s="5"/>
      <c r="J6" s="5"/>
    </row>
    <row r="7" spans="1:10" x14ac:dyDescent="0.25">
      <c r="A7" s="5" t="s">
        <v>602</v>
      </c>
      <c r="B7" s="5" t="str">
        <f t="shared" si="0"/>
        <v>fileSaveName</v>
      </c>
      <c r="C7" s="5" t="s">
        <v>603</v>
      </c>
      <c r="D7" s="5" t="s">
        <v>18</v>
      </c>
      <c r="E7" s="20">
        <v>256</v>
      </c>
      <c r="F7" s="5" t="s">
        <v>45</v>
      </c>
      <c r="G7" s="5"/>
      <c r="H7" s="5" t="s">
        <v>602</v>
      </c>
      <c r="I7" s="5"/>
      <c r="J7" s="5"/>
    </row>
    <row r="8" spans="1:10" x14ac:dyDescent="0.25">
      <c r="A8" s="5" t="s">
        <v>588</v>
      </c>
      <c r="B8" s="5" t="str">
        <f t="shared" si="0"/>
        <v>uploadType</v>
      </c>
      <c r="C8" s="5" t="s">
        <v>591</v>
      </c>
      <c r="D8" s="5" t="s">
        <v>247</v>
      </c>
      <c r="E8" s="20">
        <v>2</v>
      </c>
      <c r="F8" s="5" t="s">
        <v>45</v>
      </c>
      <c r="G8" s="5"/>
      <c r="H8" s="5" t="s">
        <v>588</v>
      </c>
      <c r="I8" s="5"/>
      <c r="J8" s="5"/>
    </row>
    <row r="9" spans="1:10" x14ac:dyDescent="0.25">
      <c r="A9" s="5" t="s">
        <v>604</v>
      </c>
      <c r="B9" s="5" t="str">
        <f t="shared" si="0"/>
        <v>fileSize</v>
      </c>
      <c r="C9" s="5" t="s">
        <v>592</v>
      </c>
      <c r="D9" s="5" t="s">
        <v>27</v>
      </c>
      <c r="E9" s="20">
        <v>10</v>
      </c>
      <c r="F9" s="5" t="s">
        <v>45</v>
      </c>
      <c r="G9" s="5"/>
      <c r="H9" s="5" t="s">
        <v>604</v>
      </c>
      <c r="I9" s="5"/>
      <c r="J9" s="5"/>
    </row>
    <row r="10" spans="1:10" x14ac:dyDescent="0.25">
      <c r="A10" s="5" t="s">
        <v>589</v>
      </c>
      <c r="B10" s="5" t="str">
        <f t="shared" si="0"/>
        <v>foreignId</v>
      </c>
      <c r="C10" s="5" t="s">
        <v>605</v>
      </c>
      <c r="D10" s="5" t="s">
        <v>625</v>
      </c>
      <c r="E10" s="20">
        <v>10</v>
      </c>
      <c r="F10" s="5" t="s">
        <v>45</v>
      </c>
      <c r="G10" s="5"/>
      <c r="H10" s="5" t="s">
        <v>589</v>
      </c>
      <c r="I10" s="5"/>
      <c r="J10" s="5"/>
    </row>
    <row r="11" spans="1:10" x14ac:dyDescent="0.25">
      <c r="A11" s="5" t="s">
        <v>590</v>
      </c>
      <c r="B11" s="5" t="str">
        <f t="shared" si="0"/>
        <v>foreignCode</v>
      </c>
      <c r="C11" s="5" t="s">
        <v>734</v>
      </c>
      <c r="D11" s="5" t="s">
        <v>626</v>
      </c>
      <c r="E11" s="20">
        <v>32</v>
      </c>
      <c r="F11" s="5" t="s">
        <v>45</v>
      </c>
      <c r="G11" s="5"/>
      <c r="H11" s="5" t="s">
        <v>590</v>
      </c>
      <c r="I11" s="5"/>
      <c r="J11" s="5"/>
    </row>
    <row r="12" spans="1:10" x14ac:dyDescent="0.25">
      <c r="A12" s="5" t="s">
        <v>606</v>
      </c>
      <c r="B12" s="5" t="str">
        <f t="shared" si="0"/>
        <v>remark</v>
      </c>
      <c r="C12" s="5" t="s">
        <v>593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622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607</v>
      </c>
      <c r="D13" s="5" t="s">
        <v>596</v>
      </c>
      <c r="E13" s="20">
        <v>10</v>
      </c>
      <c r="F13" s="5" t="s">
        <v>608</v>
      </c>
      <c r="G13" s="5"/>
      <c r="H13" s="5" t="s">
        <v>622</v>
      </c>
      <c r="I13" s="5"/>
      <c r="J13" s="5"/>
    </row>
    <row r="14" spans="1:10" x14ac:dyDescent="0.25">
      <c r="A14" s="5" t="s">
        <v>623</v>
      </c>
      <c r="B14" s="5" t="str">
        <f t="shared" si="1"/>
        <v>createTime</v>
      </c>
      <c r="C14" s="5" t="s">
        <v>609</v>
      </c>
      <c r="D14" s="5" t="s">
        <v>610</v>
      </c>
      <c r="E14" s="20">
        <v>32</v>
      </c>
      <c r="F14" s="5" t="s">
        <v>611</v>
      </c>
      <c r="G14" s="5"/>
      <c r="H14" s="5" t="s">
        <v>623</v>
      </c>
      <c r="I14" s="5"/>
      <c r="J14" s="5"/>
    </row>
    <row r="15" spans="1:10" x14ac:dyDescent="0.25">
      <c r="A15" s="5" t="s">
        <v>624</v>
      </c>
      <c r="B15" s="5" t="str">
        <f t="shared" si="1"/>
        <v>modifier</v>
      </c>
      <c r="C15" s="5" t="s">
        <v>612</v>
      </c>
      <c r="D15" s="5" t="s">
        <v>613</v>
      </c>
      <c r="E15" s="20">
        <v>10</v>
      </c>
      <c r="F15" s="5" t="s">
        <v>614</v>
      </c>
      <c r="G15" s="5"/>
      <c r="H15" s="5" t="s">
        <v>156</v>
      </c>
      <c r="I15" s="5"/>
      <c r="J15" s="5"/>
    </row>
    <row r="16" spans="1:10" x14ac:dyDescent="0.25">
      <c r="A16" s="5" t="s">
        <v>615</v>
      </c>
      <c r="B16" s="5" t="str">
        <f t="shared" si="1"/>
        <v>modifyTime</v>
      </c>
      <c r="C16" s="5" t="s">
        <v>616</v>
      </c>
      <c r="D16" s="5" t="s">
        <v>617</v>
      </c>
      <c r="E16" s="20">
        <v>32</v>
      </c>
      <c r="F16" s="5" t="s">
        <v>614</v>
      </c>
      <c r="G16" s="5"/>
      <c r="H16" s="5" t="s">
        <v>14</v>
      </c>
      <c r="I16" s="5"/>
      <c r="J16" s="5"/>
    </row>
    <row r="17" spans="1:10" x14ac:dyDescent="0.25">
      <c r="A17" s="5" t="s">
        <v>618</v>
      </c>
      <c r="B17" s="5" t="str">
        <f t="shared" si="1"/>
        <v>isDelete</v>
      </c>
      <c r="C17" s="5" t="s">
        <v>619</v>
      </c>
      <c r="D17" s="5" t="s">
        <v>620</v>
      </c>
      <c r="E17" s="20">
        <v>2</v>
      </c>
      <c r="F17" s="5" t="s">
        <v>611</v>
      </c>
      <c r="G17" s="5" t="s">
        <v>621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4" sqref="E14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17" t="s">
        <v>166</v>
      </c>
      <c r="I4" s="7"/>
      <c r="J4" s="7"/>
    </row>
    <row r="5" spans="1:10" x14ac:dyDescent="0.25">
      <c r="A5" s="5" t="s">
        <v>589</v>
      </c>
      <c r="B5" s="5" t="str">
        <f t="shared" si="0"/>
        <v>foreignId</v>
      </c>
      <c r="C5" s="5" t="s">
        <v>605</v>
      </c>
      <c r="D5" s="5" t="s">
        <v>195</v>
      </c>
      <c r="E5" s="20">
        <v>10</v>
      </c>
      <c r="F5" s="5" t="s">
        <v>45</v>
      </c>
      <c r="G5" s="5"/>
      <c r="H5" s="5" t="s">
        <v>589</v>
      </c>
      <c r="I5" s="5"/>
      <c r="J5" s="5"/>
    </row>
    <row r="6" spans="1:10" x14ac:dyDescent="0.25">
      <c r="A6" s="5" t="s">
        <v>590</v>
      </c>
      <c r="B6" s="5" t="str">
        <f t="shared" si="0"/>
        <v>foreignCode</v>
      </c>
      <c r="C6" s="5" t="s">
        <v>734</v>
      </c>
      <c r="D6" s="5" t="s">
        <v>310</v>
      </c>
      <c r="E6" s="20">
        <v>32</v>
      </c>
      <c r="F6" s="5" t="s">
        <v>45</v>
      </c>
      <c r="G6" s="5"/>
      <c r="H6" s="5" t="s">
        <v>590</v>
      </c>
      <c r="I6" s="5"/>
      <c r="J6" s="5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7"/>
      <c r="G7" s="7"/>
      <c r="H7" s="7"/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7"/>
      <c r="G8" s="7"/>
      <c r="H8" s="7"/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7"/>
      <c r="G9" s="7"/>
      <c r="H9" s="7"/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7"/>
      <c r="G10" s="7"/>
      <c r="H10" s="7"/>
      <c r="I10" s="7"/>
      <c r="J10" s="7"/>
    </row>
    <row r="11" spans="1:10" ht="14.4" x14ac:dyDescent="0.25">
      <c r="A11" s="7" t="s">
        <v>91</v>
      </c>
      <c r="B11" s="17" t="str">
        <f>LOWER(LEFT($C11,1))&amp;RIGHT(SUBSTITUTE(PROPER(SUBSTITUTE($C11,"_", " "))," ",""),LEN(SUBSTITUTE(PROPER(SUBSTITUTE($C11,"_", " "))," ",""))-1)</f>
        <v>isDelete</v>
      </c>
      <c r="C11" s="17" t="s">
        <v>149</v>
      </c>
      <c r="D11" s="17" t="s">
        <v>53</v>
      </c>
      <c r="E11" s="17">
        <v>2</v>
      </c>
      <c r="F11" s="17"/>
      <c r="G11" s="17" t="s">
        <v>150</v>
      </c>
      <c r="H11" s="7" t="s">
        <v>91</v>
      </c>
      <c r="I11" s="17"/>
      <c r="J11" s="7"/>
    </row>
  </sheetData>
  <phoneticPr fontId="1" type="noConversion"/>
  <dataValidations count="3">
    <dataValidation type="list" allowBlank="1" showInputMessage="1" showErrorMessage="1" sqref="F11 F4:F6">
      <formula1>"是,否"</formula1>
    </dataValidation>
    <dataValidation allowBlank="1" showInputMessage="1" sqref="G11"/>
    <dataValidation type="list" allowBlank="1" showInputMessage="1" showErrorMessage="1" sqref="D4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:XFD7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4414062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630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633</v>
      </c>
      <c r="I6" s="21" t="s">
        <v>96</v>
      </c>
      <c r="J6" s="21"/>
    </row>
    <row r="7" spans="1:10" ht="14.4" x14ac:dyDescent="0.25">
      <c r="A7" s="21" t="s">
        <v>631</v>
      </c>
      <c r="B7" s="3" t="str">
        <f t="shared" si="0"/>
        <v>reviewCode</v>
      </c>
      <c r="C7" s="21" t="s">
        <v>632</v>
      </c>
      <c r="D7" s="21" t="s">
        <v>18</v>
      </c>
      <c r="E7" s="21">
        <v>32</v>
      </c>
      <c r="F7" s="21" t="s">
        <v>45</v>
      </c>
      <c r="G7" s="21"/>
      <c r="H7" s="21" t="s">
        <v>634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635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627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545</v>
      </c>
      <c r="B2" s="3" t="s">
        <v>581</v>
      </c>
      <c r="C2" s="3" t="s">
        <v>545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548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546</v>
      </c>
      <c r="D4" s="3" t="s">
        <v>19</v>
      </c>
      <c r="E4" s="11">
        <v>10</v>
      </c>
      <c r="F4" s="3" t="s">
        <v>28</v>
      </c>
      <c r="G4" s="5"/>
      <c r="H4" s="3" t="s">
        <v>548</v>
      </c>
      <c r="I4" s="3"/>
      <c r="J4" s="5"/>
    </row>
    <row r="5" spans="1:10" ht="14.4" x14ac:dyDescent="0.25">
      <c r="A5" s="3" t="s">
        <v>562</v>
      </c>
      <c r="B5" s="4" t="str">
        <f t="shared" si="0"/>
        <v>paymentForeignId</v>
      </c>
      <c r="C5" s="3" t="s">
        <v>563</v>
      </c>
      <c r="D5" s="3" t="s">
        <v>19</v>
      </c>
      <c r="E5" s="11">
        <v>10</v>
      </c>
      <c r="F5" s="3" t="s">
        <v>164</v>
      </c>
      <c r="G5" s="5"/>
      <c r="H5" s="3" t="s">
        <v>566</v>
      </c>
      <c r="I5" s="3"/>
      <c r="J5" s="5"/>
    </row>
    <row r="6" spans="1:10" ht="14.4" x14ac:dyDescent="0.25">
      <c r="A6" s="3" t="s">
        <v>564</v>
      </c>
      <c r="B6" s="4" t="str">
        <f t="shared" si="0"/>
        <v>paymentForeignCode</v>
      </c>
      <c r="C6" s="3" t="s">
        <v>565</v>
      </c>
      <c r="D6" s="3" t="s">
        <v>18</v>
      </c>
      <c r="E6" s="11">
        <v>32</v>
      </c>
      <c r="F6" s="3" t="s">
        <v>164</v>
      </c>
      <c r="G6" s="5"/>
      <c r="H6" s="3" t="s">
        <v>567</v>
      </c>
      <c r="I6" s="3"/>
      <c r="J6" s="5"/>
    </row>
    <row r="7" spans="1:10" ht="14.4" x14ac:dyDescent="0.25">
      <c r="A7" s="3" t="s">
        <v>549</v>
      </c>
      <c r="B7" s="4" t="str">
        <f t="shared" si="0"/>
        <v>paymentType</v>
      </c>
      <c r="C7" s="3" t="s">
        <v>553</v>
      </c>
      <c r="D7" s="3" t="s">
        <v>53</v>
      </c>
      <c r="E7" s="11">
        <v>2</v>
      </c>
      <c r="F7" s="3" t="s">
        <v>164</v>
      </c>
      <c r="G7" s="5" t="s">
        <v>561</v>
      </c>
      <c r="H7" s="3" t="s">
        <v>549</v>
      </c>
      <c r="I7" s="3"/>
      <c r="J7" s="5"/>
    </row>
    <row r="8" spans="1:10" ht="14.4" x14ac:dyDescent="0.25">
      <c r="A8" s="3" t="s">
        <v>550</v>
      </c>
      <c r="B8" s="4" t="str">
        <f t="shared" si="0"/>
        <v>paymentDate</v>
      </c>
      <c r="C8" s="3" t="s">
        <v>554</v>
      </c>
      <c r="D8" s="3" t="s">
        <v>579</v>
      </c>
      <c r="E8" s="11">
        <v>32</v>
      </c>
      <c r="F8" s="3" t="s">
        <v>164</v>
      </c>
      <c r="G8" s="5"/>
      <c r="H8" s="3" t="s">
        <v>550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555</v>
      </c>
      <c r="D9" s="3" t="s">
        <v>19</v>
      </c>
      <c r="E9" s="11" t="s">
        <v>542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551</v>
      </c>
      <c r="B10" s="4" t="str">
        <f t="shared" si="0"/>
        <v>paymentRate</v>
      </c>
      <c r="C10" s="3" t="s">
        <v>556</v>
      </c>
      <c r="D10" s="3" t="s">
        <v>19</v>
      </c>
      <c r="E10" s="11" t="s">
        <v>543</v>
      </c>
      <c r="F10" s="3" t="s">
        <v>164</v>
      </c>
      <c r="G10" s="5"/>
      <c r="H10" s="3" t="s">
        <v>551</v>
      </c>
      <c r="I10" s="3"/>
      <c r="J10" s="5"/>
    </row>
    <row r="11" spans="1:10" ht="14.4" x14ac:dyDescent="0.25">
      <c r="A11" s="3" t="s">
        <v>552</v>
      </c>
      <c r="B11" s="4" t="str">
        <f t="shared" si="0"/>
        <v>paymentAmount</v>
      </c>
      <c r="C11" s="3" t="s">
        <v>557</v>
      </c>
      <c r="D11" s="3" t="s">
        <v>19</v>
      </c>
      <c r="E11" s="11" t="s">
        <v>306</v>
      </c>
      <c r="F11" s="3" t="s">
        <v>164</v>
      </c>
      <c r="G11" s="5"/>
      <c r="H11" s="3" t="s">
        <v>552</v>
      </c>
      <c r="I11" s="3"/>
      <c r="J11" s="5"/>
    </row>
    <row r="12" spans="1:10" ht="14.4" x14ac:dyDescent="0.25">
      <c r="A12" s="3" t="s">
        <v>536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536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44140625" bestFit="1" customWidth="1"/>
    <col min="5" max="5" width="5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720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718</v>
      </c>
      <c r="B6" s="2" t="str">
        <f t="shared" si="0"/>
        <v>wbs</v>
      </c>
      <c r="C6" t="s">
        <v>717</v>
      </c>
      <c r="D6" s="2" t="s">
        <v>721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731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718</v>
      </c>
      <c r="B7" s="2" t="str">
        <f t="shared" si="0"/>
        <v>wbs</v>
      </c>
      <c r="C7" t="s">
        <v>717</v>
      </c>
      <c r="D7" s="2" t="s">
        <v>721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15" sqref="A15"/>
    </sheetView>
  </sheetViews>
  <sheetFormatPr defaultRowHeight="13.8" x14ac:dyDescent="0.25"/>
  <cols>
    <col min="1" max="1" width="21.44140625" bestFit="1" customWidth="1"/>
    <col min="2" max="2" width="30.33203125" bestFit="1" customWidth="1"/>
    <col min="3" max="3" width="34.77734375" bestFit="1" customWidth="1"/>
    <col min="4" max="4" width="9.44140625" bestFit="1" customWidth="1"/>
    <col min="5" max="5" width="5.4414062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714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66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 t="shared" si="0"/>
        <v>buildManagerName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tr">
        <f t="shared" si="0"/>
        <v>sellDeptName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tr">
        <f t="shared" si="0"/>
        <v>sellDeptId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tr">
        <f t="shared" si="0"/>
        <v>sellManagerName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tr">
        <f t="shared" si="0"/>
        <v>sellManagerId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tr">
        <f t="shared" si="0"/>
        <v>createProjectTime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tr">
        <f t="shared" si="0"/>
        <v>finishProjectTime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tr">
        <f t="shared" si="0"/>
        <v>wbs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tr">
        <f t="shared" si="0"/>
        <v>custName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684</v>
      </c>
      <c r="B17" s="2" t="str">
        <f t="shared" si="0"/>
        <v>custSapCode</v>
      </c>
      <c r="C17" s="2" t="s">
        <v>674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tr">
        <f t="shared" si="0"/>
        <v>projectName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tr">
        <f t="shared" si="0"/>
        <v>currentYearFollow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tr">
        <f t="shared" si="0"/>
        <v>isContinue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tr">
        <f t="shared" si="0"/>
        <v>projectStatus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tr">
        <f t="shared" si="0"/>
        <v>state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tr">
        <f t="shared" si="0"/>
        <v>projectType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679</v>
      </c>
      <c r="H23" s="2"/>
      <c r="I23" s="2"/>
      <c r="J23" s="2"/>
    </row>
    <row r="24" spans="1:10" ht="14.4" x14ac:dyDescent="0.25">
      <c r="A24" s="2" t="s">
        <v>686</v>
      </c>
      <c r="B24" s="2" t="str">
        <f t="shared" si="0"/>
        <v>predictContractAmount</v>
      </c>
      <c r="C24" s="2" t="s">
        <v>685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681</v>
      </c>
      <c r="B25" s="2" t="str">
        <f t="shared" si="0"/>
        <v>profitCenter</v>
      </c>
      <c r="C25" s="2" t="s">
        <v>697</v>
      </c>
      <c r="D25" s="2" t="s">
        <v>53</v>
      </c>
      <c r="E25" s="2">
        <v>2</v>
      </c>
      <c r="F25" s="2" t="s">
        <v>96</v>
      </c>
      <c r="G25" s="2" t="s">
        <v>682</v>
      </c>
      <c r="H25" s="2"/>
      <c r="I25" s="2"/>
      <c r="J25" s="2"/>
    </row>
    <row r="26" spans="1:10" ht="14.4" x14ac:dyDescent="0.25">
      <c r="A26" s="2" t="s">
        <v>696</v>
      </c>
      <c r="B26" s="2" t="str">
        <f t="shared" si="0"/>
        <v>profitCode</v>
      </c>
      <c r="C26" s="2" t="s">
        <v>698</v>
      </c>
      <c r="D26" s="2" t="s">
        <v>713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680</v>
      </c>
      <c r="B27" s="2" t="str">
        <f t="shared" si="0"/>
        <v>costCenter</v>
      </c>
      <c r="C27" s="2" t="s">
        <v>699</v>
      </c>
      <c r="D27" s="2" t="s">
        <v>53</v>
      </c>
      <c r="E27" s="2">
        <v>2</v>
      </c>
      <c r="F27" s="2" t="s">
        <v>96</v>
      </c>
      <c r="G27" s="2" t="s">
        <v>683</v>
      </c>
      <c r="H27" s="2"/>
      <c r="I27" s="2"/>
      <c r="J27" s="2"/>
    </row>
    <row r="28" spans="1:10" ht="14.4" x14ac:dyDescent="0.25">
      <c r="A28" s="2" t="s">
        <v>695</v>
      </c>
      <c r="B28" s="2" t="str">
        <f t="shared" si="0"/>
        <v>costCode</v>
      </c>
      <c r="C28" s="2" t="s">
        <v>700</v>
      </c>
      <c r="D28" s="2" t="s">
        <v>713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tr">
        <f t="shared" si="0"/>
        <v>profitRate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tr">
        <f t="shared" si="0"/>
        <v>profitMount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tr">
        <f t="shared" si="0"/>
        <v>workLoad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tr">
        <f t="shared" si="0"/>
        <v>currendYearIncomming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tr">
        <f t="shared" si="0"/>
        <v>currentYearGrossProfit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tr">
        <f t="shared" si="0"/>
        <v>allIncomming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tr">
        <f t="shared" si="0"/>
        <v>overFlowReportIncomming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tr">
        <f t="shared" si="0"/>
        <v>signContractDate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tr">
        <f t="shared" si="0"/>
        <v>isSignedContract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tr">
        <f t="shared" si="0"/>
        <v>ftpContractReviewResult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tr">
        <f t="shared" si="0"/>
        <v>onlineDate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tr">
        <f t="shared" si="0"/>
        <v>isOnline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tr">
        <f t="shared" si="0"/>
        <v>onlineReportReviewResult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tr">
        <f t="shared" si="0"/>
        <v>acceptDate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tr">
        <f t="shared" si="0"/>
        <v>isAccept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tr">
        <f t="shared" si="0"/>
        <v>ftpReportReviewResult</v>
      </c>
      <c r="C44" s="2" t="s">
        <v>715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tr">
        <f t="shared" si="0"/>
        <v>onlineDateLater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tr">
        <f t="shared" si="0"/>
        <v>acceptDateLater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tr">
        <f t="shared" si="0"/>
        <v>onlineNum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tr">
        <f t="shared" si="0"/>
        <v>acceptNum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tr">
        <f t="shared" si="0"/>
        <v>isImportant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tr">
        <f t="shared" si="0"/>
        <v>budget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tr">
        <f t="shared" si="0"/>
        <v>currentYearMount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tr">
        <f t="shared" si="0"/>
        <v>innerAcceptDate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694</v>
      </c>
      <c r="B53" s="2" t="str">
        <f t="shared" si="0"/>
        <v>netSalary</v>
      </c>
      <c r="C53" s="2" t="s">
        <v>701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687</v>
      </c>
      <c r="B54" s="2" t="str">
        <f t="shared" si="0"/>
        <v>yearSalary</v>
      </c>
      <c r="C54" s="2" t="s">
        <v>702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703</v>
      </c>
      <c r="B55" s="2" t="str">
        <f t="shared" si="0"/>
        <v>predictProfitRate</v>
      </c>
      <c r="C55" s="2" t="s">
        <v>704</v>
      </c>
      <c r="D55" s="2" t="s">
        <v>195</v>
      </c>
      <c r="E55" s="2" t="s">
        <v>711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688</v>
      </c>
      <c r="B56" s="2" t="str">
        <f t="shared" si="0"/>
        <v>predictCapitaSalary</v>
      </c>
      <c r="C56" s="2" t="s">
        <v>705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689</v>
      </c>
      <c r="B57" s="2" t="str">
        <f t="shared" si="0"/>
        <v>predictCapitaCost</v>
      </c>
      <c r="C57" s="2" t="s">
        <v>706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690</v>
      </c>
      <c r="B58" s="2" t="str">
        <f t="shared" si="0"/>
        <v>predictWorkload</v>
      </c>
      <c r="C58" s="2" t="s">
        <v>707</v>
      </c>
      <c r="D58" s="2" t="s">
        <v>195</v>
      </c>
      <c r="E58" s="2" t="s">
        <v>712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691</v>
      </c>
      <c r="B59" s="2" t="str">
        <f t="shared" si="0"/>
        <v>employeeCost</v>
      </c>
      <c r="C59" s="2" t="s">
        <v>708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692</v>
      </c>
      <c r="B60" s="2" t="str">
        <f t="shared" si="0"/>
        <v>businessTripCost</v>
      </c>
      <c r="C60" s="2" t="s">
        <v>709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693</v>
      </c>
      <c r="B61" s="2" t="str">
        <f t="shared" si="0"/>
        <v>otherCost</v>
      </c>
      <c r="C61" s="2" t="s">
        <v>710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675</v>
      </c>
      <c r="B62" s="2" t="str">
        <f t="shared" si="0"/>
        <v>accruedChargesWorkers</v>
      </c>
      <c r="C62" s="2" t="s">
        <v>677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676</v>
      </c>
      <c r="B63" s="2" t="str">
        <f t="shared" si="0"/>
        <v>accruedChargesProducts</v>
      </c>
      <c r="C63" s="2" t="s">
        <v>678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tr">
        <f t="shared" si="0"/>
        <v>remark1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tr">
        <f t="shared" si="0"/>
        <v>remark2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tr">
        <f t="shared" si="0"/>
        <v>remark3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tr">
        <f>LOWER(LEFT($C67,1))&amp;RIGHT(SUBSTITUTE(PROPER(SUBSTITUTE($C67,"_", " "))," ",""),LEN(SUBSTITUTE(PROPER(SUBSTITUTE($C67,"_", " "))," ",""))-1)</f>
        <v>isDelete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tr">
        <f t="shared" ref="B68:B71" si="1">LOWER(LEFT($C68,1))&amp;RIGHT(SUBSTITUTE(PROPER(SUBSTITUTE($C68,"_", " "))," ",""),LEN(SUBSTITUTE(PROPER(SUBSTITUTE($C68,"_", " "))," ",""))-1)</f>
        <v>createTime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tr">
        <f t="shared" si="1"/>
        <v>creator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tr">
        <f t="shared" si="1"/>
        <v>modifyTime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tr">
        <f t="shared" si="1"/>
        <v>modifier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716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718</v>
      </c>
      <c r="B7" s="2" t="str">
        <f t="shared" si="0"/>
        <v>wbs</v>
      </c>
      <c r="C7" t="s">
        <v>718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