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G:\Public\Gitrepos\Cube\Rubik2\"/>
    </mc:Choice>
  </mc:AlternateContent>
  <bookViews>
    <workbookView xWindow="0" yWindow="0" windowWidth="10860" windowHeight="7965" firstSheet="2" activeTab="8"/>
  </bookViews>
  <sheets>
    <sheet name="Sheet1 (2)" sheetId="3" r:id="rId1"/>
    <sheet name="Sheet1" sheetId="1" r:id="rId2"/>
    <sheet name="Sheet2" sheetId="2" r:id="rId3"/>
    <sheet name="Sheet1 (3)" sheetId="4" r:id="rId4"/>
    <sheet name="FaceClass" sheetId="5" r:id="rId5"/>
    <sheet name="WhiteCross1" sheetId="7" r:id="rId6"/>
    <sheet name="New Metrics" sheetId="6" r:id="rId7"/>
    <sheet name="Uwp" sheetId="8" r:id="rId8"/>
    <sheet name="Mouse" sheetId="10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20" i="5" l="1"/>
  <c r="BH20" i="5"/>
  <c r="BG20" i="5"/>
  <c r="BF20" i="5"/>
  <c r="BE20" i="5"/>
  <c r="BD20" i="5"/>
  <c r="BJ20" i="5" s="1"/>
  <c r="AE25" i="5"/>
  <c r="AI25" i="5"/>
  <c r="AJ25" i="5"/>
  <c r="AG26" i="5"/>
  <c r="AJ26" i="5"/>
  <c r="AK26" i="5"/>
  <c r="AG27" i="5"/>
  <c r="AJ27" i="5"/>
  <c r="AK27" i="5"/>
  <c r="AG28" i="5"/>
  <c r="AJ28" i="5"/>
  <c r="AK28" i="5"/>
  <c r="AS34" i="5"/>
  <c r="AS33" i="5"/>
  <c r="AS32" i="5"/>
  <c r="AS31" i="5"/>
  <c r="AS30" i="5"/>
  <c r="AS29" i="5"/>
  <c r="AS28" i="5"/>
  <c r="AS27" i="5"/>
  <c r="AS26" i="5"/>
  <c r="AO34" i="5"/>
  <c r="AO33" i="5"/>
  <c r="AO32" i="5"/>
  <c r="AO31" i="5"/>
  <c r="AO30" i="5"/>
  <c r="AO29" i="5"/>
  <c r="AO28" i="5"/>
  <c r="AO27" i="5"/>
  <c r="AO26" i="5"/>
  <c r="S50" i="5" l="1"/>
  <c r="R50" i="5"/>
  <c r="R60" i="5" s="1"/>
  <c r="Q50" i="5"/>
  <c r="S49" i="5"/>
  <c r="R49" i="5"/>
  <c r="R59" i="5" s="1"/>
  <c r="Q49" i="5"/>
  <c r="Q59" i="5" s="1"/>
  <c r="S48" i="5"/>
  <c r="R48" i="5"/>
  <c r="Q48" i="5"/>
  <c r="S47" i="5"/>
  <c r="S57" i="5" s="1"/>
  <c r="V57" i="5" s="1"/>
  <c r="R47" i="5"/>
  <c r="Q47" i="5"/>
  <c r="S46" i="5"/>
  <c r="S56" i="5" s="1"/>
  <c r="R46" i="5"/>
  <c r="R56" i="5" s="1"/>
  <c r="Q46" i="5"/>
  <c r="S45" i="5"/>
  <c r="R45" i="5"/>
  <c r="Q45" i="5"/>
  <c r="Q55" i="5" s="1"/>
  <c r="S44" i="5"/>
  <c r="R44" i="5"/>
  <c r="Q44" i="5"/>
  <c r="Q54" i="5" s="1"/>
  <c r="S43" i="5"/>
  <c r="S53" i="5" s="1"/>
  <c r="R43" i="5"/>
  <c r="R53" i="5"/>
  <c r="Q43" i="5"/>
  <c r="S60" i="5"/>
  <c r="Q60" i="5"/>
  <c r="S59" i="5"/>
  <c r="S58" i="5"/>
  <c r="R58" i="5"/>
  <c r="Q58" i="5"/>
  <c r="R57" i="5"/>
  <c r="Q57" i="5"/>
  <c r="Q56" i="5"/>
  <c r="S55" i="5"/>
  <c r="R55" i="5"/>
  <c r="S54" i="5"/>
  <c r="R54" i="5"/>
  <c r="Q53" i="5"/>
  <c r="V56" i="5" l="1"/>
  <c r="V60" i="5"/>
  <c r="V58" i="5"/>
  <c r="V55" i="5"/>
  <c r="V59" i="5"/>
  <c r="V54" i="5"/>
  <c r="V53" i="5"/>
  <c r="Y34" i="5"/>
  <c r="Y33" i="5"/>
  <c r="Y32" i="5"/>
  <c r="Y31" i="5"/>
  <c r="Y30" i="5"/>
  <c r="Y29" i="5"/>
  <c r="Y28" i="5"/>
  <c r="Y27" i="5"/>
  <c r="Y26" i="5"/>
  <c r="AG34" i="5"/>
  <c r="AA25" i="5"/>
  <c r="AJ44" i="5"/>
  <c r="AI44" i="5"/>
  <c r="AE44" i="5"/>
  <c r="AA44" i="5"/>
  <c r="Y44" i="5"/>
  <c r="AJ43" i="5"/>
  <c r="AI43" i="5"/>
  <c r="AE43" i="5"/>
  <c r="AA43" i="5"/>
  <c r="Y43" i="5"/>
  <c r="AJ42" i="5"/>
  <c r="AI42" i="5"/>
  <c r="AE42" i="5"/>
  <c r="AA42" i="5"/>
  <c r="Y37" i="5"/>
  <c r="Y39" i="5"/>
  <c r="Y38" i="5"/>
  <c r="AJ39" i="5"/>
  <c r="AJ38" i="5"/>
  <c r="AJ37" i="5"/>
  <c r="AI39" i="5"/>
  <c r="AI38" i="5"/>
  <c r="AI37" i="5"/>
  <c r="AI36" i="5"/>
  <c r="AE39" i="5"/>
  <c r="AE38" i="5"/>
  <c r="AE37" i="5"/>
  <c r="AE36" i="5"/>
  <c r="AA39" i="5"/>
  <c r="AA38" i="5"/>
  <c r="AA37" i="5"/>
  <c r="AJ36" i="5"/>
  <c r="AA36" i="5"/>
  <c r="BI18" i="5"/>
  <c r="BH18" i="5"/>
  <c r="BG18" i="5"/>
  <c r="BF18" i="5"/>
  <c r="BE18" i="5"/>
  <c r="BD18" i="5"/>
  <c r="BI16" i="5"/>
  <c r="BH16" i="5"/>
  <c r="BG16" i="5"/>
  <c r="BF16" i="5"/>
  <c r="BE16" i="5"/>
  <c r="BD16" i="5"/>
  <c r="BI14" i="5"/>
  <c r="BH14" i="5"/>
  <c r="BG14" i="5"/>
  <c r="BF14" i="5"/>
  <c r="BE14" i="5"/>
  <c r="BD14" i="5"/>
  <c r="BI12" i="5"/>
  <c r="BH12" i="5"/>
  <c r="BG12" i="5"/>
  <c r="BF12" i="5"/>
  <c r="BE12" i="5"/>
  <c r="BD12" i="5"/>
  <c r="BI10" i="5"/>
  <c r="BH10" i="5"/>
  <c r="BG10" i="5"/>
  <c r="BF10" i="5"/>
  <c r="BE10" i="5"/>
  <c r="BD10" i="5"/>
  <c r="BI8" i="5"/>
  <c r="BH8" i="5"/>
  <c r="BG8" i="5"/>
  <c r="BF8" i="5"/>
  <c r="BE8" i="5"/>
  <c r="BD8" i="5"/>
  <c r="BI6" i="5"/>
  <c r="BH6" i="5"/>
  <c r="BG6" i="5"/>
  <c r="BF6" i="5"/>
  <c r="BE6" i="5"/>
  <c r="BD6" i="5"/>
  <c r="BI4" i="5"/>
  <c r="BH4" i="5"/>
  <c r="BG4" i="5"/>
  <c r="BF4" i="5"/>
  <c r="BE4" i="5"/>
  <c r="BD4" i="5"/>
  <c r="AC26" i="5" l="1"/>
  <c r="AC28" i="5"/>
  <c r="AC27" i="5"/>
  <c r="AC32" i="5"/>
  <c r="AK30" i="5"/>
  <c r="AC33" i="5"/>
  <c r="AC34" i="5"/>
  <c r="AC29" i="5"/>
  <c r="AC31" i="5"/>
  <c r="AC30" i="5"/>
  <c r="AK31" i="5"/>
  <c r="AK34" i="5"/>
  <c r="AG30" i="5"/>
  <c r="AG29" i="5"/>
  <c r="AK29" i="5"/>
  <c r="AG31" i="5"/>
  <c r="AK32" i="5"/>
  <c r="AG32" i="5"/>
  <c r="AG33" i="5"/>
  <c r="AK33" i="5"/>
  <c r="AG38" i="5"/>
  <c r="AG39" i="5"/>
  <c r="AG37" i="5"/>
  <c r="AC38" i="5"/>
  <c r="AK43" i="5"/>
  <c r="AK39" i="5"/>
  <c r="AG44" i="5"/>
  <c r="AC37" i="5"/>
  <c r="AC39" i="5"/>
  <c r="AG43" i="5"/>
  <c r="AC43" i="5"/>
  <c r="AK44" i="5"/>
  <c r="AC44" i="5"/>
  <c r="AK38" i="5"/>
  <c r="AK37" i="5"/>
  <c r="BJ10" i="5"/>
  <c r="BJ18" i="5"/>
  <c r="BJ12" i="5"/>
  <c r="BJ8" i="5"/>
  <c r="BJ16" i="5"/>
  <c r="BJ6" i="5"/>
  <c r="BJ4" i="5"/>
  <c r="BJ14" i="5"/>
  <c r="B4" i="1"/>
  <c r="B5" i="1" s="1"/>
  <c r="B6" i="1" s="1"/>
  <c r="B7" i="1" s="1"/>
  <c r="B8" i="1" s="1"/>
  <c r="B9" i="1" s="1"/>
  <c r="B10" i="1" s="1"/>
  <c r="B12" i="1" s="1"/>
  <c r="B13" i="1" s="1"/>
  <c r="B14" i="1" s="1"/>
  <c r="B15" i="1" s="1"/>
  <c r="B16" i="1" s="1"/>
  <c r="B17" i="1" s="1"/>
  <c r="B18" i="1" s="1"/>
  <c r="B19" i="1" s="1"/>
  <c r="B21" i="1" s="1"/>
  <c r="B22" i="1" s="1"/>
  <c r="B23" i="1" s="1"/>
  <c r="B24" i="1" s="1"/>
  <c r="B25" i="1" s="1"/>
  <c r="B26" i="1" s="1"/>
  <c r="B27" i="1" s="1"/>
  <c r="B28" i="1" s="1"/>
  <c r="B3" i="1"/>
</calcChain>
</file>

<file path=xl/sharedStrings.xml><?xml version="1.0" encoding="utf-8"?>
<sst xmlns="http://schemas.openxmlformats.org/spreadsheetml/2006/main" count="572" uniqueCount="137">
  <si>
    <t>Y</t>
  </si>
  <si>
    <t>Z</t>
  </si>
  <si>
    <t>X</t>
  </si>
  <si>
    <t>Reset</t>
  </si>
  <si>
    <t>Rotate</t>
  </si>
  <si>
    <t>L'</t>
  </si>
  <si>
    <t>U</t>
  </si>
  <si>
    <t>R</t>
  </si>
  <si>
    <t>B</t>
  </si>
  <si>
    <t>None</t>
  </si>
  <si>
    <t>CubeFace</t>
  </si>
  <si>
    <t>Seq</t>
  </si>
  <si>
    <t>D</t>
  </si>
  <si>
    <t>L</t>
  </si>
  <si>
    <t>F</t>
  </si>
  <si>
    <t>Current Translate</t>
  </si>
  <si>
    <t>Flip</t>
  </si>
  <si>
    <t xml:space="preserve">Rotate </t>
  </si>
  <si>
    <t>Yellow</t>
  </si>
  <si>
    <t>Orange</t>
  </si>
  <si>
    <t>Green</t>
  </si>
  <si>
    <t>Red</t>
  </si>
  <si>
    <t>Blue</t>
  </si>
  <si>
    <t>White</t>
  </si>
  <si>
    <t>x,</t>
  </si>
  <si>
    <t>DarkOrange</t>
  </si>
  <si>
    <t>0.6,0.6,0.6</t>
  </si>
  <si>
    <t>Piece</t>
  </si>
  <si>
    <t>M</t>
  </si>
  <si>
    <t>-0.5,0.6,0.6</t>
  </si>
  <si>
    <t>Top Front</t>
  </si>
  <si>
    <t>-1.6,0.6,0.6</t>
  </si>
  <si>
    <t>S</t>
  </si>
  <si>
    <t>0.6,0.6,-0.5</t>
  </si>
  <si>
    <t>-0.5,0.6,-0.5</t>
  </si>
  <si>
    <t>Top Middle</t>
  </si>
  <si>
    <t>-1.6,0.6,-0.5</t>
  </si>
  <si>
    <t>DarkGreen</t>
  </si>
  <si>
    <t>0.6,0.6,-1.6</t>
  </si>
  <si>
    <t>-0.5,0.6,-1.6</t>
  </si>
  <si>
    <t>Top Back</t>
  </si>
  <si>
    <t>-1.6,0.6,-1.6</t>
  </si>
  <si>
    <t>E</t>
  </si>
  <si>
    <t>0.6,-0.5,0.6</t>
  </si>
  <si>
    <t>-0.5,-0.5,0.6</t>
  </si>
  <si>
    <t>Front Middle</t>
  </si>
  <si>
    <t>-1.6,-0.5,0.6</t>
  </si>
  <si>
    <t>Mddle</t>
  </si>
  <si>
    <t>0.6,-0.5,-0.5</t>
  </si>
  <si>
    <t>Middle</t>
  </si>
  <si>
    <t>-1.6,-0.5,-0.5</t>
  </si>
  <si>
    <t>0.6,-0.5,-1.6</t>
  </si>
  <si>
    <t>-0.5,-0.5,-1.6</t>
  </si>
  <si>
    <t>Back Middle</t>
  </si>
  <si>
    <t>-1.6,-0.5,-1.6</t>
  </si>
  <si>
    <t>0.6,-1.6,0.6</t>
  </si>
  <si>
    <t>-0.5,-1.6,0.6</t>
  </si>
  <si>
    <t>Bottom Front</t>
  </si>
  <si>
    <t>-1.6,-1.6,0.6</t>
  </si>
  <si>
    <t>0.6,-1.6,-0.5</t>
  </si>
  <si>
    <t>-0.5,-1.6,-0.5</t>
  </si>
  <si>
    <t>Bottom Middle</t>
  </si>
  <si>
    <t>-1.6,-1.6,-0.5</t>
  </si>
  <si>
    <t>0.6,-1.6,-1.6</t>
  </si>
  <si>
    <t>-0.5,-1.6,-1.6</t>
  </si>
  <si>
    <t>Bottom Back</t>
  </si>
  <si>
    <t>-1.6,-1.6,-1.6</t>
  </si>
  <si>
    <t>X, Y, Z</t>
  </si>
  <si>
    <t>W</t>
  </si>
  <si>
    <t>G</t>
  </si>
  <si>
    <t>O</t>
  </si>
  <si>
    <t>Color</t>
  </si>
  <si>
    <t>D face</t>
  </si>
  <si>
    <t>U face</t>
  </si>
  <si>
    <t>Lface</t>
  </si>
  <si>
    <t>B face</t>
  </si>
  <si>
    <t>R face</t>
  </si>
  <si>
    <t>F face</t>
  </si>
  <si>
    <t>U 0</t>
  </si>
  <si>
    <t>L 1</t>
  </si>
  <si>
    <t>F 2</t>
  </si>
  <si>
    <t>R 3</t>
  </si>
  <si>
    <t>B 4</t>
  </si>
  <si>
    <t>D 5</t>
  </si>
  <si>
    <t>z= 1.5</t>
  </si>
  <si>
    <t>x</t>
  </si>
  <si>
    <t>y</t>
  </si>
  <si>
    <t>z</t>
  </si>
  <si>
    <t>BW</t>
  </si>
  <si>
    <t>BO</t>
  </si>
  <si>
    <t>BY</t>
  </si>
  <si>
    <t>BR</t>
  </si>
  <si>
    <t>OW</t>
  </si>
  <si>
    <t>OG</t>
  </si>
  <si>
    <t>OY</t>
  </si>
  <si>
    <t>GW</t>
  </si>
  <si>
    <t>GR</t>
  </si>
  <si>
    <t>GY</t>
  </si>
  <si>
    <t>RW</t>
  </si>
  <si>
    <t>RY</t>
  </si>
  <si>
    <t>SidePieces</t>
  </si>
  <si>
    <t>cornerPieces</t>
  </si>
  <si>
    <t>TileColor</t>
  </si>
  <si>
    <t>Given a yellow cross</t>
  </si>
  <si>
    <t>Possible colors of Faces 0-4 tile 1</t>
  </si>
  <si>
    <t>Translate XYZ</t>
  </si>
  <si>
    <t>TranslateX</t>
  </si>
  <si>
    <t>TranslateY</t>
  </si>
  <si>
    <t>TranslateZ</t>
  </si>
  <si>
    <t>ScaleX</t>
  </si>
  <si>
    <t>ScaleY</t>
  </si>
  <si>
    <t>ScaleZ</t>
  </si>
  <si>
    <t>Scale XYZ</t>
  </si>
  <si>
    <t>Rotate XYZ</t>
  </si>
  <si>
    <t>RotateX</t>
  </si>
  <si>
    <t>RotateY</t>
  </si>
  <si>
    <t>RotateZ</t>
  </si>
  <si>
    <t>Camera position XYZ</t>
  </si>
  <si>
    <t>CameraZ</t>
  </si>
  <si>
    <t>CameraY</t>
  </si>
  <si>
    <t>CameraX</t>
  </si>
  <si>
    <t>Camera look-at XYZ</t>
  </si>
  <si>
    <t>CameraLookAtX</t>
  </si>
  <si>
    <t>CameraLookAtY</t>
  </si>
  <si>
    <t>CameraLookAtZ</t>
  </si>
  <si>
    <t>Field Of View</t>
  </si>
  <si>
    <t>FieldOfView</t>
  </si>
  <si>
    <t>Size</t>
  </si>
  <si>
    <t>2x2</t>
  </si>
  <si>
    <t>Y Rotate 6</t>
  </si>
  <si>
    <t>X Spin 7</t>
  </si>
  <si>
    <t>Z 8</t>
  </si>
  <si>
    <t>U'</t>
  </si>
  <si>
    <t>R'</t>
  </si>
  <si>
    <t>Y'</t>
  </si>
  <si>
    <t>X'</t>
  </si>
  <si>
    <t>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</si>
</sst>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Border="1"/>
    <xf numFmtId="0" fontId="0" fillId="7" borderId="0" xfId="0" applyFill="1"/>
    <xf numFmtId="0" fontId="0" fillId="7" borderId="9" xfId="0" applyFill="1" applyBorder="1"/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1" fillId="0" borderId="0" xfId="0" applyFont="1"/>
    <xf numFmtId="0" fontId="1" fillId="0" borderId="9" xfId="0" applyFont="1" applyBorder="1"/>
    <xf numFmtId="0" fontId="1" fillId="7" borderId="0" xfId="0" applyFont="1" applyFill="1"/>
    <xf numFmtId="0" fontId="1" fillId="0" borderId="0" xfId="0" applyFont="1" applyFill="1" applyBorder="1"/>
    <xf numFmtId="0" fontId="1" fillId="0" borderId="0" xfId="0" applyFont="1" applyFill="1"/>
    <xf numFmtId="0" fontId="1" fillId="7" borderId="9" xfId="0" applyFont="1" applyFill="1" applyBorder="1"/>
    <xf numFmtId="0" fontId="0" fillId="8" borderId="0" xfId="0" applyFill="1"/>
    <xf numFmtId="0" fontId="0" fillId="0" borderId="0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20" sqref="J20"/>
    </sheetView>
  </sheetViews>
  <sheetFormatPr defaultRowHeight="15" x14ac:dyDescent="0.25"/>
  <cols>
    <col min="5" max="5" width="6.7109375" customWidth="1"/>
    <col min="6" max="6" width="4.85546875" customWidth="1"/>
  </cols>
  <sheetData>
    <row r="1" spans="1:10" x14ac:dyDescent="0.25">
      <c r="B1" s="1"/>
      <c r="C1" s="1" t="s">
        <v>4</v>
      </c>
      <c r="D1" s="1"/>
      <c r="E1" s="1"/>
      <c r="F1" s="1"/>
      <c r="G1" s="1" t="s">
        <v>16</v>
      </c>
      <c r="H1" s="1"/>
      <c r="I1" s="1"/>
      <c r="J1" s="1"/>
    </row>
    <row r="2" spans="1:10" x14ac:dyDescent="0.25">
      <c r="B2" s="1">
        <v>0</v>
      </c>
      <c r="C2" s="1">
        <v>1</v>
      </c>
      <c r="D2" s="1">
        <v>2</v>
      </c>
      <c r="E2" s="1">
        <v>3</v>
      </c>
      <c r="F2" s="1"/>
      <c r="G2" s="1">
        <v>4</v>
      </c>
      <c r="H2" s="1">
        <v>5</v>
      </c>
      <c r="I2" s="1">
        <v>6</v>
      </c>
      <c r="J2" s="1">
        <v>7</v>
      </c>
    </row>
    <row r="3" spans="1:10" x14ac:dyDescent="0.25">
      <c r="A3" t="s">
        <v>23</v>
      </c>
      <c r="B3" s="1" t="s">
        <v>6</v>
      </c>
      <c r="C3" s="1" t="s">
        <v>6</v>
      </c>
      <c r="D3" s="1" t="s">
        <v>6</v>
      </c>
      <c r="E3" s="1" t="s">
        <v>6</v>
      </c>
      <c r="F3" s="1"/>
      <c r="G3" s="1" t="s">
        <v>12</v>
      </c>
      <c r="H3" s="1" t="s">
        <v>12</v>
      </c>
      <c r="I3" s="1" t="s">
        <v>12</v>
      </c>
      <c r="J3" s="1" t="s">
        <v>12</v>
      </c>
    </row>
    <row r="4" spans="1:10" x14ac:dyDescent="0.25">
      <c r="A4" t="s">
        <v>22</v>
      </c>
      <c r="B4" s="1" t="s">
        <v>14</v>
      </c>
      <c r="C4" s="1" t="s">
        <v>13</v>
      </c>
      <c r="D4" s="1" t="s">
        <v>8</v>
      </c>
      <c r="E4" s="1" t="s">
        <v>7</v>
      </c>
      <c r="F4" s="1"/>
      <c r="G4" s="1" t="s">
        <v>8</v>
      </c>
      <c r="H4" s="1" t="s">
        <v>7</v>
      </c>
      <c r="I4" s="1" t="s">
        <v>14</v>
      </c>
      <c r="J4" s="1" t="s">
        <v>13</v>
      </c>
    </row>
    <row r="5" spans="1:10" x14ac:dyDescent="0.25">
      <c r="A5" t="s">
        <v>21</v>
      </c>
      <c r="B5" s="1" t="s">
        <v>13</v>
      </c>
      <c r="C5" s="1" t="s">
        <v>8</v>
      </c>
      <c r="D5" s="1" t="s">
        <v>7</v>
      </c>
      <c r="E5" s="1" t="s">
        <v>14</v>
      </c>
      <c r="F5" s="1"/>
      <c r="G5" s="1" t="s">
        <v>13</v>
      </c>
      <c r="H5" s="1" t="s">
        <v>8</v>
      </c>
      <c r="I5" s="1" t="s">
        <v>7</v>
      </c>
      <c r="J5" s="1" t="s">
        <v>14</v>
      </c>
    </row>
    <row r="6" spans="1:10" x14ac:dyDescent="0.25">
      <c r="A6" t="s">
        <v>20</v>
      </c>
      <c r="B6" s="1" t="s">
        <v>8</v>
      </c>
      <c r="C6" s="1" t="s">
        <v>7</v>
      </c>
      <c r="D6" s="1" t="s">
        <v>14</v>
      </c>
      <c r="E6" s="1" t="s">
        <v>13</v>
      </c>
      <c r="F6" s="1"/>
      <c r="G6" s="1" t="s">
        <v>14</v>
      </c>
      <c r="H6" s="1" t="s">
        <v>13</v>
      </c>
      <c r="I6" s="1" t="s">
        <v>8</v>
      </c>
      <c r="J6" s="1" t="s">
        <v>7</v>
      </c>
    </row>
    <row r="7" spans="1:10" x14ac:dyDescent="0.25">
      <c r="A7" t="s">
        <v>19</v>
      </c>
      <c r="B7" s="1" t="s">
        <v>7</v>
      </c>
      <c r="C7" s="1" t="s">
        <v>14</v>
      </c>
      <c r="D7" s="1" t="s">
        <v>13</v>
      </c>
      <c r="E7" s="1" t="s">
        <v>8</v>
      </c>
      <c r="F7" s="1"/>
      <c r="G7" s="1" t="s">
        <v>7</v>
      </c>
      <c r="H7" s="1" t="s">
        <v>14</v>
      </c>
      <c r="I7" s="1" t="s">
        <v>13</v>
      </c>
      <c r="J7" s="1" t="s">
        <v>8</v>
      </c>
    </row>
    <row r="8" spans="1:10" x14ac:dyDescent="0.25">
      <c r="A8" t="s">
        <v>18</v>
      </c>
      <c r="B8" s="1" t="s">
        <v>12</v>
      </c>
      <c r="C8" s="1" t="s">
        <v>12</v>
      </c>
      <c r="D8" s="1" t="s">
        <v>12</v>
      </c>
      <c r="E8" s="1" t="s">
        <v>12</v>
      </c>
      <c r="F8" s="1"/>
      <c r="G8" s="1" t="s">
        <v>6</v>
      </c>
      <c r="H8" s="1" t="s">
        <v>6</v>
      </c>
      <c r="I8" s="1" t="s">
        <v>6</v>
      </c>
      <c r="J8" s="1" t="s">
        <v>6</v>
      </c>
    </row>
    <row r="9" spans="1:10" x14ac:dyDescent="0.25"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t="s">
        <v>16</v>
      </c>
      <c r="B10" s="1">
        <v>4</v>
      </c>
      <c r="C10" s="1">
        <v>7</v>
      </c>
      <c r="D10" s="1">
        <v>6</v>
      </c>
      <c r="E10" s="1">
        <v>5</v>
      </c>
      <c r="F10" s="1"/>
      <c r="G10" s="1">
        <v>0</v>
      </c>
      <c r="H10" s="1">
        <v>3</v>
      </c>
      <c r="I10" s="1">
        <v>2</v>
      </c>
      <c r="J10" s="1">
        <v>1</v>
      </c>
    </row>
    <row r="13" spans="1:10" x14ac:dyDescent="0.25">
      <c r="A13" t="s">
        <v>17</v>
      </c>
      <c r="B13">
        <v>0</v>
      </c>
      <c r="C13">
        <v>1</v>
      </c>
      <c r="G13" t="s">
        <v>16</v>
      </c>
      <c r="H13">
        <v>0</v>
      </c>
      <c r="I13">
        <v>4</v>
      </c>
    </row>
    <row r="14" spans="1:10" x14ac:dyDescent="0.25">
      <c r="B14">
        <v>1</v>
      </c>
      <c r="C14">
        <v>2</v>
      </c>
      <c r="H14">
        <v>1</v>
      </c>
      <c r="I14">
        <v>7</v>
      </c>
    </row>
    <row r="15" spans="1:10" x14ac:dyDescent="0.25">
      <c r="B15">
        <v>2</v>
      </c>
      <c r="C15">
        <v>3</v>
      </c>
      <c r="H15">
        <v>2</v>
      </c>
      <c r="I15">
        <v>6</v>
      </c>
    </row>
    <row r="16" spans="1:10" x14ac:dyDescent="0.25">
      <c r="B16">
        <v>3</v>
      </c>
      <c r="C16">
        <v>0</v>
      </c>
      <c r="H16">
        <v>3</v>
      </c>
      <c r="I16">
        <v>5</v>
      </c>
    </row>
    <row r="17" spans="1:9" x14ac:dyDescent="0.25">
      <c r="B17">
        <v>4</v>
      </c>
      <c r="C17">
        <v>5</v>
      </c>
      <c r="H17">
        <v>4</v>
      </c>
      <c r="I17">
        <v>0</v>
      </c>
    </row>
    <row r="18" spans="1:9" x14ac:dyDescent="0.25">
      <c r="B18">
        <v>5</v>
      </c>
      <c r="C18">
        <v>6</v>
      </c>
      <c r="H18">
        <v>5</v>
      </c>
      <c r="I18">
        <v>3</v>
      </c>
    </row>
    <row r="19" spans="1:9" x14ac:dyDescent="0.25">
      <c r="B19">
        <v>6</v>
      </c>
      <c r="C19">
        <v>7</v>
      </c>
      <c r="H19">
        <v>6</v>
      </c>
      <c r="I19">
        <v>2</v>
      </c>
    </row>
    <row r="20" spans="1:9" x14ac:dyDescent="0.25">
      <c r="B20">
        <v>7</v>
      </c>
      <c r="C20">
        <v>4</v>
      </c>
      <c r="H20">
        <v>7</v>
      </c>
      <c r="I20">
        <v>1</v>
      </c>
    </row>
    <row r="25" spans="1:9" x14ac:dyDescent="0.25">
      <c r="A25" t="s">
        <v>15</v>
      </c>
    </row>
    <row r="26" spans="1:9" x14ac:dyDescent="0.25">
      <c r="B26" t="s">
        <v>6</v>
      </c>
      <c r="C26" t="s">
        <v>6</v>
      </c>
    </row>
    <row r="27" spans="1:9" x14ac:dyDescent="0.25">
      <c r="B27" t="s">
        <v>14</v>
      </c>
      <c r="C27" t="s">
        <v>14</v>
      </c>
    </row>
    <row r="28" spans="1:9" x14ac:dyDescent="0.25">
      <c r="B28" t="s">
        <v>13</v>
      </c>
      <c r="C28" t="s">
        <v>13</v>
      </c>
    </row>
    <row r="29" spans="1:9" x14ac:dyDescent="0.25">
      <c r="B29" t="s">
        <v>8</v>
      </c>
      <c r="C29" t="s">
        <v>8</v>
      </c>
    </row>
    <row r="30" spans="1:9" x14ac:dyDescent="0.25">
      <c r="B30" t="s">
        <v>7</v>
      </c>
      <c r="C30" t="s">
        <v>7</v>
      </c>
    </row>
    <row r="31" spans="1:9" x14ac:dyDescent="0.25">
      <c r="B31" t="s">
        <v>12</v>
      </c>
      <c r="C3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3" sqref="E3:E10"/>
    </sheetView>
  </sheetViews>
  <sheetFormatPr defaultRowHeight="15" x14ac:dyDescent="0.25"/>
  <sheetData>
    <row r="1" spans="1:5" x14ac:dyDescent="0.25">
      <c r="A1" t="s">
        <v>11</v>
      </c>
      <c r="B1" s="1" t="s">
        <v>0</v>
      </c>
      <c r="C1" s="1" t="s">
        <v>1</v>
      </c>
      <c r="D1" s="1" t="s">
        <v>2</v>
      </c>
      <c r="E1" s="1" t="s">
        <v>10</v>
      </c>
    </row>
    <row r="2" spans="1:5" x14ac:dyDescent="0.25">
      <c r="A2">
        <v>1</v>
      </c>
      <c r="B2">
        <v>0</v>
      </c>
      <c r="C2">
        <v>0</v>
      </c>
      <c r="D2">
        <v>0</v>
      </c>
      <c r="E2" t="s">
        <v>12</v>
      </c>
    </row>
    <row r="3" spans="1:5" x14ac:dyDescent="0.25">
      <c r="A3">
        <v>2</v>
      </c>
      <c r="B3">
        <f>B2</f>
        <v>0</v>
      </c>
      <c r="C3">
        <v>0</v>
      </c>
      <c r="D3">
        <v>1</v>
      </c>
      <c r="E3" t="s">
        <v>12</v>
      </c>
    </row>
    <row r="4" spans="1:5" x14ac:dyDescent="0.25">
      <c r="A4">
        <v>3</v>
      </c>
      <c r="B4">
        <f t="shared" ref="B4:B28" si="0">B3</f>
        <v>0</v>
      </c>
      <c r="C4">
        <v>0</v>
      </c>
      <c r="D4">
        <v>2</v>
      </c>
      <c r="E4" t="s">
        <v>12</v>
      </c>
    </row>
    <row r="5" spans="1:5" x14ac:dyDescent="0.25">
      <c r="A5">
        <v>4</v>
      </c>
      <c r="B5">
        <f t="shared" si="0"/>
        <v>0</v>
      </c>
      <c r="C5">
        <v>1</v>
      </c>
      <c r="D5">
        <v>0</v>
      </c>
      <c r="E5" t="s">
        <v>12</v>
      </c>
    </row>
    <row r="6" spans="1:5" x14ac:dyDescent="0.25">
      <c r="A6">
        <v>5</v>
      </c>
      <c r="B6">
        <f t="shared" si="0"/>
        <v>0</v>
      </c>
      <c r="C6">
        <v>1</v>
      </c>
      <c r="D6">
        <v>1</v>
      </c>
      <c r="E6" t="s">
        <v>12</v>
      </c>
    </row>
    <row r="7" spans="1:5" x14ac:dyDescent="0.25">
      <c r="A7">
        <v>6</v>
      </c>
      <c r="B7">
        <f t="shared" si="0"/>
        <v>0</v>
      </c>
      <c r="C7">
        <v>1</v>
      </c>
      <c r="D7">
        <v>2</v>
      </c>
      <c r="E7" t="s">
        <v>12</v>
      </c>
    </row>
    <row r="8" spans="1:5" x14ac:dyDescent="0.25">
      <c r="A8">
        <v>7</v>
      </c>
      <c r="B8">
        <f t="shared" si="0"/>
        <v>0</v>
      </c>
      <c r="C8">
        <v>2</v>
      </c>
      <c r="D8">
        <v>0</v>
      </c>
      <c r="E8" t="s">
        <v>12</v>
      </c>
    </row>
    <row r="9" spans="1:5" x14ac:dyDescent="0.25">
      <c r="A9">
        <v>8</v>
      </c>
      <c r="B9">
        <f t="shared" si="0"/>
        <v>0</v>
      </c>
      <c r="C9">
        <v>2</v>
      </c>
      <c r="D9">
        <v>1</v>
      </c>
      <c r="E9" t="s">
        <v>12</v>
      </c>
    </row>
    <row r="10" spans="1:5" x14ac:dyDescent="0.25">
      <c r="A10">
        <v>9</v>
      </c>
      <c r="B10">
        <f t="shared" si="0"/>
        <v>0</v>
      </c>
      <c r="C10">
        <v>2</v>
      </c>
      <c r="D10">
        <v>2</v>
      </c>
      <c r="E10" t="s">
        <v>12</v>
      </c>
    </row>
    <row r="11" spans="1:5" x14ac:dyDescent="0.25">
      <c r="A11">
        <v>10</v>
      </c>
      <c r="B11">
        <v>1</v>
      </c>
      <c r="C11">
        <v>0</v>
      </c>
      <c r="D11">
        <v>0</v>
      </c>
    </row>
    <row r="12" spans="1:5" x14ac:dyDescent="0.25">
      <c r="A12">
        <v>11</v>
      </c>
      <c r="B12">
        <f t="shared" si="0"/>
        <v>1</v>
      </c>
      <c r="C12">
        <v>0</v>
      </c>
      <c r="D12">
        <v>1</v>
      </c>
    </row>
    <row r="13" spans="1:5" x14ac:dyDescent="0.25">
      <c r="A13">
        <v>12</v>
      </c>
      <c r="B13">
        <f t="shared" si="0"/>
        <v>1</v>
      </c>
      <c r="C13">
        <v>0</v>
      </c>
      <c r="D13">
        <v>2</v>
      </c>
    </row>
    <row r="14" spans="1:5" x14ac:dyDescent="0.25">
      <c r="A14">
        <v>13</v>
      </c>
      <c r="B14">
        <f t="shared" si="0"/>
        <v>1</v>
      </c>
      <c r="C14">
        <v>1</v>
      </c>
      <c r="D14">
        <v>0</v>
      </c>
    </row>
    <row r="15" spans="1:5" x14ac:dyDescent="0.25">
      <c r="A15">
        <v>14</v>
      </c>
      <c r="B15">
        <f t="shared" si="0"/>
        <v>1</v>
      </c>
      <c r="C15">
        <v>1</v>
      </c>
      <c r="D15">
        <v>1</v>
      </c>
      <c r="E15" t="s">
        <v>9</v>
      </c>
    </row>
    <row r="16" spans="1:5" x14ac:dyDescent="0.25">
      <c r="A16">
        <v>15</v>
      </c>
      <c r="B16">
        <f t="shared" si="0"/>
        <v>1</v>
      </c>
      <c r="C16">
        <v>1</v>
      </c>
      <c r="D16">
        <v>2</v>
      </c>
    </row>
    <row r="17" spans="1:4" x14ac:dyDescent="0.25">
      <c r="A17">
        <v>16</v>
      </c>
      <c r="B17">
        <f t="shared" si="0"/>
        <v>1</v>
      </c>
      <c r="C17">
        <v>2</v>
      </c>
      <c r="D17">
        <v>0</v>
      </c>
    </row>
    <row r="18" spans="1:4" x14ac:dyDescent="0.25">
      <c r="A18">
        <v>17</v>
      </c>
      <c r="B18">
        <f t="shared" si="0"/>
        <v>1</v>
      </c>
      <c r="C18">
        <v>2</v>
      </c>
      <c r="D18">
        <v>1</v>
      </c>
    </row>
    <row r="19" spans="1:4" x14ac:dyDescent="0.25">
      <c r="A19">
        <v>18</v>
      </c>
      <c r="B19">
        <f t="shared" si="0"/>
        <v>1</v>
      </c>
      <c r="C19">
        <v>2</v>
      </c>
      <c r="D19">
        <v>2</v>
      </c>
    </row>
    <row r="20" spans="1:4" x14ac:dyDescent="0.25">
      <c r="A20">
        <v>19</v>
      </c>
      <c r="B20">
        <v>2</v>
      </c>
      <c r="C20">
        <v>0</v>
      </c>
      <c r="D20">
        <v>0</v>
      </c>
    </row>
    <row r="21" spans="1:4" x14ac:dyDescent="0.25">
      <c r="A21">
        <v>20</v>
      </c>
      <c r="B21">
        <f t="shared" si="0"/>
        <v>2</v>
      </c>
      <c r="C21">
        <v>0</v>
      </c>
      <c r="D21">
        <v>1</v>
      </c>
    </row>
    <row r="22" spans="1:4" x14ac:dyDescent="0.25">
      <c r="A22">
        <v>21</v>
      </c>
      <c r="B22">
        <f t="shared" si="0"/>
        <v>2</v>
      </c>
      <c r="C22">
        <v>0</v>
      </c>
      <c r="D22">
        <v>2</v>
      </c>
    </row>
    <row r="23" spans="1:4" x14ac:dyDescent="0.25">
      <c r="A23">
        <v>22</v>
      </c>
      <c r="B23">
        <f t="shared" si="0"/>
        <v>2</v>
      </c>
      <c r="C23">
        <v>1</v>
      </c>
      <c r="D23">
        <v>0</v>
      </c>
    </row>
    <row r="24" spans="1:4" x14ac:dyDescent="0.25">
      <c r="A24">
        <v>23</v>
      </c>
      <c r="B24">
        <f t="shared" si="0"/>
        <v>2</v>
      </c>
      <c r="C24">
        <v>1</v>
      </c>
      <c r="D24">
        <v>1</v>
      </c>
    </row>
    <row r="25" spans="1:4" x14ac:dyDescent="0.25">
      <c r="A25">
        <v>24</v>
      </c>
      <c r="B25">
        <f t="shared" si="0"/>
        <v>2</v>
      </c>
      <c r="C25">
        <v>1</v>
      </c>
      <c r="D25">
        <v>2</v>
      </c>
    </row>
    <row r="26" spans="1:4" x14ac:dyDescent="0.25">
      <c r="A26">
        <v>25</v>
      </c>
      <c r="B26">
        <f t="shared" si="0"/>
        <v>2</v>
      </c>
      <c r="C26">
        <v>2</v>
      </c>
      <c r="D26">
        <v>0</v>
      </c>
    </row>
    <row r="27" spans="1:4" x14ac:dyDescent="0.25">
      <c r="A27">
        <v>26</v>
      </c>
      <c r="B27">
        <f t="shared" si="0"/>
        <v>2</v>
      </c>
      <c r="C27">
        <v>2</v>
      </c>
      <c r="D27">
        <v>1</v>
      </c>
    </row>
    <row r="28" spans="1:4" x14ac:dyDescent="0.25">
      <c r="A28">
        <v>27</v>
      </c>
      <c r="B28">
        <f t="shared" si="0"/>
        <v>2</v>
      </c>
      <c r="C28">
        <v>2</v>
      </c>
      <c r="D28">
        <v>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>
      <selection activeCell="B11" sqref="B11"/>
    </sheetView>
  </sheetViews>
  <sheetFormatPr defaultRowHeight="15" x14ac:dyDescent="0.25"/>
  <sheetData>
    <row r="3" spans="1:3" x14ac:dyDescent="0.25">
      <c r="A3" t="s">
        <v>3</v>
      </c>
    </row>
    <row r="4" spans="1:3" x14ac:dyDescent="0.25">
      <c r="A4" t="s">
        <v>4</v>
      </c>
    </row>
    <row r="5" spans="1:3" x14ac:dyDescent="0.25">
      <c r="A5" t="s">
        <v>5</v>
      </c>
      <c r="B5" t="s">
        <v>7</v>
      </c>
      <c r="C5" t="s">
        <v>8</v>
      </c>
    </row>
    <row r="6" spans="1:3" x14ac:dyDescent="0.25">
      <c r="A6" t="s">
        <v>6</v>
      </c>
      <c r="B6" t="s">
        <v>6</v>
      </c>
      <c r="C6" t="s">
        <v>6</v>
      </c>
    </row>
    <row r="11" spans="1:3" x14ac:dyDescent="0.25">
      <c r="A11" t="s">
        <v>12</v>
      </c>
      <c r="B1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C1" sqref="C1"/>
    </sheetView>
  </sheetViews>
  <sheetFormatPr defaultRowHeight="15" x14ac:dyDescent="0.25"/>
  <cols>
    <col min="1" max="1" width="3.85546875" customWidth="1"/>
    <col min="2" max="2" width="7.5703125" customWidth="1"/>
    <col min="3" max="3" width="17" customWidth="1"/>
    <col min="4" max="5" width="12.7109375" customWidth="1"/>
    <col min="6" max="6" width="13.42578125" customWidth="1"/>
    <col min="7" max="7" width="13" customWidth="1"/>
    <col min="8" max="9" width="15" customWidth="1"/>
    <col min="10" max="14" width="5.85546875" customWidth="1"/>
  </cols>
  <sheetData>
    <row r="1" spans="1:15" x14ac:dyDescent="0.25">
      <c r="C1" t="s">
        <v>67</v>
      </c>
    </row>
    <row r="2" spans="1:15" x14ac:dyDescent="0.25">
      <c r="A2">
        <v>1</v>
      </c>
      <c r="B2" t="s">
        <v>27</v>
      </c>
      <c r="C2" t="s">
        <v>66</v>
      </c>
      <c r="D2" t="s">
        <v>21</v>
      </c>
      <c r="E2" t="s">
        <v>18</v>
      </c>
      <c r="F2" t="s">
        <v>37</v>
      </c>
      <c r="K2" t="s">
        <v>12</v>
      </c>
      <c r="L2" t="s">
        <v>13</v>
      </c>
      <c r="M2" t="s">
        <v>8</v>
      </c>
      <c r="O2" t="s">
        <v>65</v>
      </c>
    </row>
    <row r="3" spans="1:15" x14ac:dyDescent="0.25">
      <c r="A3">
        <v>2</v>
      </c>
      <c r="B3" t="s">
        <v>27</v>
      </c>
      <c r="C3" t="s">
        <v>64</v>
      </c>
      <c r="E3" t="s">
        <v>18</v>
      </c>
      <c r="F3" t="s">
        <v>37</v>
      </c>
      <c r="K3" t="s">
        <v>12</v>
      </c>
      <c r="L3" t="s">
        <v>28</v>
      </c>
      <c r="M3" t="s">
        <v>8</v>
      </c>
    </row>
    <row r="4" spans="1:15" x14ac:dyDescent="0.25">
      <c r="A4">
        <v>3</v>
      </c>
      <c r="B4" t="s">
        <v>27</v>
      </c>
      <c r="C4" t="s">
        <v>63</v>
      </c>
      <c r="E4" t="s">
        <v>18</v>
      </c>
      <c r="F4" t="s">
        <v>37</v>
      </c>
      <c r="G4" t="s">
        <v>25</v>
      </c>
      <c r="K4" t="s">
        <v>12</v>
      </c>
      <c r="L4" t="s">
        <v>7</v>
      </c>
      <c r="M4" t="s">
        <v>8</v>
      </c>
    </row>
    <row r="5" spans="1:15" x14ac:dyDescent="0.25">
      <c r="A5">
        <v>4</v>
      </c>
      <c r="B5" t="s">
        <v>27</v>
      </c>
      <c r="C5" t="s">
        <v>62</v>
      </c>
      <c r="D5" t="s">
        <v>21</v>
      </c>
      <c r="E5" t="s">
        <v>18</v>
      </c>
      <c r="K5" t="s">
        <v>12</v>
      </c>
      <c r="L5" t="s">
        <v>13</v>
      </c>
      <c r="M5" t="s">
        <v>32</v>
      </c>
      <c r="O5" t="s">
        <v>61</v>
      </c>
    </row>
    <row r="6" spans="1:15" x14ac:dyDescent="0.25">
      <c r="A6">
        <v>5</v>
      </c>
      <c r="B6" t="s">
        <v>27</v>
      </c>
      <c r="C6" t="s">
        <v>60</v>
      </c>
      <c r="E6" t="s">
        <v>18</v>
      </c>
      <c r="K6" t="s">
        <v>12</v>
      </c>
      <c r="L6" t="s">
        <v>28</v>
      </c>
      <c r="M6" t="s">
        <v>32</v>
      </c>
    </row>
    <row r="7" spans="1:15" x14ac:dyDescent="0.25">
      <c r="A7">
        <v>6</v>
      </c>
      <c r="B7" t="s">
        <v>27</v>
      </c>
      <c r="C7" t="s">
        <v>59</v>
      </c>
      <c r="E7" t="s">
        <v>18</v>
      </c>
      <c r="G7" t="s">
        <v>25</v>
      </c>
      <c r="K7" t="s">
        <v>12</v>
      </c>
      <c r="L7" t="s">
        <v>7</v>
      </c>
      <c r="M7" t="s">
        <v>32</v>
      </c>
    </row>
    <row r="8" spans="1:15" x14ac:dyDescent="0.25">
      <c r="A8">
        <v>7</v>
      </c>
      <c r="B8" t="s">
        <v>27</v>
      </c>
      <c r="C8" t="s">
        <v>58</v>
      </c>
      <c r="D8" t="s">
        <v>21</v>
      </c>
      <c r="E8" t="s">
        <v>18</v>
      </c>
      <c r="I8" t="s">
        <v>22</v>
      </c>
      <c r="K8" t="s">
        <v>12</v>
      </c>
      <c r="L8" t="s">
        <v>13</v>
      </c>
      <c r="M8" t="s">
        <v>14</v>
      </c>
      <c r="O8" t="s">
        <v>57</v>
      </c>
    </row>
    <row r="9" spans="1:15" x14ac:dyDescent="0.25">
      <c r="A9">
        <v>8</v>
      </c>
      <c r="B9" t="s">
        <v>27</v>
      </c>
      <c r="C9" t="s">
        <v>56</v>
      </c>
      <c r="E9" t="s">
        <v>18</v>
      </c>
      <c r="I9" t="s">
        <v>22</v>
      </c>
      <c r="K9" t="s">
        <v>12</v>
      </c>
      <c r="L9" t="s">
        <v>28</v>
      </c>
      <c r="M9" t="s">
        <v>14</v>
      </c>
    </row>
    <row r="10" spans="1:15" x14ac:dyDescent="0.25">
      <c r="A10">
        <v>9</v>
      </c>
      <c r="B10" t="s">
        <v>27</v>
      </c>
      <c r="C10" t="s">
        <v>55</v>
      </c>
      <c r="E10" t="s">
        <v>18</v>
      </c>
      <c r="G10" t="s">
        <v>25</v>
      </c>
      <c r="I10" t="s">
        <v>22</v>
      </c>
      <c r="K10" t="s">
        <v>12</v>
      </c>
      <c r="L10" t="s">
        <v>7</v>
      </c>
      <c r="M10" t="s">
        <v>14</v>
      </c>
    </row>
    <row r="11" spans="1:15" x14ac:dyDescent="0.25">
      <c r="A11">
        <v>10</v>
      </c>
      <c r="B11" t="s">
        <v>27</v>
      </c>
      <c r="C11" t="s">
        <v>54</v>
      </c>
      <c r="D11" t="s">
        <v>21</v>
      </c>
      <c r="F11" t="s">
        <v>37</v>
      </c>
      <c r="K11" t="s">
        <v>42</v>
      </c>
      <c r="L11" t="s">
        <v>13</v>
      </c>
      <c r="M11" t="s">
        <v>8</v>
      </c>
      <c r="O11" t="s">
        <v>53</v>
      </c>
    </row>
    <row r="12" spans="1:15" x14ac:dyDescent="0.25">
      <c r="A12">
        <v>11</v>
      </c>
      <c r="B12" t="s">
        <v>27</v>
      </c>
      <c r="C12" t="s">
        <v>52</v>
      </c>
      <c r="F12" t="s">
        <v>37</v>
      </c>
      <c r="K12" t="s">
        <v>42</v>
      </c>
      <c r="L12" t="s">
        <v>28</v>
      </c>
      <c r="M12" t="s">
        <v>8</v>
      </c>
    </row>
    <row r="13" spans="1:15" x14ac:dyDescent="0.25">
      <c r="A13">
        <v>12</v>
      </c>
      <c r="B13" t="s">
        <v>27</v>
      </c>
      <c r="C13" t="s">
        <v>51</v>
      </c>
      <c r="F13" t="s">
        <v>37</v>
      </c>
      <c r="G13" t="s">
        <v>25</v>
      </c>
      <c r="K13" t="s">
        <v>42</v>
      </c>
      <c r="L13" t="s">
        <v>7</v>
      </c>
      <c r="M13" t="s">
        <v>8</v>
      </c>
    </row>
    <row r="14" spans="1:15" x14ac:dyDescent="0.25">
      <c r="A14">
        <v>13</v>
      </c>
      <c r="B14" t="s">
        <v>27</v>
      </c>
      <c r="C14" t="s">
        <v>50</v>
      </c>
      <c r="D14" t="s">
        <v>21</v>
      </c>
      <c r="K14" t="s">
        <v>42</v>
      </c>
      <c r="L14" t="s">
        <v>13</v>
      </c>
      <c r="M14" t="s">
        <v>32</v>
      </c>
      <c r="O14" t="s">
        <v>49</v>
      </c>
    </row>
    <row r="15" spans="1:15" x14ac:dyDescent="0.25">
      <c r="A15">
        <v>14</v>
      </c>
      <c r="B15" t="s">
        <v>27</v>
      </c>
      <c r="C15" t="s">
        <v>48</v>
      </c>
      <c r="G15" t="s">
        <v>25</v>
      </c>
      <c r="K15" t="s">
        <v>42</v>
      </c>
      <c r="L15" t="s">
        <v>7</v>
      </c>
      <c r="M15" t="s">
        <v>32</v>
      </c>
      <c r="O15" t="s">
        <v>47</v>
      </c>
    </row>
    <row r="16" spans="1:15" x14ac:dyDescent="0.25">
      <c r="A16">
        <v>15</v>
      </c>
      <c r="B16" t="s">
        <v>27</v>
      </c>
      <c r="C16" t="s">
        <v>46</v>
      </c>
      <c r="D16" t="s">
        <v>21</v>
      </c>
      <c r="I16" t="s">
        <v>22</v>
      </c>
      <c r="K16" t="s">
        <v>42</v>
      </c>
      <c r="L16" t="s">
        <v>13</v>
      </c>
      <c r="M16" t="s">
        <v>14</v>
      </c>
      <c r="O16" t="s">
        <v>45</v>
      </c>
    </row>
    <row r="17" spans="1:15" x14ac:dyDescent="0.25">
      <c r="A17">
        <v>16</v>
      </c>
      <c r="B17" t="s">
        <v>27</v>
      </c>
      <c r="C17" t="s">
        <v>44</v>
      </c>
      <c r="I17" t="s">
        <v>22</v>
      </c>
      <c r="K17" t="s">
        <v>42</v>
      </c>
      <c r="L17" t="s">
        <v>28</v>
      </c>
      <c r="M17" t="s">
        <v>14</v>
      </c>
    </row>
    <row r="18" spans="1:15" x14ac:dyDescent="0.25">
      <c r="A18">
        <v>17</v>
      </c>
      <c r="B18" t="s">
        <v>27</v>
      </c>
      <c r="C18" t="s">
        <v>43</v>
      </c>
      <c r="G18" t="s">
        <v>25</v>
      </c>
      <c r="I18" t="s">
        <v>22</v>
      </c>
      <c r="K18" t="s">
        <v>42</v>
      </c>
      <c r="L18" t="s">
        <v>7</v>
      </c>
      <c r="M18" t="s">
        <v>14</v>
      </c>
    </row>
    <row r="19" spans="1:15" x14ac:dyDescent="0.25">
      <c r="A19">
        <v>18</v>
      </c>
      <c r="B19" t="s">
        <v>27</v>
      </c>
      <c r="C19" t="s">
        <v>41</v>
      </c>
      <c r="D19" t="s">
        <v>21</v>
      </c>
      <c r="F19" t="s">
        <v>37</v>
      </c>
      <c r="H19" t="s">
        <v>23</v>
      </c>
      <c r="K19" t="s">
        <v>6</v>
      </c>
      <c r="L19" t="s">
        <v>13</v>
      </c>
      <c r="M19" t="s">
        <v>8</v>
      </c>
      <c r="O19" t="s">
        <v>40</v>
      </c>
    </row>
    <row r="20" spans="1:15" x14ac:dyDescent="0.25">
      <c r="A20">
        <v>19</v>
      </c>
      <c r="B20" t="s">
        <v>27</v>
      </c>
      <c r="C20" t="s">
        <v>39</v>
      </c>
      <c r="F20" t="s">
        <v>37</v>
      </c>
      <c r="H20" t="s">
        <v>23</v>
      </c>
      <c r="K20" t="s">
        <v>6</v>
      </c>
      <c r="L20" t="s">
        <v>28</v>
      </c>
      <c r="M20" t="s">
        <v>8</v>
      </c>
    </row>
    <row r="21" spans="1:15" x14ac:dyDescent="0.25">
      <c r="A21">
        <v>20</v>
      </c>
      <c r="B21" t="s">
        <v>27</v>
      </c>
      <c r="C21" t="s">
        <v>38</v>
      </c>
      <c r="F21" t="s">
        <v>37</v>
      </c>
      <c r="G21" t="s">
        <v>25</v>
      </c>
      <c r="H21" t="s">
        <v>23</v>
      </c>
      <c r="K21" t="s">
        <v>6</v>
      </c>
      <c r="L21" t="s">
        <v>7</v>
      </c>
      <c r="M21" t="s">
        <v>8</v>
      </c>
    </row>
    <row r="22" spans="1:15" x14ac:dyDescent="0.25">
      <c r="A22">
        <v>21</v>
      </c>
      <c r="B22" t="s">
        <v>27</v>
      </c>
      <c r="C22" t="s">
        <v>36</v>
      </c>
      <c r="D22" t="s">
        <v>21</v>
      </c>
      <c r="H22" t="s">
        <v>23</v>
      </c>
      <c r="K22" t="s">
        <v>6</v>
      </c>
      <c r="L22" t="s">
        <v>13</v>
      </c>
      <c r="M22" t="s">
        <v>32</v>
      </c>
      <c r="O22" t="s">
        <v>35</v>
      </c>
    </row>
    <row r="23" spans="1:15" x14ac:dyDescent="0.25">
      <c r="A23">
        <v>22</v>
      </c>
      <c r="B23" t="s">
        <v>27</v>
      </c>
      <c r="C23" t="s">
        <v>34</v>
      </c>
      <c r="H23" t="s">
        <v>23</v>
      </c>
      <c r="K23" t="s">
        <v>6</v>
      </c>
      <c r="L23" t="s">
        <v>28</v>
      </c>
      <c r="M23" t="s">
        <v>32</v>
      </c>
    </row>
    <row r="24" spans="1:15" x14ac:dyDescent="0.25">
      <c r="A24">
        <v>23</v>
      </c>
      <c r="B24" t="s">
        <v>27</v>
      </c>
      <c r="C24" t="s">
        <v>33</v>
      </c>
      <c r="G24" t="s">
        <v>25</v>
      </c>
      <c r="H24" t="s">
        <v>23</v>
      </c>
      <c r="K24" t="s">
        <v>6</v>
      </c>
      <c r="L24" t="s">
        <v>7</v>
      </c>
      <c r="M24" t="s">
        <v>32</v>
      </c>
    </row>
    <row r="25" spans="1:15" x14ac:dyDescent="0.25">
      <c r="A25">
        <v>24</v>
      </c>
      <c r="B25" t="s">
        <v>27</v>
      </c>
      <c r="C25" t="s">
        <v>31</v>
      </c>
      <c r="D25" t="s">
        <v>21</v>
      </c>
      <c r="H25" t="s">
        <v>23</v>
      </c>
      <c r="I25" t="s">
        <v>22</v>
      </c>
      <c r="K25" t="s">
        <v>6</v>
      </c>
      <c r="L25" t="s">
        <v>13</v>
      </c>
      <c r="M25" t="s">
        <v>14</v>
      </c>
      <c r="O25" t="s">
        <v>30</v>
      </c>
    </row>
    <row r="26" spans="1:15" x14ac:dyDescent="0.25">
      <c r="A26">
        <v>25</v>
      </c>
      <c r="B26" t="s">
        <v>27</v>
      </c>
      <c r="C26" t="s">
        <v>29</v>
      </c>
      <c r="H26" t="s">
        <v>23</v>
      </c>
      <c r="I26" t="s">
        <v>22</v>
      </c>
      <c r="K26" t="s">
        <v>6</v>
      </c>
      <c r="L26" t="s">
        <v>28</v>
      </c>
      <c r="M26" t="s">
        <v>14</v>
      </c>
    </row>
    <row r="27" spans="1:15" x14ac:dyDescent="0.25">
      <c r="A27">
        <v>26</v>
      </c>
      <c r="B27" t="s">
        <v>27</v>
      </c>
      <c r="C27" t="s">
        <v>26</v>
      </c>
      <c r="G27" t="s">
        <v>25</v>
      </c>
      <c r="H27" t="s">
        <v>23</v>
      </c>
      <c r="I27" t="s">
        <v>22</v>
      </c>
      <c r="K27" t="s">
        <v>6</v>
      </c>
      <c r="L27" t="s">
        <v>7</v>
      </c>
      <c r="M27" t="s">
        <v>14</v>
      </c>
    </row>
    <row r="29" spans="1:15" x14ac:dyDescent="0.25">
      <c r="C29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9"/>
  <sheetViews>
    <sheetView workbookViewId="0">
      <pane ySplit="3" topLeftCell="A13" activePane="bottomLeft" state="frozen"/>
      <selection pane="bottomLeft" activeCell="BJ20" sqref="BJ20"/>
    </sheetView>
  </sheetViews>
  <sheetFormatPr defaultColWidth="4.5703125" defaultRowHeight="15" x14ac:dyDescent="0.25"/>
  <cols>
    <col min="1" max="1" width="12.140625" customWidth="1"/>
    <col min="2" max="55" width="3.85546875" customWidth="1"/>
    <col min="57" max="61" width="2.42578125" customWidth="1"/>
    <col min="62" max="79" width="40.5703125" customWidth="1"/>
  </cols>
  <sheetData>
    <row r="1" spans="1:62" x14ac:dyDescent="0.25">
      <c r="B1" s="57" t="s">
        <v>77</v>
      </c>
      <c r="E1">
        <v>0</v>
      </c>
      <c r="K1" s="57" t="s">
        <v>76</v>
      </c>
      <c r="O1">
        <v>9</v>
      </c>
      <c r="T1" s="57" t="s">
        <v>75</v>
      </c>
      <c r="X1">
        <v>18</v>
      </c>
      <c r="AC1" s="57" t="s">
        <v>74</v>
      </c>
      <c r="AG1">
        <v>27</v>
      </c>
      <c r="AL1" s="57" t="s">
        <v>73</v>
      </c>
      <c r="AP1">
        <v>36</v>
      </c>
      <c r="AU1" s="57" t="s">
        <v>72</v>
      </c>
      <c r="AX1">
        <v>45</v>
      </c>
      <c r="BD1" s="57"/>
    </row>
    <row r="2" spans="1:62" s="60" customFormat="1" x14ac:dyDescent="0.25">
      <c r="B2" s="61">
        <v>0</v>
      </c>
      <c r="C2" s="60">
        <v>1</v>
      </c>
      <c r="D2" s="60">
        <v>2</v>
      </c>
      <c r="E2" s="60">
        <v>3</v>
      </c>
      <c r="F2" s="60">
        <v>4</v>
      </c>
      <c r="G2" s="60">
        <v>5</v>
      </c>
      <c r="H2" s="60">
        <v>6</v>
      </c>
      <c r="I2" s="60">
        <v>7</v>
      </c>
      <c r="J2" s="60">
        <v>8</v>
      </c>
      <c r="K2" s="61">
        <v>9</v>
      </c>
      <c r="L2" s="60">
        <v>10</v>
      </c>
      <c r="M2" s="60">
        <v>11</v>
      </c>
      <c r="N2" s="60">
        <v>12</v>
      </c>
      <c r="O2" s="60">
        <v>13</v>
      </c>
      <c r="P2" s="60">
        <v>14</v>
      </c>
      <c r="Q2" s="60">
        <v>15</v>
      </c>
      <c r="R2" s="60">
        <v>16</v>
      </c>
      <c r="S2" s="60">
        <v>17</v>
      </c>
      <c r="T2" s="61">
        <v>18</v>
      </c>
      <c r="U2" s="60">
        <v>19</v>
      </c>
      <c r="V2" s="60">
        <v>20</v>
      </c>
      <c r="W2" s="60">
        <v>21</v>
      </c>
      <c r="X2" s="60">
        <v>22</v>
      </c>
      <c r="Y2" s="60">
        <v>23</v>
      </c>
      <c r="Z2" s="60">
        <v>24</v>
      </c>
      <c r="AA2" s="60">
        <v>25</v>
      </c>
      <c r="AB2" s="60">
        <v>26</v>
      </c>
      <c r="AC2" s="61">
        <v>27</v>
      </c>
      <c r="AD2" s="60">
        <v>28</v>
      </c>
      <c r="AE2" s="60">
        <v>29</v>
      </c>
      <c r="AF2" s="60">
        <v>30</v>
      </c>
      <c r="AG2" s="60">
        <v>31</v>
      </c>
      <c r="AH2" s="60">
        <v>32</v>
      </c>
      <c r="AI2" s="60">
        <v>33</v>
      </c>
      <c r="AJ2" s="60">
        <v>34</v>
      </c>
      <c r="AK2" s="60">
        <v>35</v>
      </c>
      <c r="AL2" s="61">
        <v>36</v>
      </c>
      <c r="AM2" s="60">
        <v>37</v>
      </c>
      <c r="AN2" s="60">
        <v>38</v>
      </c>
      <c r="AO2" s="60">
        <v>39</v>
      </c>
      <c r="AP2" s="60">
        <v>40</v>
      </c>
      <c r="AQ2" s="60">
        <v>41</v>
      </c>
      <c r="AR2" s="60">
        <v>42</v>
      </c>
      <c r="AS2" s="60">
        <v>43</v>
      </c>
      <c r="AT2" s="60">
        <v>44</v>
      </c>
      <c r="AU2" s="61">
        <v>45</v>
      </c>
      <c r="AV2" s="60">
        <v>46</v>
      </c>
      <c r="AW2" s="60">
        <v>47</v>
      </c>
      <c r="AX2" s="60">
        <v>48</v>
      </c>
      <c r="AY2" s="60">
        <v>49</v>
      </c>
      <c r="AZ2" s="60">
        <v>50</v>
      </c>
      <c r="BA2" s="60">
        <v>51</v>
      </c>
      <c r="BB2" s="60">
        <v>52</v>
      </c>
      <c r="BC2" s="60">
        <v>53</v>
      </c>
      <c r="BD2" s="61">
        <v>0</v>
      </c>
      <c r="BE2" s="60">
        <v>1</v>
      </c>
      <c r="BF2" s="60">
        <v>2</v>
      </c>
      <c r="BG2" s="60">
        <v>3</v>
      </c>
      <c r="BH2" s="60">
        <v>4</v>
      </c>
      <c r="BI2" s="60">
        <v>5</v>
      </c>
    </row>
    <row r="3" spans="1:62" x14ac:dyDescent="0.25">
      <c r="A3" t="s">
        <v>71</v>
      </c>
      <c r="B3" s="57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s="57" t="s">
        <v>70</v>
      </c>
      <c r="L3" t="s">
        <v>70</v>
      </c>
      <c r="M3" t="s">
        <v>70</v>
      </c>
      <c r="N3" t="s">
        <v>70</v>
      </c>
      <c r="O3" t="s">
        <v>70</v>
      </c>
      <c r="P3" t="s">
        <v>70</v>
      </c>
      <c r="Q3" t="s">
        <v>70</v>
      </c>
      <c r="R3" t="s">
        <v>70</v>
      </c>
      <c r="S3" t="s">
        <v>70</v>
      </c>
      <c r="T3" s="57" t="s">
        <v>69</v>
      </c>
      <c r="U3" t="s">
        <v>69</v>
      </c>
      <c r="V3" t="s">
        <v>69</v>
      </c>
      <c r="W3" t="s">
        <v>69</v>
      </c>
      <c r="X3" t="s">
        <v>69</v>
      </c>
      <c r="Y3" t="s">
        <v>69</v>
      </c>
      <c r="Z3" t="s">
        <v>69</v>
      </c>
      <c r="AA3" t="s">
        <v>69</v>
      </c>
      <c r="AB3" t="s">
        <v>69</v>
      </c>
      <c r="AC3" s="57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s="57" t="s">
        <v>68</v>
      </c>
      <c r="AM3" t="s">
        <v>68</v>
      </c>
      <c r="AN3" t="s">
        <v>68</v>
      </c>
      <c r="AO3" t="s">
        <v>68</v>
      </c>
      <c r="AP3" t="s">
        <v>68</v>
      </c>
      <c r="AQ3" t="s">
        <v>68</v>
      </c>
      <c r="AR3" t="s">
        <v>68</v>
      </c>
      <c r="AS3" t="s">
        <v>68</v>
      </c>
      <c r="AT3" t="s">
        <v>68</v>
      </c>
      <c r="AU3" s="57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s="57"/>
      <c r="BE3" s="52"/>
      <c r="BF3" s="52"/>
      <c r="BG3" s="52"/>
      <c r="BH3" s="52"/>
      <c r="BI3" s="52"/>
    </row>
    <row r="4" spans="1:62" x14ac:dyDescent="0.25">
      <c r="A4" t="s">
        <v>78</v>
      </c>
      <c r="B4" s="57">
        <v>27</v>
      </c>
      <c r="C4">
        <v>27</v>
      </c>
      <c r="D4">
        <v>27</v>
      </c>
      <c r="E4" s="58">
        <v>0</v>
      </c>
      <c r="F4" s="58">
        <v>0</v>
      </c>
      <c r="G4" s="58">
        <v>0</v>
      </c>
      <c r="H4" s="58">
        <v>0</v>
      </c>
      <c r="I4" s="58">
        <v>0</v>
      </c>
      <c r="J4" s="58">
        <v>0</v>
      </c>
      <c r="K4" s="57">
        <v>-9</v>
      </c>
      <c r="L4">
        <v>-9</v>
      </c>
      <c r="M4">
        <v>-9</v>
      </c>
      <c r="N4" s="58">
        <v>0</v>
      </c>
      <c r="O4" s="58">
        <v>0</v>
      </c>
      <c r="P4" s="58">
        <v>0</v>
      </c>
      <c r="Q4" s="58">
        <v>0</v>
      </c>
      <c r="R4" s="58">
        <v>0</v>
      </c>
      <c r="S4" s="58">
        <v>0</v>
      </c>
      <c r="T4" s="57">
        <v>-9</v>
      </c>
      <c r="U4">
        <v>-9</v>
      </c>
      <c r="V4">
        <v>-9</v>
      </c>
      <c r="W4" s="58">
        <v>0</v>
      </c>
      <c r="X4" s="58">
        <v>0</v>
      </c>
      <c r="Y4" s="58">
        <v>0</v>
      </c>
      <c r="Z4" s="58">
        <v>0</v>
      </c>
      <c r="AA4" s="58">
        <v>0</v>
      </c>
      <c r="AB4" s="58">
        <v>0</v>
      </c>
      <c r="AC4" s="57">
        <v>-9</v>
      </c>
      <c r="AD4">
        <v>-9</v>
      </c>
      <c r="AE4">
        <v>-9</v>
      </c>
      <c r="AF4" s="58">
        <v>0</v>
      </c>
      <c r="AG4" s="58">
        <v>0</v>
      </c>
      <c r="AH4" s="58">
        <v>0</v>
      </c>
      <c r="AI4" s="58">
        <v>0</v>
      </c>
      <c r="AJ4" s="58">
        <v>0</v>
      </c>
      <c r="AK4" s="58">
        <v>0</v>
      </c>
      <c r="AL4" s="57">
        <v>2</v>
      </c>
      <c r="AM4">
        <v>4</v>
      </c>
      <c r="AN4">
        <v>6</v>
      </c>
      <c r="AO4">
        <v>-2</v>
      </c>
      <c r="AP4" s="58">
        <v>200</v>
      </c>
      <c r="AQ4">
        <v>2</v>
      </c>
      <c r="AR4">
        <v>-6</v>
      </c>
      <c r="AS4">
        <v>-4</v>
      </c>
      <c r="AT4">
        <v>-2</v>
      </c>
      <c r="AU4" s="59">
        <v>0</v>
      </c>
      <c r="AV4" s="58">
        <v>0</v>
      </c>
      <c r="AW4" s="58">
        <v>0</v>
      </c>
      <c r="AX4" s="58">
        <v>0</v>
      </c>
      <c r="AY4" s="58">
        <v>0</v>
      </c>
      <c r="AZ4" s="58">
        <v>0</v>
      </c>
      <c r="BA4" s="58">
        <v>0</v>
      </c>
      <c r="BB4" s="58">
        <v>0</v>
      </c>
      <c r="BC4" s="58">
        <v>0</v>
      </c>
      <c r="BD4" s="57" t="str">
        <f>B4&amp;","&amp;C4&amp;","&amp;D4&amp;","&amp;E4&amp;","&amp;F4&amp;","&amp;G4&amp;","&amp;H4&amp;","&amp;I4&amp;","&amp;J4&amp;","</f>
        <v>27,27,27,0,0,0,0,0,0,</v>
      </c>
      <c r="BE4" s="52" t="str">
        <f>K4&amp;","&amp;L4&amp;","&amp;M4&amp;","&amp;N4&amp;","&amp;O4&amp;","&amp;P4&amp;","&amp;Q4&amp;","&amp;R4&amp;","&amp;S4&amp;","</f>
        <v>-9,-9,-9,0,0,0,0,0,0,</v>
      </c>
      <c r="BF4" s="52" t="str">
        <f>T4&amp;","&amp;U4&amp;","&amp;V4&amp;","&amp;W4&amp;","&amp;X4&amp;","&amp;Y4&amp;","&amp;Z4&amp;","&amp;AA4&amp;","&amp;AB4&amp;","</f>
        <v>-9,-9,-9,0,0,0,0,0,0,</v>
      </c>
      <c r="BG4" s="52" t="str">
        <f>AC4&amp;","&amp;AD4&amp;","&amp;AE4&amp;","&amp;AF4&amp;","&amp;AG4&amp;","&amp;AH4&amp;","&amp;AI4&amp;","&amp;AJ4&amp;","&amp;AK4&amp;","</f>
        <v>-9,-9,-9,0,0,0,0,0,0,</v>
      </c>
      <c r="BH4" s="52" t="str">
        <f>AL4&amp;","&amp;AM4&amp;","&amp;AN4&amp;","&amp;AO4&amp;","&amp;AP4&amp;","&amp;AQ4&amp;","&amp;AR4&amp;","&amp;AS4&amp;","&amp;AT4&amp;","</f>
        <v>2,4,6,-2,200,2,-6,-4,-2,</v>
      </c>
      <c r="BI4" s="52" t="str">
        <f>AU4&amp;","&amp;AV4&amp;","&amp;AW4&amp;","&amp;AX4&amp;","&amp;AY4&amp;","&amp;AZ4&amp;","&amp;BA4&amp;","&amp;BB4&amp;","&amp;BC4</f>
        <v>0,0,0,0,0,0,0,0,0</v>
      </c>
      <c r="BJ4" t="str">
        <f>BD4&amp;BE4&amp;BF4&amp;BG4&amp;BH4&amp;BI4</f>
        <v>27,27,27,0,0,0,0,0,0,-9,-9,-9,0,0,0,0,0,0,-9,-9,-9,0,0,0,0,0,0,-9,-9,-9,0,0,0,0,0,0,2,4,6,-2,200,2,-6,-4,-2,0,0,0,0,0,0,0,0,0</v>
      </c>
    </row>
    <row r="5" spans="1:62" x14ac:dyDescent="0.25">
      <c r="B5" s="57"/>
      <c r="K5" s="57"/>
      <c r="T5" s="57"/>
      <c r="AC5" s="57"/>
      <c r="AL5" s="57"/>
      <c r="AU5" s="57"/>
      <c r="BD5" s="57"/>
      <c r="BE5" s="52"/>
      <c r="BF5" s="52"/>
      <c r="BG5" s="52"/>
      <c r="BH5" s="52"/>
      <c r="BI5" s="52"/>
    </row>
    <row r="6" spans="1:62" x14ac:dyDescent="0.25">
      <c r="A6" t="s">
        <v>79</v>
      </c>
      <c r="B6" s="57">
        <v>45</v>
      </c>
      <c r="C6" s="58">
        <v>0</v>
      </c>
      <c r="D6" s="58">
        <v>0</v>
      </c>
      <c r="E6">
        <v>45</v>
      </c>
      <c r="F6" s="58">
        <v>0</v>
      </c>
      <c r="G6" s="58">
        <v>0</v>
      </c>
      <c r="H6">
        <v>45</v>
      </c>
      <c r="I6" s="58">
        <v>0</v>
      </c>
      <c r="J6" s="58">
        <v>0</v>
      </c>
      <c r="K6" s="59">
        <v>0</v>
      </c>
      <c r="L6" s="58">
        <v>0</v>
      </c>
      <c r="M6" s="58">
        <v>0</v>
      </c>
      <c r="N6" s="58">
        <v>0</v>
      </c>
      <c r="O6" s="58">
        <v>0</v>
      </c>
      <c r="P6" s="58">
        <v>0</v>
      </c>
      <c r="Q6" s="58">
        <v>0</v>
      </c>
      <c r="R6" s="58">
        <v>0</v>
      </c>
      <c r="S6" s="58">
        <v>0</v>
      </c>
      <c r="T6" s="59">
        <v>0</v>
      </c>
      <c r="U6" s="58">
        <v>0</v>
      </c>
      <c r="V6">
        <v>22</v>
      </c>
      <c r="W6" s="58">
        <v>0</v>
      </c>
      <c r="X6" s="58">
        <v>0</v>
      </c>
      <c r="Y6">
        <v>16</v>
      </c>
      <c r="Z6" s="58">
        <v>0</v>
      </c>
      <c r="AA6" s="58">
        <v>0</v>
      </c>
      <c r="AB6">
        <v>10</v>
      </c>
      <c r="AC6" s="57">
        <v>2</v>
      </c>
      <c r="AD6">
        <v>4</v>
      </c>
      <c r="AE6">
        <v>6</v>
      </c>
      <c r="AF6">
        <v>-2</v>
      </c>
      <c r="AG6" s="58">
        <v>0</v>
      </c>
      <c r="AH6">
        <v>2</v>
      </c>
      <c r="AI6">
        <v>-6</v>
      </c>
      <c r="AJ6">
        <v>-4</v>
      </c>
      <c r="AK6">
        <v>-2</v>
      </c>
      <c r="AL6" s="57">
        <v>-36</v>
      </c>
      <c r="AM6" s="58">
        <v>0</v>
      </c>
      <c r="AN6" s="58">
        <v>0</v>
      </c>
      <c r="AO6">
        <v>-36</v>
      </c>
      <c r="AP6" s="58">
        <v>0</v>
      </c>
      <c r="AQ6" s="58">
        <v>0</v>
      </c>
      <c r="AR6">
        <v>-36</v>
      </c>
      <c r="AS6" s="58">
        <v>0</v>
      </c>
      <c r="AT6" s="58">
        <v>0</v>
      </c>
      <c r="AU6" s="57">
        <v>-19</v>
      </c>
      <c r="AV6" s="58">
        <v>0</v>
      </c>
      <c r="AW6" s="58">
        <v>0</v>
      </c>
      <c r="AX6">
        <v>-25</v>
      </c>
      <c r="AY6" s="58">
        <v>0</v>
      </c>
      <c r="AZ6" s="58">
        <v>0</v>
      </c>
      <c r="BA6">
        <v>-31</v>
      </c>
      <c r="BB6" s="58">
        <v>0</v>
      </c>
      <c r="BC6" s="58">
        <v>0</v>
      </c>
      <c r="BD6" s="57" t="str">
        <f>B6&amp;","&amp;C6&amp;","&amp;D6&amp;","&amp;E6&amp;","&amp;F6&amp;","&amp;G6&amp;","&amp;H6&amp;","&amp;I6&amp;","&amp;J6&amp;","</f>
        <v>45,0,0,45,0,0,45,0,0,</v>
      </c>
      <c r="BE6" s="52" t="str">
        <f>K6&amp;","&amp;L6&amp;","&amp;M6&amp;","&amp;N6&amp;","&amp;O6&amp;","&amp;P6&amp;","&amp;Q6&amp;","&amp;R6&amp;","&amp;S6&amp;","</f>
        <v>0,0,0,0,0,0,0,0,0,</v>
      </c>
      <c r="BF6" s="52" t="str">
        <f>T6&amp;","&amp;U6&amp;","&amp;V6&amp;","&amp;W6&amp;","&amp;X6&amp;","&amp;Y6&amp;","&amp;Z6&amp;","&amp;AA6&amp;","&amp;AB6&amp;","</f>
        <v>0,0,22,0,0,16,0,0,10,</v>
      </c>
      <c r="BG6" s="52" t="str">
        <f>AC6&amp;","&amp;AD6&amp;","&amp;AE6&amp;","&amp;AF6&amp;","&amp;AG6&amp;","&amp;AH6&amp;","&amp;AI6&amp;","&amp;AJ6&amp;","&amp;AK6&amp;","</f>
        <v>2,4,6,-2,0,2,-6,-4,-2,</v>
      </c>
      <c r="BH6" s="52" t="str">
        <f>AL6&amp;","&amp;AM6&amp;","&amp;AN6&amp;","&amp;AO6&amp;","&amp;AP6&amp;","&amp;AQ6&amp;","&amp;AR6&amp;","&amp;AS6&amp;","&amp;AT6&amp;","</f>
        <v>-36,0,0,-36,0,0,-36,0,0,</v>
      </c>
      <c r="BI6" s="52" t="str">
        <f>AU6&amp;","&amp;AV6&amp;","&amp;AW6&amp;","&amp;AX6&amp;","&amp;AY6&amp;","&amp;AZ6&amp;","&amp;BA6&amp;","&amp;BB6&amp;","&amp;BC6</f>
        <v>-19,0,0,-25,0,0,-31,0,0</v>
      </c>
      <c r="BJ6" t="str">
        <f>BD6&amp;BE6&amp;BF6&amp;BG6&amp;BH6&amp;BI6</f>
        <v>45,0,0,45,0,0,45,0,0,0,0,0,0,0,0,0,0,0,0,0,22,0,0,16,0,0,10,2,4,6,-2,0,2,-6,-4,-2,-36,0,0,-36,0,0,-36,0,0,-19,0,0,-25,0,0,-31,0,0</v>
      </c>
    </row>
    <row r="7" spans="1:62" x14ac:dyDescent="0.25">
      <c r="B7" s="57"/>
      <c r="K7" s="57"/>
      <c r="T7" s="57"/>
      <c r="AC7" s="57"/>
      <c r="AL7" s="57"/>
      <c r="AU7" s="57"/>
      <c r="BD7" s="57"/>
      <c r="BE7" s="52"/>
      <c r="BF7" s="52"/>
      <c r="BG7" s="52"/>
      <c r="BH7" s="52"/>
      <c r="BI7" s="52"/>
    </row>
    <row r="8" spans="1:62" s="62" customFormat="1" x14ac:dyDescent="0.25">
      <c r="A8" s="62" t="s">
        <v>80</v>
      </c>
      <c r="B8" s="63">
        <v>2</v>
      </c>
      <c r="C8" s="62">
        <v>4</v>
      </c>
      <c r="D8" s="62">
        <v>6</v>
      </c>
      <c r="E8" s="62">
        <v>-2</v>
      </c>
      <c r="F8" s="64">
        <v>200</v>
      </c>
      <c r="G8" s="62">
        <v>2</v>
      </c>
      <c r="H8" s="62">
        <v>-6</v>
      </c>
      <c r="I8" s="62">
        <v>-4</v>
      </c>
      <c r="J8" s="62">
        <v>-2</v>
      </c>
      <c r="K8" s="63">
        <v>38</v>
      </c>
      <c r="L8" s="64">
        <v>0</v>
      </c>
      <c r="M8" s="64">
        <v>0</v>
      </c>
      <c r="N8" s="65">
        <v>34</v>
      </c>
      <c r="O8" s="64">
        <v>0</v>
      </c>
      <c r="P8" s="64">
        <v>0</v>
      </c>
      <c r="Q8" s="66">
        <v>30</v>
      </c>
      <c r="R8" s="64">
        <v>0</v>
      </c>
      <c r="S8" s="64">
        <v>0</v>
      </c>
      <c r="T8" s="67">
        <v>0</v>
      </c>
      <c r="U8" s="64">
        <v>0</v>
      </c>
      <c r="V8" s="64">
        <v>0</v>
      </c>
      <c r="W8" s="64">
        <v>0</v>
      </c>
      <c r="X8" s="64">
        <v>0</v>
      </c>
      <c r="Y8" s="64">
        <v>0</v>
      </c>
      <c r="Z8" s="64">
        <v>0</v>
      </c>
      <c r="AA8" s="64">
        <v>0</v>
      </c>
      <c r="AB8" s="64">
        <v>0</v>
      </c>
      <c r="AC8" s="67">
        <v>0</v>
      </c>
      <c r="AD8" s="64">
        <v>0</v>
      </c>
      <c r="AE8" s="62">
        <v>15</v>
      </c>
      <c r="AF8" s="64">
        <v>0</v>
      </c>
      <c r="AG8" s="64">
        <v>0</v>
      </c>
      <c r="AH8" s="62">
        <v>11</v>
      </c>
      <c r="AI8" s="64">
        <v>0</v>
      </c>
      <c r="AJ8" s="64">
        <v>0</v>
      </c>
      <c r="AK8" s="62">
        <v>7</v>
      </c>
      <c r="AL8" s="67">
        <v>0</v>
      </c>
      <c r="AM8" s="64">
        <v>0</v>
      </c>
      <c r="AN8" s="64">
        <v>0</v>
      </c>
      <c r="AO8" s="64">
        <v>0</v>
      </c>
      <c r="AP8" s="64">
        <v>0</v>
      </c>
      <c r="AQ8" s="64">
        <v>0</v>
      </c>
      <c r="AR8" s="62">
        <v>-33</v>
      </c>
      <c r="AS8" s="66">
        <v>-31</v>
      </c>
      <c r="AT8" s="66">
        <v>-29</v>
      </c>
      <c r="AU8" s="57">
        <v>-16</v>
      </c>
      <c r="AV8">
        <v>-14</v>
      </c>
      <c r="AW8">
        <v>-12</v>
      </c>
      <c r="AX8" s="58">
        <v>0</v>
      </c>
      <c r="AY8" s="58">
        <v>0</v>
      </c>
      <c r="AZ8" s="58">
        <v>0</v>
      </c>
      <c r="BA8" s="58">
        <v>0</v>
      </c>
      <c r="BB8" s="58">
        <v>0</v>
      </c>
      <c r="BC8" s="58">
        <v>0</v>
      </c>
      <c r="BD8" s="63" t="str">
        <f>B8&amp;","&amp;C8&amp;","&amp;D8&amp;","&amp;E8&amp;","&amp;F8&amp;","&amp;G8&amp;","&amp;H8&amp;","&amp;I8&amp;","&amp;J8&amp;","</f>
        <v>2,4,6,-2,200,2,-6,-4,-2,</v>
      </c>
      <c r="BE8" s="65" t="str">
        <f>K8&amp;","&amp;L8&amp;","&amp;M8&amp;","&amp;N8&amp;","&amp;O8&amp;","&amp;P8&amp;","&amp;Q8&amp;","&amp;R8&amp;","&amp;S8&amp;","</f>
        <v>38,0,0,34,0,0,30,0,0,</v>
      </c>
      <c r="BF8" s="65" t="str">
        <f>T8&amp;","&amp;U8&amp;","&amp;V8&amp;","&amp;W8&amp;","&amp;X8&amp;","&amp;Y8&amp;","&amp;Z8&amp;","&amp;AA8&amp;","&amp;AB8&amp;","</f>
        <v>0,0,0,0,0,0,0,0,0,</v>
      </c>
      <c r="BG8" s="65" t="str">
        <f>AC8&amp;","&amp;AD8&amp;","&amp;AE8&amp;","&amp;AF8&amp;","&amp;AG8&amp;","&amp;AH8&amp;","&amp;AI8&amp;","&amp;AJ8&amp;","&amp;AK8&amp;","</f>
        <v>0,0,15,0,0,11,0,0,7,</v>
      </c>
      <c r="BH8" s="65" t="str">
        <f>AL8&amp;","&amp;AM8&amp;","&amp;AN8&amp;","&amp;AO8&amp;","&amp;AP8&amp;","&amp;AQ8&amp;","&amp;AR8&amp;","&amp;AS8&amp;","&amp;AT8&amp;","</f>
        <v>0,0,0,0,0,0,-33,-31,-29,</v>
      </c>
      <c r="BI8" s="65" t="str">
        <f>AU8&amp;","&amp;AV8&amp;","&amp;AW8&amp;","&amp;AX8&amp;","&amp;AY8&amp;","&amp;AZ8&amp;","&amp;BA8&amp;","&amp;BB8&amp;","&amp;BC8</f>
        <v>-16,-14,-12,0,0,0,0,0,0</v>
      </c>
      <c r="BJ8" s="62" t="str">
        <f>BD8&amp;BE8&amp;BF8&amp;BG8&amp;BH8&amp;BI8</f>
        <v>2,4,6,-2,200,2,-6,-4,-2,38,0,0,34,0,0,30,0,0,0,0,0,0,0,0,0,0,0,0,0,15,0,0,11,0,0,7,0,0,0,0,0,0,-33,-31,-29,-16,-14,-12,0,0,0,0,0,0</v>
      </c>
    </row>
    <row r="9" spans="1:62" x14ac:dyDescent="0.25">
      <c r="B9" s="57"/>
      <c r="K9" s="57"/>
      <c r="T9" s="57"/>
      <c r="AC9" s="57"/>
      <c r="AL9" s="57"/>
      <c r="AU9" s="57"/>
      <c r="BD9" s="57"/>
      <c r="BE9" s="52"/>
      <c r="BF9" s="52"/>
      <c r="BG9" s="52"/>
      <c r="BH9" s="52"/>
      <c r="BI9" s="52"/>
    </row>
    <row r="10" spans="1:62" x14ac:dyDescent="0.25">
      <c r="A10" t="s">
        <v>81</v>
      </c>
      <c r="B10" s="59">
        <v>0</v>
      </c>
      <c r="C10" s="58">
        <v>0</v>
      </c>
      <c r="D10">
        <v>36</v>
      </c>
      <c r="E10" s="58">
        <v>0</v>
      </c>
      <c r="F10" s="58">
        <v>0</v>
      </c>
      <c r="G10">
        <v>36</v>
      </c>
      <c r="H10" s="58">
        <v>0</v>
      </c>
      <c r="I10" s="58">
        <v>0</v>
      </c>
      <c r="J10">
        <v>36</v>
      </c>
      <c r="K10" s="57">
        <v>2</v>
      </c>
      <c r="L10">
        <v>4</v>
      </c>
      <c r="M10">
        <v>6</v>
      </c>
      <c r="N10">
        <v>-2</v>
      </c>
      <c r="O10" s="58">
        <v>200</v>
      </c>
      <c r="P10">
        <v>2</v>
      </c>
      <c r="Q10">
        <v>-6</v>
      </c>
      <c r="R10">
        <v>-4</v>
      </c>
      <c r="S10">
        <v>-2</v>
      </c>
      <c r="T10" s="57">
        <v>35</v>
      </c>
      <c r="U10" s="58">
        <v>0</v>
      </c>
      <c r="V10" s="58">
        <v>0</v>
      </c>
      <c r="W10">
        <v>29</v>
      </c>
      <c r="X10" s="58">
        <v>0</v>
      </c>
      <c r="Y10" s="58">
        <v>0</v>
      </c>
      <c r="Z10">
        <v>23</v>
      </c>
      <c r="AA10" s="58">
        <v>0</v>
      </c>
      <c r="AB10" s="58">
        <v>0</v>
      </c>
      <c r="AC10" s="59">
        <v>0</v>
      </c>
      <c r="AD10" s="58">
        <v>0</v>
      </c>
      <c r="AE10" s="58">
        <v>0</v>
      </c>
      <c r="AF10" s="58">
        <v>0</v>
      </c>
      <c r="AG10" s="58">
        <v>0</v>
      </c>
      <c r="AH10" s="58">
        <v>0</v>
      </c>
      <c r="AI10" s="58">
        <v>0</v>
      </c>
      <c r="AJ10" s="58">
        <v>0</v>
      </c>
      <c r="AK10" s="58">
        <v>0</v>
      </c>
      <c r="AL10" s="59">
        <v>0</v>
      </c>
      <c r="AM10" s="58">
        <v>0</v>
      </c>
      <c r="AN10">
        <v>-14</v>
      </c>
      <c r="AO10" s="58">
        <v>0</v>
      </c>
      <c r="AP10" s="58">
        <v>0</v>
      </c>
      <c r="AQ10">
        <v>-20</v>
      </c>
      <c r="AR10" s="58">
        <v>0</v>
      </c>
      <c r="AS10" s="58">
        <v>0</v>
      </c>
      <c r="AT10">
        <v>-26</v>
      </c>
      <c r="AU10" s="59">
        <v>0</v>
      </c>
      <c r="AV10" s="58">
        <v>0</v>
      </c>
      <c r="AW10">
        <v>-45</v>
      </c>
      <c r="AX10" s="58">
        <v>0</v>
      </c>
      <c r="AY10" s="58">
        <v>0</v>
      </c>
      <c r="AZ10">
        <v>-45</v>
      </c>
      <c r="BA10" s="58">
        <v>0</v>
      </c>
      <c r="BB10" s="58">
        <v>0</v>
      </c>
      <c r="BC10">
        <v>-45</v>
      </c>
      <c r="BD10" s="57" t="str">
        <f>B10&amp;","&amp;C10&amp;","&amp;D10&amp;","&amp;E10&amp;","&amp;F10&amp;","&amp;G10&amp;","&amp;H10&amp;","&amp;I10&amp;","&amp;J10&amp;","</f>
        <v>0,0,36,0,0,36,0,0,36,</v>
      </c>
      <c r="BE10" s="52" t="str">
        <f>K10&amp;","&amp;L10&amp;","&amp;M10&amp;","&amp;N10&amp;","&amp;O10&amp;","&amp;P10&amp;","&amp;Q10&amp;","&amp;R10&amp;","&amp;S10&amp;","</f>
        <v>2,4,6,-2,200,2,-6,-4,-2,</v>
      </c>
      <c r="BF10" s="52" t="str">
        <f>T10&amp;","&amp;U10&amp;","&amp;V10&amp;","&amp;W10&amp;","&amp;X10&amp;","&amp;Y10&amp;","&amp;Z10&amp;","&amp;AA10&amp;","&amp;AB10&amp;","</f>
        <v>35,0,0,29,0,0,23,0,0,</v>
      </c>
      <c r="BG10" s="52" t="str">
        <f>AC10&amp;","&amp;AD10&amp;","&amp;AE10&amp;","&amp;AF10&amp;","&amp;AG10&amp;","&amp;AH10&amp;","&amp;AI10&amp;","&amp;AJ10&amp;","&amp;AK10&amp;","</f>
        <v>0,0,0,0,0,0,0,0,0,</v>
      </c>
      <c r="BH10" s="52" t="str">
        <f>AL10&amp;","&amp;AM10&amp;","&amp;AN10&amp;","&amp;AO10&amp;","&amp;AP10&amp;","&amp;AQ10&amp;","&amp;AR10&amp;","&amp;AS10&amp;","&amp;AT10&amp;","</f>
        <v>0,0,-14,0,0,-20,0,0,-26,</v>
      </c>
      <c r="BI10" s="52" t="str">
        <f>AU10&amp;","&amp;AV10&amp;","&amp;AW10&amp;","&amp;AX10&amp;","&amp;AY10&amp;","&amp;AZ10&amp;","&amp;BA10&amp;","&amp;BB10&amp;","&amp;BC10</f>
        <v>0,0,-45,0,0,-45,0,0,-45</v>
      </c>
      <c r="BJ10" t="str">
        <f>BD10&amp;BE10&amp;BF10&amp;BG10&amp;BH10&amp;BI10</f>
        <v>0,0,36,0,0,36,0,0,36,2,4,6,-2,200,2,-6,-4,-2,35,0,0,29,0,0,23,0,0,0,0,0,0,0,0,0,0,0,0,0,-14,0,0,-20,0,0,-26,0,0,-45,0,0,-45,0,0,-45</v>
      </c>
    </row>
    <row r="11" spans="1:62" x14ac:dyDescent="0.25">
      <c r="B11" s="57"/>
      <c r="K11" s="57"/>
      <c r="T11" s="57"/>
      <c r="AC11" s="57"/>
      <c r="AL11" s="57"/>
      <c r="AU11" s="57"/>
      <c r="BD11" s="57"/>
      <c r="BE11" s="52"/>
      <c r="BF11" s="52"/>
      <c r="BG11" s="52"/>
      <c r="BH11" s="52"/>
      <c r="BI11" s="52"/>
    </row>
    <row r="12" spans="1:62" x14ac:dyDescent="0.25">
      <c r="A12" t="s">
        <v>82</v>
      </c>
      <c r="B12" s="59">
        <v>0</v>
      </c>
      <c r="C12" s="58">
        <v>0</v>
      </c>
      <c r="D12" s="58">
        <v>0</v>
      </c>
      <c r="E12" s="58">
        <v>0</v>
      </c>
      <c r="F12" s="58">
        <v>0</v>
      </c>
      <c r="G12" s="58">
        <v>0</v>
      </c>
      <c r="H12" s="58">
        <v>0</v>
      </c>
      <c r="I12" s="58">
        <v>0</v>
      </c>
      <c r="J12" s="58">
        <v>0</v>
      </c>
      <c r="K12" s="59">
        <v>0</v>
      </c>
      <c r="L12" s="58">
        <v>0</v>
      </c>
      <c r="M12">
        <v>25</v>
      </c>
      <c r="N12" s="58">
        <v>0</v>
      </c>
      <c r="O12" s="58">
        <v>0</v>
      </c>
      <c r="P12">
        <v>23</v>
      </c>
      <c r="Q12" s="58">
        <v>0</v>
      </c>
      <c r="R12" s="58">
        <v>0</v>
      </c>
      <c r="S12">
        <v>21</v>
      </c>
      <c r="T12" s="57">
        <v>2</v>
      </c>
      <c r="U12">
        <v>4</v>
      </c>
      <c r="V12">
        <v>6</v>
      </c>
      <c r="W12">
        <v>-2</v>
      </c>
      <c r="X12" s="58">
        <v>0</v>
      </c>
      <c r="Y12">
        <v>2</v>
      </c>
      <c r="Z12">
        <v>-6</v>
      </c>
      <c r="AA12">
        <v>-4</v>
      </c>
      <c r="AB12">
        <v>-2</v>
      </c>
      <c r="AC12" s="57">
        <v>24</v>
      </c>
      <c r="AD12" s="58">
        <v>0</v>
      </c>
      <c r="AE12" s="58">
        <v>0</v>
      </c>
      <c r="AF12" s="52">
        <v>22</v>
      </c>
      <c r="AG12" s="58">
        <v>0</v>
      </c>
      <c r="AH12" s="58">
        <v>0</v>
      </c>
      <c r="AI12" s="11">
        <v>20</v>
      </c>
      <c r="AJ12" s="58">
        <v>0</v>
      </c>
      <c r="AK12" s="58">
        <v>0</v>
      </c>
      <c r="AL12" s="57">
        <v>-3</v>
      </c>
      <c r="AM12">
        <v>-7</v>
      </c>
      <c r="AN12">
        <v>-11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9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>
        <v>-34</v>
      </c>
      <c r="BB12">
        <v>-38</v>
      </c>
      <c r="BC12">
        <v>-42</v>
      </c>
      <c r="BD12" s="57" t="str">
        <f>B12&amp;","&amp;C12&amp;","&amp;D12&amp;","&amp;E12&amp;","&amp;F12&amp;","&amp;G12&amp;","&amp;H12&amp;","&amp;I12&amp;","&amp;J12&amp;","</f>
        <v>0,0,0,0,0,0,0,0,0,</v>
      </c>
      <c r="BE12" s="52" t="str">
        <f>K12&amp;","&amp;L12&amp;","&amp;M12&amp;","&amp;N12&amp;","&amp;O12&amp;","&amp;P12&amp;","&amp;Q12&amp;","&amp;R12&amp;","&amp;S12&amp;","</f>
        <v>0,0,25,0,0,23,0,0,21,</v>
      </c>
      <c r="BF12" s="52" t="str">
        <f>T12&amp;","&amp;U12&amp;","&amp;V12&amp;","&amp;W12&amp;","&amp;X12&amp;","&amp;Y12&amp;","&amp;Z12&amp;","&amp;AA12&amp;","&amp;AB12&amp;","</f>
        <v>2,4,6,-2,0,2,-6,-4,-2,</v>
      </c>
      <c r="BG12" s="52" t="str">
        <f>AC12&amp;","&amp;AD12&amp;","&amp;AE12&amp;","&amp;AF12&amp;","&amp;AG12&amp;","&amp;AH12&amp;","&amp;AI12&amp;","&amp;AJ12&amp;","&amp;AK12&amp;","</f>
        <v>24,0,0,22,0,0,20,0,0,</v>
      </c>
      <c r="BH12" s="52" t="str">
        <f>AL12&amp;","&amp;AM12&amp;","&amp;AN12&amp;","&amp;AO12&amp;","&amp;AP12&amp;","&amp;AQ12&amp;","&amp;AR12&amp;","&amp;AS12&amp;","&amp;AT12&amp;","</f>
        <v>-3,-7,-11,0,0,0,0,0,0,</v>
      </c>
      <c r="BI12" s="52" t="str">
        <f>AU12&amp;","&amp;AV12&amp;","&amp;AW12&amp;","&amp;AX12&amp;","&amp;AY12&amp;","&amp;AZ12&amp;","&amp;BA12&amp;","&amp;BB12&amp;","&amp;BC12</f>
        <v>0,0,0,0,0,0,-34,-38,-42</v>
      </c>
      <c r="BJ12" t="str">
        <f>BD12&amp;BE12&amp;BF12&amp;BG12&amp;BH12&amp;BI12</f>
        <v>0,0,0,0,0,0,0,0,0,0,0,25,0,0,23,0,0,21,2,4,6,-2,0,2,-6,-4,-2,24,0,0,22,0,0,20,0,0,-3,-7,-11,0,0,0,0,0,0,0,0,0,0,0,0,-34,-38,-42</v>
      </c>
    </row>
    <row r="13" spans="1:62" x14ac:dyDescent="0.25">
      <c r="B13" s="57"/>
      <c r="K13" s="57"/>
      <c r="T13" s="57"/>
      <c r="AC13" s="57"/>
      <c r="AL13" s="57"/>
      <c r="AU13" s="57"/>
      <c r="BD13" s="57"/>
      <c r="BE13" s="52"/>
      <c r="BF13" s="52"/>
      <c r="BG13" s="52"/>
      <c r="BH13" s="52"/>
      <c r="BI13" s="52"/>
    </row>
    <row r="14" spans="1:62" x14ac:dyDescent="0.25">
      <c r="A14" t="s">
        <v>83</v>
      </c>
      <c r="B14" s="59">
        <v>0</v>
      </c>
      <c r="C14" s="58">
        <v>0</v>
      </c>
      <c r="D14" s="58">
        <v>0</v>
      </c>
      <c r="E14" s="58">
        <v>0</v>
      </c>
      <c r="F14" s="58">
        <v>0</v>
      </c>
      <c r="G14" s="58">
        <v>0</v>
      </c>
      <c r="H14">
        <v>9</v>
      </c>
      <c r="I14">
        <v>9</v>
      </c>
      <c r="J14">
        <v>9</v>
      </c>
      <c r="K14" s="59">
        <v>0</v>
      </c>
      <c r="L14" s="58">
        <v>0</v>
      </c>
      <c r="M14" s="58">
        <v>0</v>
      </c>
      <c r="N14" s="58">
        <v>0</v>
      </c>
      <c r="O14" s="58">
        <v>0</v>
      </c>
      <c r="P14" s="58">
        <v>0</v>
      </c>
      <c r="Q14">
        <v>9</v>
      </c>
      <c r="R14">
        <v>9</v>
      </c>
      <c r="S14">
        <v>9</v>
      </c>
      <c r="T14" s="59">
        <v>0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>
        <v>9</v>
      </c>
      <c r="AA14">
        <v>9</v>
      </c>
      <c r="AB14">
        <v>9</v>
      </c>
      <c r="AC14" s="59">
        <v>0</v>
      </c>
      <c r="AD14" s="58">
        <v>0</v>
      </c>
      <c r="AE14" s="58">
        <v>0</v>
      </c>
      <c r="AF14" s="58">
        <v>0</v>
      </c>
      <c r="AG14" s="58">
        <v>0</v>
      </c>
      <c r="AH14" s="58">
        <v>0</v>
      </c>
      <c r="AI14">
        <v>-27</v>
      </c>
      <c r="AJ14">
        <v>-27</v>
      </c>
      <c r="AK14">
        <v>-27</v>
      </c>
      <c r="AL14" s="59">
        <v>0</v>
      </c>
      <c r="AM14" s="58">
        <v>0</v>
      </c>
      <c r="AN14" s="58">
        <v>0</v>
      </c>
      <c r="AO14" s="58">
        <v>0</v>
      </c>
      <c r="AP14" s="58">
        <v>0</v>
      </c>
      <c r="AQ14" s="58">
        <v>0</v>
      </c>
      <c r="AR14" s="58">
        <v>0</v>
      </c>
      <c r="AS14" s="58">
        <v>0</v>
      </c>
      <c r="AT14" s="58">
        <v>0</v>
      </c>
      <c r="AU14" s="57">
        <v>2</v>
      </c>
      <c r="AV14">
        <v>4</v>
      </c>
      <c r="AW14">
        <v>6</v>
      </c>
      <c r="AX14">
        <v>-2</v>
      </c>
      <c r="AY14" s="58">
        <v>0</v>
      </c>
      <c r="AZ14">
        <v>2</v>
      </c>
      <c r="BA14">
        <v>-6</v>
      </c>
      <c r="BB14">
        <v>-4</v>
      </c>
      <c r="BC14">
        <v>-2</v>
      </c>
      <c r="BD14" s="57" t="str">
        <f>B14&amp;","&amp;C14&amp;","&amp;D14&amp;","&amp;E14&amp;","&amp;F14&amp;","&amp;G14&amp;","&amp;H14&amp;","&amp;I14&amp;","&amp;J14&amp;","</f>
        <v>0,0,0,0,0,0,9,9,9,</v>
      </c>
      <c r="BE14" s="52" t="str">
        <f>K14&amp;","&amp;L14&amp;","&amp;M14&amp;","&amp;N14&amp;","&amp;O14&amp;","&amp;P14&amp;","&amp;Q14&amp;","&amp;R14&amp;","&amp;S14&amp;","</f>
        <v>0,0,0,0,0,0,9,9,9,</v>
      </c>
      <c r="BF14" s="52" t="str">
        <f>T14&amp;","&amp;U14&amp;","&amp;V14&amp;","&amp;W14&amp;","&amp;X14&amp;","&amp;Y14&amp;","&amp;Z14&amp;","&amp;AA14&amp;","&amp;AB14&amp;","</f>
        <v>0,0,0,0,0,0,9,9,9,</v>
      </c>
      <c r="BG14" s="52" t="str">
        <f>AC14&amp;","&amp;AD14&amp;","&amp;AE14&amp;","&amp;AF14&amp;","&amp;AG14&amp;","&amp;AH14&amp;","&amp;AI14&amp;","&amp;AJ14&amp;","&amp;AK14&amp;","</f>
        <v>0,0,0,0,0,0,-27,-27,-27,</v>
      </c>
      <c r="BH14" s="52" t="str">
        <f>AL14&amp;","&amp;AM14&amp;","&amp;AN14&amp;","&amp;AO14&amp;","&amp;AP14&amp;","&amp;AQ14&amp;","&amp;AR14&amp;","&amp;AS14&amp;","&amp;AT14&amp;","</f>
        <v>0,0,0,0,0,0,0,0,0,</v>
      </c>
      <c r="BI14" s="52" t="str">
        <f>AU14&amp;","&amp;AV14&amp;","&amp;AW14&amp;","&amp;AX14&amp;","&amp;AY14&amp;","&amp;AZ14&amp;","&amp;BA14&amp;","&amp;BB14&amp;","&amp;BC14</f>
        <v>2,4,6,-2,0,2,-6,-4,-2</v>
      </c>
      <c r="BJ14" t="str">
        <f>BD14&amp;BE14&amp;BF14&amp;BG14&amp;BH14&amp;BI14</f>
        <v>0,0,0,0,0,0,9,9,9,0,0,0,0,0,0,9,9,9,0,0,0,0,0,0,9,9,9,0,0,0,0,0,0,-27,-27,-27,0,0,0,0,0,0,0,0,0,2,4,6,-2,0,2,-6,-4,-2</v>
      </c>
    </row>
    <row r="15" spans="1:62" x14ac:dyDescent="0.25">
      <c r="B15" s="57"/>
      <c r="K15" s="57"/>
      <c r="T15" s="57"/>
      <c r="AC15" s="57"/>
      <c r="AL15" s="57"/>
      <c r="AU15" s="57"/>
      <c r="BD15" s="57"/>
      <c r="BE15" s="52"/>
      <c r="BF15" s="52"/>
      <c r="BG15" s="52"/>
      <c r="BH15" s="52"/>
      <c r="BI15" s="52"/>
    </row>
    <row r="16" spans="1:62" x14ac:dyDescent="0.25">
      <c r="A16" t="s">
        <v>129</v>
      </c>
      <c r="B16" s="57">
        <v>27</v>
      </c>
      <c r="C16">
        <v>27</v>
      </c>
      <c r="D16">
        <v>27</v>
      </c>
      <c r="E16">
        <v>27</v>
      </c>
      <c r="F16">
        <v>27</v>
      </c>
      <c r="G16">
        <v>27</v>
      </c>
      <c r="H16">
        <v>27</v>
      </c>
      <c r="I16">
        <v>27</v>
      </c>
      <c r="J16">
        <v>27</v>
      </c>
      <c r="K16" s="57">
        <v>-9</v>
      </c>
      <c r="L16">
        <v>-9</v>
      </c>
      <c r="M16">
        <v>-9</v>
      </c>
      <c r="N16">
        <v>-9</v>
      </c>
      <c r="O16">
        <v>-9</v>
      </c>
      <c r="P16">
        <v>-9</v>
      </c>
      <c r="Q16">
        <v>-9</v>
      </c>
      <c r="R16">
        <v>-9</v>
      </c>
      <c r="S16">
        <v>-9</v>
      </c>
      <c r="T16" s="57">
        <v>-9</v>
      </c>
      <c r="U16">
        <v>-9</v>
      </c>
      <c r="V16">
        <v>-9</v>
      </c>
      <c r="W16">
        <v>-9</v>
      </c>
      <c r="X16">
        <v>-9</v>
      </c>
      <c r="Y16">
        <v>-9</v>
      </c>
      <c r="Z16">
        <v>-9</v>
      </c>
      <c r="AA16">
        <v>-9</v>
      </c>
      <c r="AB16">
        <v>-9</v>
      </c>
      <c r="AC16" s="57">
        <v>-9</v>
      </c>
      <c r="AD16">
        <v>-9</v>
      </c>
      <c r="AE16">
        <v>-9</v>
      </c>
      <c r="AF16">
        <v>-9</v>
      </c>
      <c r="AG16">
        <v>-9</v>
      </c>
      <c r="AH16">
        <v>-9</v>
      </c>
      <c r="AI16">
        <v>-9</v>
      </c>
      <c r="AJ16">
        <v>-9</v>
      </c>
      <c r="AK16">
        <v>-9</v>
      </c>
      <c r="AL16" s="57">
        <v>2</v>
      </c>
      <c r="AM16">
        <v>4</v>
      </c>
      <c r="AN16">
        <v>6</v>
      </c>
      <c r="AO16">
        <v>-2</v>
      </c>
      <c r="AP16" s="58">
        <v>0</v>
      </c>
      <c r="AQ16">
        <v>2</v>
      </c>
      <c r="AR16">
        <v>-6</v>
      </c>
      <c r="AS16">
        <v>-4</v>
      </c>
      <c r="AT16">
        <v>-2</v>
      </c>
      <c r="AU16" s="57">
        <v>6</v>
      </c>
      <c r="AV16" s="52">
        <v>2</v>
      </c>
      <c r="AW16" s="52">
        <v>-2</v>
      </c>
      <c r="AX16" s="52">
        <v>4</v>
      </c>
      <c r="AY16" s="58">
        <v>0</v>
      </c>
      <c r="AZ16" s="52">
        <v>-4</v>
      </c>
      <c r="BA16" s="52">
        <v>2</v>
      </c>
      <c r="BB16" s="52">
        <v>-2</v>
      </c>
      <c r="BC16" s="52">
        <v>-6</v>
      </c>
      <c r="BD16" s="57" t="str">
        <f>B16&amp;","&amp;C16&amp;","&amp;D16&amp;","&amp;E16&amp;","&amp;F16&amp;","&amp;G16&amp;","&amp;H16&amp;","&amp;I16&amp;","&amp;J16&amp;","</f>
        <v>27,27,27,27,27,27,27,27,27,</v>
      </c>
      <c r="BE16" s="52" t="str">
        <f>K16&amp;","&amp;L16&amp;","&amp;M16&amp;","&amp;N16&amp;","&amp;O16&amp;","&amp;P16&amp;","&amp;Q16&amp;","&amp;R16&amp;","&amp;S16&amp;","</f>
        <v>-9,-9,-9,-9,-9,-9,-9,-9,-9,</v>
      </c>
      <c r="BF16" s="52" t="str">
        <f>T16&amp;","&amp;U16&amp;","&amp;V16&amp;","&amp;W16&amp;","&amp;X16&amp;","&amp;Y16&amp;","&amp;Z16&amp;","&amp;AA16&amp;","&amp;AB16&amp;","</f>
        <v>-9,-9,-9,-9,-9,-9,-9,-9,-9,</v>
      </c>
      <c r="BG16" s="52" t="str">
        <f>AC16&amp;","&amp;AD16&amp;","&amp;AE16&amp;","&amp;AF16&amp;","&amp;AG16&amp;","&amp;AH16&amp;","&amp;AI16&amp;","&amp;AJ16&amp;","&amp;AK16&amp;","</f>
        <v>-9,-9,-9,-9,-9,-9,-9,-9,-9,</v>
      </c>
      <c r="BH16" s="52" t="str">
        <f>AL16&amp;","&amp;AM16&amp;","&amp;AN16&amp;","&amp;AO16&amp;","&amp;AP16&amp;","&amp;AQ16&amp;","&amp;AR16&amp;","&amp;AS16&amp;","&amp;AT16&amp;","</f>
        <v>2,4,6,-2,0,2,-6,-4,-2,</v>
      </c>
      <c r="BI16" s="52" t="str">
        <f>AU16&amp;","&amp;AV16&amp;","&amp;AW16&amp;","&amp;AX16&amp;","&amp;AY16&amp;","&amp;AZ16&amp;","&amp;BA16&amp;","&amp;BB16&amp;","&amp;BC16</f>
        <v>6,2,-2,4,0,-4,2,-2,-6</v>
      </c>
      <c r="BJ16" t="str">
        <f>BD16&amp;BE16&amp;BF16&amp;BG16&amp;BH16&amp;BI16</f>
        <v>27,27,27,27,27,27,27,27,27,-9,-9,-9,-9,-9,-9,-9,-9,-9,-9,-9,-9,-9,-9,-9,-9,-9,-9,-9,-9,-9,-9,-9,-9,-9,-9,-9,2,4,6,-2,0,2,-6,-4,-2,6,2,-2,4,0,-4,2,-2,-6</v>
      </c>
    </row>
    <row r="17" spans="1:62" x14ac:dyDescent="0.25">
      <c r="B17" s="57"/>
      <c r="K17" s="57"/>
      <c r="T17" s="57"/>
      <c r="AC17" s="57"/>
      <c r="AL17" s="57"/>
      <c r="AU17" s="57"/>
      <c r="BD17" s="57"/>
      <c r="BE17" s="52"/>
      <c r="BF17" s="52"/>
      <c r="BG17" s="52"/>
      <c r="BH17" s="52"/>
      <c r="BI17" s="52"/>
    </row>
    <row r="18" spans="1:62" x14ac:dyDescent="0.25">
      <c r="A18" t="s">
        <v>130</v>
      </c>
      <c r="B18" s="57">
        <v>36</v>
      </c>
      <c r="C18">
        <v>36</v>
      </c>
      <c r="D18">
        <v>36</v>
      </c>
      <c r="E18">
        <v>36</v>
      </c>
      <c r="F18">
        <v>36</v>
      </c>
      <c r="G18">
        <v>36</v>
      </c>
      <c r="H18">
        <v>36</v>
      </c>
      <c r="I18">
        <v>36</v>
      </c>
      <c r="J18">
        <v>36</v>
      </c>
      <c r="K18" s="57">
        <v>2</v>
      </c>
      <c r="L18">
        <v>4</v>
      </c>
      <c r="M18">
        <v>6</v>
      </c>
      <c r="N18">
        <v>-2</v>
      </c>
      <c r="O18" s="58">
        <v>0</v>
      </c>
      <c r="P18">
        <v>2</v>
      </c>
      <c r="Q18">
        <v>-6</v>
      </c>
      <c r="R18">
        <v>-4</v>
      </c>
      <c r="S18">
        <v>-2</v>
      </c>
      <c r="T18" s="57">
        <v>35</v>
      </c>
      <c r="U18">
        <v>33</v>
      </c>
      <c r="V18">
        <v>31</v>
      </c>
      <c r="W18">
        <v>29</v>
      </c>
      <c r="X18">
        <v>27</v>
      </c>
      <c r="Y18">
        <v>25</v>
      </c>
      <c r="Z18">
        <v>23</v>
      </c>
      <c r="AA18">
        <v>21</v>
      </c>
      <c r="AB18">
        <v>19</v>
      </c>
      <c r="AC18" s="57">
        <v>6</v>
      </c>
      <c r="AD18" s="52">
        <v>2</v>
      </c>
      <c r="AE18" s="52">
        <v>-2</v>
      </c>
      <c r="AF18" s="52">
        <v>4</v>
      </c>
      <c r="AG18" s="58">
        <v>0</v>
      </c>
      <c r="AH18" s="52">
        <v>-4</v>
      </c>
      <c r="AI18" s="52">
        <v>2</v>
      </c>
      <c r="AJ18" s="52">
        <v>-2</v>
      </c>
      <c r="AK18" s="52">
        <v>-6</v>
      </c>
      <c r="AL18" s="57">
        <v>-10</v>
      </c>
      <c r="AM18">
        <v>-12</v>
      </c>
      <c r="AN18">
        <v>-14</v>
      </c>
      <c r="AO18">
        <v>-16</v>
      </c>
      <c r="AP18">
        <v>-18</v>
      </c>
      <c r="AQ18">
        <v>-20</v>
      </c>
      <c r="AR18">
        <v>-22</v>
      </c>
      <c r="AS18">
        <v>-24</v>
      </c>
      <c r="AT18">
        <v>-26</v>
      </c>
      <c r="AU18" s="57">
        <v>-45</v>
      </c>
      <c r="AV18">
        <v>-45</v>
      </c>
      <c r="AW18">
        <v>-45</v>
      </c>
      <c r="AX18">
        <v>-45</v>
      </c>
      <c r="AY18">
        <v>-45</v>
      </c>
      <c r="AZ18">
        <v>-45</v>
      </c>
      <c r="BA18">
        <v>-45</v>
      </c>
      <c r="BB18">
        <v>-45</v>
      </c>
      <c r="BC18">
        <v>-45</v>
      </c>
      <c r="BD18" s="57" t="str">
        <f>B18&amp;","&amp;C18&amp;","&amp;D18&amp;","&amp;E18&amp;","&amp;F18&amp;","&amp;G18&amp;","&amp;H18&amp;","&amp;I18&amp;","&amp;J18&amp;","</f>
        <v>36,36,36,36,36,36,36,36,36,</v>
      </c>
      <c r="BE18" s="52" t="str">
        <f>K18&amp;","&amp;L18&amp;","&amp;M18&amp;","&amp;N18&amp;","&amp;O18&amp;","&amp;P18&amp;","&amp;Q18&amp;","&amp;R18&amp;","&amp;S18&amp;","</f>
        <v>2,4,6,-2,0,2,-6,-4,-2,</v>
      </c>
      <c r="BF18" s="52" t="str">
        <f>T18&amp;","&amp;U18&amp;","&amp;V18&amp;","&amp;W18&amp;","&amp;X18&amp;","&amp;Y18&amp;","&amp;Z18&amp;","&amp;AA18&amp;","&amp;AB18&amp;","</f>
        <v>35,33,31,29,27,25,23,21,19,</v>
      </c>
      <c r="BG18" s="52" t="str">
        <f>AC18&amp;","&amp;AD18&amp;","&amp;AE18&amp;","&amp;AF18&amp;","&amp;AG18&amp;","&amp;AH18&amp;","&amp;AI18&amp;","&amp;AJ18&amp;","&amp;AK18&amp;","</f>
        <v>6,2,-2,4,0,-4,2,-2,-6,</v>
      </c>
      <c r="BH18" s="52" t="str">
        <f>AL18&amp;","&amp;AM18&amp;","&amp;AN18&amp;","&amp;AO18&amp;","&amp;AP18&amp;","&amp;AQ18&amp;","&amp;AR18&amp;","&amp;AS18&amp;","&amp;AT18&amp;","</f>
        <v>-10,-12,-14,-16,-18,-20,-22,-24,-26,</v>
      </c>
      <c r="BI18" s="52" t="str">
        <f>AU18&amp;","&amp;AV18&amp;","&amp;AW18&amp;","&amp;AX18&amp;","&amp;AY18&amp;","&amp;AZ18&amp;","&amp;BA18&amp;","&amp;BB18&amp;","&amp;BC18</f>
        <v>-45,-45,-45,-45,-45,-45,-45,-45,-45</v>
      </c>
      <c r="BJ18" t="str">
        <f>BD18&amp;BE18&amp;BF18&amp;BG18&amp;BH18&amp;BI18</f>
        <v>36,36,36,36,36,36,36,36,36,2,4,6,-2,0,2,-6,-4,-2,35,33,31,29,27,25,23,21,19,6,2,-2,4,0,-4,2,-2,-6,-10,-12,-14,-16,-18,-20,-22,-24,-26,-45,-45,-45,-45,-45,-45,-45,-45,-45</v>
      </c>
    </row>
    <row r="19" spans="1:62" x14ac:dyDescent="0.25">
      <c r="B19" s="57"/>
      <c r="K19" s="57"/>
      <c r="O19" s="58"/>
      <c r="T19" s="57"/>
      <c r="AC19" s="57"/>
      <c r="AD19" s="52"/>
      <c r="AE19" s="52"/>
      <c r="AF19" s="52"/>
      <c r="AG19" s="58"/>
      <c r="AH19" s="52"/>
      <c r="AI19" s="52"/>
      <c r="AJ19" s="52"/>
      <c r="AK19" s="52"/>
      <c r="AL19" s="57"/>
      <c r="AU19" s="57"/>
      <c r="BD19" s="57"/>
      <c r="BE19" s="52"/>
      <c r="BF19" s="52"/>
      <c r="BG19" s="52"/>
      <c r="BH19" s="52"/>
      <c r="BI19" s="52"/>
    </row>
    <row r="20" spans="1:62" x14ac:dyDescent="0.25">
      <c r="A20" t="s">
        <v>131</v>
      </c>
      <c r="B20" s="63">
        <v>2</v>
      </c>
      <c r="C20" s="62">
        <v>4</v>
      </c>
      <c r="D20" s="62">
        <v>6</v>
      </c>
      <c r="E20" s="62">
        <v>-2</v>
      </c>
      <c r="F20" s="64">
        <v>200</v>
      </c>
      <c r="G20" s="62">
        <v>2</v>
      </c>
      <c r="H20" s="62">
        <v>-6</v>
      </c>
      <c r="I20" s="62">
        <v>-4</v>
      </c>
      <c r="J20" s="62">
        <v>-2</v>
      </c>
      <c r="K20">
        <v>38</v>
      </c>
      <c r="L20">
        <v>40</v>
      </c>
      <c r="M20">
        <v>42</v>
      </c>
      <c r="N20">
        <v>34</v>
      </c>
      <c r="O20">
        <v>36</v>
      </c>
      <c r="P20">
        <v>38</v>
      </c>
      <c r="Q20">
        <v>30</v>
      </c>
      <c r="R20">
        <v>32</v>
      </c>
      <c r="S20">
        <v>34</v>
      </c>
      <c r="T20" s="57">
        <v>6</v>
      </c>
      <c r="U20">
        <v>2</v>
      </c>
      <c r="V20">
        <v>-2</v>
      </c>
      <c r="W20">
        <v>4</v>
      </c>
      <c r="X20">
        <v>0</v>
      </c>
      <c r="Y20">
        <v>-4</v>
      </c>
      <c r="Z20">
        <v>2</v>
      </c>
      <c r="AA20">
        <v>-2</v>
      </c>
      <c r="AB20">
        <v>-6</v>
      </c>
      <c r="AC20">
        <v>11</v>
      </c>
      <c r="AD20">
        <v>13</v>
      </c>
      <c r="AE20">
        <v>15</v>
      </c>
      <c r="AF20">
        <v>7</v>
      </c>
      <c r="AG20">
        <v>9</v>
      </c>
      <c r="AH20">
        <v>11</v>
      </c>
      <c r="AI20">
        <v>3</v>
      </c>
      <c r="AJ20">
        <v>5</v>
      </c>
      <c r="AK20">
        <v>7</v>
      </c>
      <c r="AL20">
        <v>-25</v>
      </c>
      <c r="AM20">
        <v>-23</v>
      </c>
      <c r="AN20">
        <v>-21</v>
      </c>
      <c r="AO20">
        <v>-29</v>
      </c>
      <c r="AP20">
        <v>-27</v>
      </c>
      <c r="AQ20">
        <v>-25</v>
      </c>
      <c r="AR20">
        <v>-33</v>
      </c>
      <c r="AS20">
        <v>-31</v>
      </c>
      <c r="AT20">
        <v>-29</v>
      </c>
      <c r="AU20">
        <v>-16</v>
      </c>
      <c r="AV20">
        <v>-14</v>
      </c>
      <c r="AW20">
        <v>-12</v>
      </c>
      <c r="AX20">
        <v>-20</v>
      </c>
      <c r="AY20">
        <v>-18</v>
      </c>
      <c r="AZ20">
        <v>-16</v>
      </c>
      <c r="BA20">
        <v>-24</v>
      </c>
      <c r="BB20">
        <v>-22</v>
      </c>
      <c r="BC20">
        <v>-20</v>
      </c>
      <c r="BD20" s="57" t="str">
        <f>B20&amp;","&amp;C20&amp;","&amp;D20&amp;","&amp;E20&amp;","&amp;F20&amp;","&amp;G20&amp;","&amp;H20&amp;","&amp;I20&amp;","&amp;J20&amp;","</f>
        <v>2,4,6,-2,200,2,-6,-4,-2,</v>
      </c>
      <c r="BE20" s="52" t="str">
        <f>K20&amp;","&amp;L20&amp;","&amp;M20&amp;","&amp;N20&amp;","&amp;O20&amp;","&amp;P20&amp;","&amp;Q20&amp;","&amp;R20&amp;","&amp;S20&amp;","</f>
        <v>38,40,42,34,36,38,30,32,34,</v>
      </c>
      <c r="BF20" s="52" t="str">
        <f>T20&amp;","&amp;U20&amp;","&amp;V20&amp;","&amp;W20&amp;","&amp;X20&amp;","&amp;Y20&amp;","&amp;Z20&amp;","&amp;AA20&amp;","&amp;AB20&amp;","</f>
        <v>6,2,-2,4,0,-4,2,-2,-6,</v>
      </c>
      <c r="BG20" s="52" t="str">
        <f>AC20&amp;","&amp;AD20&amp;","&amp;AE20&amp;","&amp;AF20&amp;","&amp;AG20&amp;","&amp;AH20&amp;","&amp;AI20&amp;","&amp;AJ20&amp;","&amp;AK20&amp;","</f>
        <v>11,13,15,7,9,11,3,5,7,</v>
      </c>
      <c r="BH20" s="52" t="str">
        <f>AL20&amp;","&amp;AM20&amp;","&amp;AN20&amp;","&amp;AO20&amp;","&amp;AP20&amp;","&amp;AQ20&amp;","&amp;AR20&amp;","&amp;AS20&amp;","&amp;AT20&amp;","</f>
        <v>-25,-23,-21,-29,-27,-25,-33,-31,-29,</v>
      </c>
      <c r="BI20" s="52" t="str">
        <f>AU20&amp;","&amp;AV20&amp;","&amp;AW20&amp;","&amp;AX20&amp;","&amp;AY20&amp;","&amp;AZ20&amp;","&amp;BA20&amp;","&amp;BB20&amp;","&amp;BC20</f>
        <v>-16,-14,-12,-20,-18,-16,-24,-22,-20</v>
      </c>
      <c r="BJ20" t="str">
        <f>BD20&amp;BE20&amp;BF20&amp;BG20&amp;BH20&amp;BI20</f>
        <v>2,4,6,-2,200,2,-6,-4,-2,38,40,42,34,36,38,30,32,34,6,2,-2,4,0,-4,2,-2,-6,11,13,15,7,9,11,3,5,7,-25,-23,-21,-29,-27,-25,-33,-31,-29,-16,-14,-12,-20,-18,-16,-24,-22,-20</v>
      </c>
    </row>
    <row r="21" spans="1:62" x14ac:dyDescent="0.25">
      <c r="B21" s="69"/>
      <c r="K21" s="69"/>
      <c r="T21" s="69"/>
      <c r="AC21" s="69"/>
      <c r="AL21" s="69"/>
      <c r="AU21" s="69"/>
      <c r="BD21" s="69"/>
      <c r="BE21" s="52"/>
      <c r="BF21" s="52"/>
      <c r="BG21" s="52"/>
      <c r="BH21" s="52"/>
      <c r="BI21" s="52"/>
    </row>
    <row r="22" spans="1:62" x14ac:dyDescent="0.25">
      <c r="B22" s="69"/>
      <c r="K22" s="69"/>
      <c r="T22" s="69"/>
      <c r="AC22" s="69"/>
      <c r="AL22" s="69"/>
      <c r="AU22" s="69"/>
      <c r="BD22" s="69"/>
      <c r="BE22" s="52"/>
      <c r="BF22" s="52"/>
      <c r="BG22" s="52"/>
      <c r="BH22" s="52"/>
      <c r="BI22" s="52"/>
    </row>
    <row r="25" spans="1:62" x14ac:dyDescent="0.25">
      <c r="V25" t="s">
        <v>82</v>
      </c>
      <c r="W25">
        <v>9</v>
      </c>
      <c r="X25">
        <v>45</v>
      </c>
      <c r="AA25">
        <f>X25</f>
        <v>45</v>
      </c>
      <c r="AB25">
        <v>27</v>
      </c>
      <c r="AE25">
        <f>AB25</f>
        <v>27</v>
      </c>
      <c r="AF25">
        <v>45</v>
      </c>
      <c r="AI25">
        <f>AF25</f>
        <v>45</v>
      </c>
      <c r="AJ25">
        <f>W25</f>
        <v>9</v>
      </c>
      <c r="AM25">
        <v>27</v>
      </c>
      <c r="AN25">
        <v>36</v>
      </c>
      <c r="AQ25">
        <v>36</v>
      </c>
      <c r="AR25">
        <v>9</v>
      </c>
    </row>
    <row r="26" spans="1:62" ht="15.75" thickBot="1" x14ac:dyDescent="0.3">
      <c r="G26">
        <v>36</v>
      </c>
      <c r="W26">
        <v>0</v>
      </c>
      <c r="X26">
        <v>2</v>
      </c>
      <c r="Y26">
        <f>X26-W26+X$25-W$25</f>
        <v>38</v>
      </c>
      <c r="AA26">
        <v>0</v>
      </c>
      <c r="AB26">
        <v>2</v>
      </c>
      <c r="AC26">
        <f>AB26-AA26+AB$25-AA$25</f>
        <v>-16</v>
      </c>
      <c r="AE26">
        <v>0</v>
      </c>
      <c r="AF26">
        <v>8</v>
      </c>
      <c r="AG26">
        <f>AF26-AE26+AF$25-AE$25</f>
        <v>26</v>
      </c>
      <c r="AI26">
        <v>0</v>
      </c>
      <c r="AJ26">
        <f t="shared" ref="AJ26:AJ28" si="0">W26</f>
        <v>0</v>
      </c>
      <c r="AK26">
        <f>AJ26-AI26+AJ$25-AI$25</f>
        <v>-36</v>
      </c>
      <c r="AM26">
        <v>0</v>
      </c>
      <c r="AN26">
        <v>2</v>
      </c>
      <c r="AO26">
        <f>AN26-AM26+AN$25-AM$25</f>
        <v>11</v>
      </c>
      <c r="AQ26">
        <v>0</v>
      </c>
      <c r="AR26">
        <v>2</v>
      </c>
      <c r="AS26">
        <f>AR26-AQ26+AR$25-AQ$25</f>
        <v>-25</v>
      </c>
      <c r="AW26">
        <v>-16</v>
      </c>
    </row>
    <row r="27" spans="1:62" x14ac:dyDescent="0.25">
      <c r="F27" s="56">
        <v>0</v>
      </c>
      <c r="G27" s="55">
        <v>1</v>
      </c>
      <c r="H27" s="54">
        <v>2</v>
      </c>
      <c r="W27">
        <v>1</v>
      </c>
      <c r="X27">
        <v>5</v>
      </c>
      <c r="Y27">
        <f t="shared" ref="Y27:Y34" si="1">X27-W27+X$25-W$25</f>
        <v>40</v>
      </c>
      <c r="AA27">
        <v>1</v>
      </c>
      <c r="AB27">
        <v>5</v>
      </c>
      <c r="AC27">
        <f t="shared" ref="AC27:AC34" si="2">AB27-AA27+AB$25-AA$25</f>
        <v>-14</v>
      </c>
      <c r="AE27">
        <v>1</v>
      </c>
      <c r="AF27">
        <v>7</v>
      </c>
      <c r="AG27">
        <f t="shared" ref="AG27:AG34" si="3">AF27-AE27+AF$25-AE$25</f>
        <v>24</v>
      </c>
      <c r="AI27">
        <v>1</v>
      </c>
      <c r="AJ27">
        <f t="shared" si="0"/>
        <v>1</v>
      </c>
      <c r="AK27">
        <f t="shared" ref="AK27:AK34" si="4">AJ27-AI27+AJ$25-AI$25</f>
        <v>-36</v>
      </c>
      <c r="AM27">
        <v>1</v>
      </c>
      <c r="AN27">
        <v>5</v>
      </c>
      <c r="AO27">
        <f t="shared" ref="AO27:AO34" si="5">AN27-AM27+AN$25-AM$25</f>
        <v>13</v>
      </c>
      <c r="AQ27">
        <v>1</v>
      </c>
      <c r="AR27">
        <v>5</v>
      </c>
      <c r="AS27">
        <f t="shared" ref="AS27:AS34" si="6">AR27-AQ27+AR$25-AQ$25</f>
        <v>-23</v>
      </c>
      <c r="AW27">
        <v>-14</v>
      </c>
    </row>
    <row r="28" spans="1:62" x14ac:dyDescent="0.25">
      <c r="F28" s="53">
        <v>3</v>
      </c>
      <c r="G28" s="52">
        <v>4</v>
      </c>
      <c r="H28" s="51">
        <v>5</v>
      </c>
      <c r="W28">
        <v>2</v>
      </c>
      <c r="X28">
        <v>8</v>
      </c>
      <c r="Y28">
        <f t="shared" si="1"/>
        <v>42</v>
      </c>
      <c r="AA28">
        <v>2</v>
      </c>
      <c r="AB28">
        <v>8</v>
      </c>
      <c r="AC28">
        <f t="shared" si="2"/>
        <v>-12</v>
      </c>
      <c r="AE28">
        <v>2</v>
      </c>
      <c r="AF28">
        <v>6</v>
      </c>
      <c r="AG28">
        <f t="shared" si="3"/>
        <v>22</v>
      </c>
      <c r="AI28">
        <v>2</v>
      </c>
      <c r="AJ28">
        <f t="shared" si="0"/>
        <v>2</v>
      </c>
      <c r="AK28">
        <f t="shared" si="4"/>
        <v>-36</v>
      </c>
      <c r="AM28">
        <v>2</v>
      </c>
      <c r="AN28">
        <v>8</v>
      </c>
      <c r="AO28">
        <f t="shared" si="5"/>
        <v>15</v>
      </c>
      <c r="AQ28">
        <v>2</v>
      </c>
      <c r="AR28">
        <v>8</v>
      </c>
      <c r="AS28">
        <f t="shared" si="6"/>
        <v>-21</v>
      </c>
      <c r="AW28">
        <v>-12</v>
      </c>
    </row>
    <row r="29" spans="1:62" ht="15.75" thickBot="1" x14ac:dyDescent="0.3">
      <c r="F29" s="50">
        <v>6</v>
      </c>
      <c r="G29" s="49">
        <v>7</v>
      </c>
      <c r="H29" s="48">
        <v>8</v>
      </c>
      <c r="W29">
        <v>3</v>
      </c>
      <c r="X29">
        <v>1</v>
      </c>
      <c r="Y29">
        <f t="shared" si="1"/>
        <v>34</v>
      </c>
      <c r="AA29">
        <v>3</v>
      </c>
      <c r="AB29">
        <v>1</v>
      </c>
      <c r="AC29">
        <f t="shared" si="2"/>
        <v>-20</v>
      </c>
      <c r="AE29">
        <v>3</v>
      </c>
      <c r="AF29">
        <v>5</v>
      </c>
      <c r="AG29">
        <f t="shared" si="3"/>
        <v>20</v>
      </c>
      <c r="AI29">
        <v>3</v>
      </c>
      <c r="AJ29">
        <v>3</v>
      </c>
      <c r="AK29">
        <f t="shared" si="4"/>
        <v>-36</v>
      </c>
      <c r="AM29">
        <v>3</v>
      </c>
      <c r="AN29">
        <v>1</v>
      </c>
      <c r="AO29">
        <f t="shared" si="5"/>
        <v>7</v>
      </c>
      <c r="AQ29">
        <v>3</v>
      </c>
      <c r="AR29">
        <v>1</v>
      </c>
      <c r="AS29">
        <f t="shared" si="6"/>
        <v>-29</v>
      </c>
      <c r="AW29">
        <v>-20</v>
      </c>
    </row>
    <row r="30" spans="1:62" x14ac:dyDescent="0.25">
      <c r="T30" s="52"/>
      <c r="W30">
        <v>4</v>
      </c>
      <c r="X30">
        <v>4</v>
      </c>
      <c r="Y30">
        <f t="shared" si="1"/>
        <v>36</v>
      </c>
      <c r="AA30">
        <v>4</v>
      </c>
      <c r="AB30">
        <v>4</v>
      </c>
      <c r="AC30">
        <f t="shared" si="2"/>
        <v>-18</v>
      </c>
      <c r="AE30">
        <v>4</v>
      </c>
      <c r="AF30">
        <v>4</v>
      </c>
      <c r="AG30">
        <f t="shared" si="3"/>
        <v>18</v>
      </c>
      <c r="AI30">
        <v>4</v>
      </c>
      <c r="AJ30">
        <v>4</v>
      </c>
      <c r="AK30">
        <f t="shared" si="4"/>
        <v>-36</v>
      </c>
      <c r="AM30">
        <v>4</v>
      </c>
      <c r="AN30">
        <v>4</v>
      </c>
      <c r="AO30">
        <f t="shared" si="5"/>
        <v>9</v>
      </c>
      <c r="AQ30">
        <v>4</v>
      </c>
      <c r="AR30">
        <v>4</v>
      </c>
      <c r="AS30">
        <f t="shared" si="6"/>
        <v>-27</v>
      </c>
      <c r="AW30">
        <v>-18</v>
      </c>
    </row>
    <row r="31" spans="1:62" ht="15.75" thickBot="1" x14ac:dyDescent="0.3">
      <c r="D31">
        <v>27</v>
      </c>
      <c r="G31">
        <v>0</v>
      </c>
      <c r="J31">
        <v>9</v>
      </c>
      <c r="M31">
        <v>18</v>
      </c>
      <c r="P31">
        <v>27</v>
      </c>
      <c r="T31" s="52"/>
      <c r="W31">
        <v>5</v>
      </c>
      <c r="X31">
        <v>7</v>
      </c>
      <c r="Y31">
        <f t="shared" si="1"/>
        <v>38</v>
      </c>
      <c r="AA31">
        <v>5</v>
      </c>
      <c r="AB31">
        <v>7</v>
      </c>
      <c r="AC31">
        <f t="shared" si="2"/>
        <v>-16</v>
      </c>
      <c r="AE31">
        <v>5</v>
      </c>
      <c r="AF31">
        <v>3</v>
      </c>
      <c r="AG31">
        <f t="shared" si="3"/>
        <v>16</v>
      </c>
      <c r="AI31">
        <v>5</v>
      </c>
      <c r="AJ31">
        <v>5</v>
      </c>
      <c r="AK31">
        <f t="shared" si="4"/>
        <v>-36</v>
      </c>
      <c r="AM31">
        <v>5</v>
      </c>
      <c r="AN31">
        <v>7</v>
      </c>
      <c r="AO31">
        <f t="shared" si="5"/>
        <v>11</v>
      </c>
      <c r="AQ31">
        <v>5</v>
      </c>
      <c r="AR31">
        <v>7</v>
      </c>
      <c r="AS31">
        <f t="shared" si="6"/>
        <v>-25</v>
      </c>
      <c r="AW31">
        <v>-16</v>
      </c>
    </row>
    <row r="32" spans="1:62" x14ac:dyDescent="0.25">
      <c r="C32" s="38">
        <v>0</v>
      </c>
      <c r="D32" s="37">
        <v>1</v>
      </c>
      <c r="E32" s="36">
        <v>2</v>
      </c>
      <c r="F32" s="47">
        <v>0</v>
      </c>
      <c r="G32" s="46">
        <v>1</v>
      </c>
      <c r="H32" s="45">
        <v>2</v>
      </c>
      <c r="I32" s="44">
        <v>0</v>
      </c>
      <c r="J32" s="43">
        <v>1</v>
      </c>
      <c r="K32" s="42">
        <v>2</v>
      </c>
      <c r="L32" s="41">
        <v>0</v>
      </c>
      <c r="M32" s="40">
        <v>1</v>
      </c>
      <c r="N32" s="39">
        <v>2</v>
      </c>
      <c r="O32" s="38">
        <v>0</v>
      </c>
      <c r="P32" s="37">
        <v>1</v>
      </c>
      <c r="Q32" s="36">
        <v>2</v>
      </c>
      <c r="T32" s="52"/>
      <c r="W32">
        <v>6</v>
      </c>
      <c r="X32">
        <v>0</v>
      </c>
      <c r="Y32">
        <f t="shared" si="1"/>
        <v>30</v>
      </c>
      <c r="AA32">
        <v>6</v>
      </c>
      <c r="AB32">
        <v>0</v>
      </c>
      <c r="AC32">
        <f t="shared" si="2"/>
        <v>-24</v>
      </c>
      <c r="AE32">
        <v>6</v>
      </c>
      <c r="AF32">
        <v>2</v>
      </c>
      <c r="AG32">
        <f t="shared" si="3"/>
        <v>14</v>
      </c>
      <c r="AI32">
        <v>6</v>
      </c>
      <c r="AJ32">
        <v>6</v>
      </c>
      <c r="AK32">
        <f t="shared" si="4"/>
        <v>-36</v>
      </c>
      <c r="AM32">
        <v>6</v>
      </c>
      <c r="AN32">
        <v>0</v>
      </c>
      <c r="AO32">
        <f t="shared" si="5"/>
        <v>3</v>
      </c>
      <c r="AQ32">
        <v>6</v>
      </c>
      <c r="AR32">
        <v>0</v>
      </c>
      <c r="AS32">
        <f t="shared" si="6"/>
        <v>-33</v>
      </c>
      <c r="AW32">
        <v>-24</v>
      </c>
    </row>
    <row r="33" spans="1:49" x14ac:dyDescent="0.25">
      <c r="C33" s="26">
        <v>3</v>
      </c>
      <c r="D33" s="25">
        <v>4</v>
      </c>
      <c r="E33" s="24">
        <v>5</v>
      </c>
      <c r="F33" s="35">
        <v>3</v>
      </c>
      <c r="G33" s="34">
        <v>4</v>
      </c>
      <c r="H33" s="33">
        <v>5</v>
      </c>
      <c r="I33" s="32">
        <v>3</v>
      </c>
      <c r="J33" s="31">
        <v>4</v>
      </c>
      <c r="K33" s="30">
        <v>5</v>
      </c>
      <c r="L33" s="29">
        <v>3</v>
      </c>
      <c r="M33" s="28">
        <v>4</v>
      </c>
      <c r="N33" s="27">
        <v>5</v>
      </c>
      <c r="O33" s="26">
        <v>3</v>
      </c>
      <c r="P33" s="25">
        <v>4</v>
      </c>
      <c r="Q33" s="24">
        <v>5</v>
      </c>
      <c r="T33" s="52"/>
      <c r="W33">
        <v>7</v>
      </c>
      <c r="X33">
        <v>3</v>
      </c>
      <c r="Y33">
        <f t="shared" si="1"/>
        <v>32</v>
      </c>
      <c r="AA33">
        <v>7</v>
      </c>
      <c r="AB33">
        <v>3</v>
      </c>
      <c r="AC33">
        <f t="shared" si="2"/>
        <v>-22</v>
      </c>
      <c r="AE33">
        <v>7</v>
      </c>
      <c r="AF33">
        <v>1</v>
      </c>
      <c r="AG33">
        <f t="shared" si="3"/>
        <v>12</v>
      </c>
      <c r="AI33">
        <v>7</v>
      </c>
      <c r="AJ33">
        <v>7</v>
      </c>
      <c r="AK33">
        <f t="shared" si="4"/>
        <v>-36</v>
      </c>
      <c r="AM33">
        <v>7</v>
      </c>
      <c r="AN33">
        <v>3</v>
      </c>
      <c r="AO33">
        <f t="shared" si="5"/>
        <v>5</v>
      </c>
      <c r="AQ33">
        <v>7</v>
      </c>
      <c r="AR33">
        <v>3</v>
      </c>
      <c r="AS33">
        <f t="shared" si="6"/>
        <v>-31</v>
      </c>
      <c r="AW33">
        <v>-22</v>
      </c>
    </row>
    <row r="34" spans="1:49" ht="15.75" thickBot="1" x14ac:dyDescent="0.3">
      <c r="C34" s="14">
        <v>6</v>
      </c>
      <c r="D34" s="13">
        <v>7</v>
      </c>
      <c r="E34" s="12">
        <v>8</v>
      </c>
      <c r="F34" s="23">
        <v>6</v>
      </c>
      <c r="G34" s="22">
        <v>7</v>
      </c>
      <c r="H34" s="21">
        <v>8</v>
      </c>
      <c r="I34" s="20">
        <v>6</v>
      </c>
      <c r="J34" s="19">
        <v>7</v>
      </c>
      <c r="K34" s="18">
        <v>8</v>
      </c>
      <c r="L34" s="17">
        <v>6</v>
      </c>
      <c r="M34" s="16">
        <v>7</v>
      </c>
      <c r="N34" s="15">
        <v>8</v>
      </c>
      <c r="O34" s="14">
        <v>6</v>
      </c>
      <c r="P34" s="13">
        <v>7</v>
      </c>
      <c r="Q34" s="12">
        <v>8</v>
      </c>
      <c r="W34">
        <v>8</v>
      </c>
      <c r="X34">
        <v>6</v>
      </c>
      <c r="Y34">
        <f t="shared" si="1"/>
        <v>34</v>
      </c>
      <c r="AA34">
        <v>8</v>
      </c>
      <c r="AB34">
        <v>6</v>
      </c>
      <c r="AC34">
        <f t="shared" si="2"/>
        <v>-20</v>
      </c>
      <c r="AE34">
        <v>8</v>
      </c>
      <c r="AF34">
        <v>0</v>
      </c>
      <c r="AG34">
        <f t="shared" si="3"/>
        <v>10</v>
      </c>
      <c r="AI34">
        <v>8</v>
      </c>
      <c r="AJ34">
        <v>8</v>
      </c>
      <c r="AK34">
        <f t="shared" si="4"/>
        <v>-36</v>
      </c>
      <c r="AM34">
        <v>8</v>
      </c>
      <c r="AN34">
        <v>6</v>
      </c>
      <c r="AO34">
        <f t="shared" si="5"/>
        <v>7</v>
      </c>
      <c r="AQ34">
        <v>8</v>
      </c>
      <c r="AR34">
        <v>6</v>
      </c>
      <c r="AS34">
        <f t="shared" si="6"/>
        <v>-29</v>
      </c>
      <c r="AW34">
        <v>-20</v>
      </c>
    </row>
    <row r="35" spans="1:49" x14ac:dyDescent="0.25">
      <c r="A35" t="s">
        <v>18</v>
      </c>
      <c r="B35">
        <v>5</v>
      </c>
    </row>
    <row r="36" spans="1:49" ht="15.75" thickBot="1" x14ac:dyDescent="0.3">
      <c r="A36" t="s">
        <v>21</v>
      </c>
      <c r="B36">
        <v>3</v>
      </c>
      <c r="G36" s="11">
        <v>45</v>
      </c>
      <c r="V36" t="s">
        <v>82</v>
      </c>
      <c r="W36">
        <v>9</v>
      </c>
      <c r="X36">
        <v>36</v>
      </c>
      <c r="AA36">
        <f>X36</f>
        <v>36</v>
      </c>
      <c r="AB36">
        <v>27</v>
      </c>
      <c r="AE36">
        <f>AB36</f>
        <v>27</v>
      </c>
      <c r="AF36">
        <v>45</v>
      </c>
      <c r="AI36">
        <f>AF36</f>
        <v>45</v>
      </c>
      <c r="AJ36">
        <f>W36</f>
        <v>9</v>
      </c>
    </row>
    <row r="37" spans="1:49" x14ac:dyDescent="0.25">
      <c r="A37" t="s">
        <v>20</v>
      </c>
      <c r="B37">
        <v>2</v>
      </c>
      <c r="F37" s="10">
        <v>0</v>
      </c>
      <c r="G37" s="9">
        <v>1</v>
      </c>
      <c r="H37" s="8">
        <v>2</v>
      </c>
      <c r="W37">
        <v>2</v>
      </c>
      <c r="X37">
        <v>0</v>
      </c>
      <c r="Y37">
        <f>X37-W37+X36-W36</f>
        <v>25</v>
      </c>
      <c r="AA37">
        <f t="shared" ref="AA37:AA39" si="7">X37</f>
        <v>0</v>
      </c>
      <c r="AB37">
        <v>6</v>
      </c>
      <c r="AC37">
        <f>AB37-AA37+AB36-AA36</f>
        <v>-3</v>
      </c>
      <c r="AE37">
        <f t="shared" ref="AE37:AE39" si="8">AB37</f>
        <v>6</v>
      </c>
      <c r="AF37">
        <v>8</v>
      </c>
      <c r="AG37">
        <f>AF37-AE37+AF36-AE36</f>
        <v>20</v>
      </c>
      <c r="AI37">
        <f t="shared" ref="AI37:AI39" si="9">AF37</f>
        <v>8</v>
      </c>
      <c r="AJ37">
        <f t="shared" ref="AJ37:AJ39" si="10">W37</f>
        <v>2</v>
      </c>
      <c r="AK37">
        <f>AJ37-AI37+AJ36-AI36</f>
        <v>-42</v>
      </c>
    </row>
    <row r="38" spans="1:49" x14ac:dyDescent="0.25">
      <c r="A38" t="s">
        <v>19</v>
      </c>
      <c r="B38">
        <v>1</v>
      </c>
      <c r="F38" s="7">
        <v>3</v>
      </c>
      <c r="G38" s="6">
        <v>4</v>
      </c>
      <c r="H38" s="5">
        <v>5</v>
      </c>
      <c r="W38">
        <v>5</v>
      </c>
      <c r="X38">
        <v>1</v>
      </c>
      <c r="Y38">
        <f>X38-W38+X36-W36</f>
        <v>23</v>
      </c>
      <c r="AA38">
        <f t="shared" si="7"/>
        <v>1</v>
      </c>
      <c r="AB38">
        <v>3</v>
      </c>
      <c r="AC38">
        <f>AB38-AA38+AB36-AA36</f>
        <v>-7</v>
      </c>
      <c r="AE38">
        <f t="shared" si="8"/>
        <v>3</v>
      </c>
      <c r="AF38">
        <v>7</v>
      </c>
      <c r="AG38">
        <f>AF38-AE38+AF36-AE36</f>
        <v>22</v>
      </c>
      <c r="AI38">
        <f t="shared" si="9"/>
        <v>7</v>
      </c>
      <c r="AJ38">
        <f t="shared" si="10"/>
        <v>5</v>
      </c>
      <c r="AK38">
        <f>AJ38-AI38+AJ36-AI36</f>
        <v>-38</v>
      </c>
    </row>
    <row r="39" spans="1:49" ht="15.75" thickBot="1" x14ac:dyDescent="0.3">
      <c r="A39" t="s">
        <v>23</v>
      </c>
      <c r="B39">
        <v>4</v>
      </c>
      <c r="F39" s="4">
        <v>6</v>
      </c>
      <c r="G39" s="3">
        <v>7</v>
      </c>
      <c r="H39" s="2">
        <v>8</v>
      </c>
      <c r="W39">
        <v>8</v>
      </c>
      <c r="X39">
        <v>2</v>
      </c>
      <c r="Y39">
        <f>X39-W39+X36-W36</f>
        <v>21</v>
      </c>
      <c r="AA39">
        <f t="shared" si="7"/>
        <v>2</v>
      </c>
      <c r="AB39">
        <v>0</v>
      </c>
      <c r="AC39">
        <f>AB39-AA39+AB36-AA36</f>
        <v>-11</v>
      </c>
      <c r="AE39">
        <f t="shared" si="8"/>
        <v>0</v>
      </c>
      <c r="AF39">
        <v>6</v>
      </c>
      <c r="AG39">
        <f>AF39-AE39+AF36-AE36</f>
        <v>24</v>
      </c>
      <c r="AI39">
        <f t="shared" si="9"/>
        <v>6</v>
      </c>
      <c r="AJ39">
        <f t="shared" si="10"/>
        <v>8</v>
      </c>
      <c r="AK39">
        <f>AJ39-AI39+AJ36-AI36</f>
        <v>-34</v>
      </c>
    </row>
    <row r="40" spans="1:49" x14ac:dyDescent="0.25">
      <c r="A40" t="s">
        <v>22</v>
      </c>
      <c r="B40">
        <v>0</v>
      </c>
    </row>
    <row r="41" spans="1:49" x14ac:dyDescent="0.25">
      <c r="V41" s="52"/>
    </row>
    <row r="42" spans="1:49" x14ac:dyDescent="0.25">
      <c r="A42" t="s">
        <v>101</v>
      </c>
      <c r="C42">
        <v>1</v>
      </c>
      <c r="F42" s="6">
        <v>2</v>
      </c>
      <c r="I42">
        <v>3</v>
      </c>
      <c r="M42">
        <v>1</v>
      </c>
      <c r="N42">
        <v>2</v>
      </c>
      <c r="O42">
        <v>3</v>
      </c>
      <c r="Q42">
        <v>1</v>
      </c>
      <c r="R42">
        <v>2</v>
      </c>
      <c r="S42">
        <v>3</v>
      </c>
      <c r="V42" t="s">
        <v>81</v>
      </c>
      <c r="W42">
        <v>0</v>
      </c>
      <c r="X42">
        <v>36</v>
      </c>
      <c r="AA42">
        <f>X42</f>
        <v>36</v>
      </c>
      <c r="AB42">
        <v>18</v>
      </c>
      <c r="AE42">
        <f>AB42</f>
        <v>18</v>
      </c>
      <c r="AF42">
        <v>45</v>
      </c>
      <c r="AI42">
        <f>AF42</f>
        <v>45</v>
      </c>
      <c r="AJ42">
        <f>W42</f>
        <v>0</v>
      </c>
    </row>
    <row r="43" spans="1:49" x14ac:dyDescent="0.25">
      <c r="B43">
        <v>0</v>
      </c>
      <c r="C43">
        <v>0</v>
      </c>
      <c r="F43" s="6">
        <v>3</v>
      </c>
      <c r="G43">
        <v>2</v>
      </c>
      <c r="I43">
        <v>4</v>
      </c>
      <c r="J43">
        <v>6</v>
      </c>
      <c r="M43" t="s">
        <v>8</v>
      </c>
      <c r="N43" t="s">
        <v>7</v>
      </c>
      <c r="O43" t="s">
        <v>68</v>
      </c>
      <c r="Q43">
        <f>C43+B43*9</f>
        <v>0</v>
      </c>
      <c r="R43">
        <f>G43+F43*9</f>
        <v>29</v>
      </c>
      <c r="S43">
        <f>J43+I43*9</f>
        <v>42</v>
      </c>
      <c r="U43" s="11"/>
      <c r="W43">
        <v>2</v>
      </c>
      <c r="X43">
        <v>2</v>
      </c>
      <c r="Y43">
        <f>X43-W43+X42-W42</f>
        <v>36</v>
      </c>
      <c r="AA43">
        <f t="shared" ref="AA43:AA44" si="11">X43</f>
        <v>2</v>
      </c>
      <c r="AB43">
        <v>6</v>
      </c>
      <c r="AC43">
        <f>AB43-AA43+AB42-AA42</f>
        <v>-14</v>
      </c>
      <c r="AE43">
        <f t="shared" ref="AE43:AE44" si="12">AB43</f>
        <v>6</v>
      </c>
      <c r="AF43">
        <v>2</v>
      </c>
      <c r="AG43">
        <f>AF43-AE43+AF42-AE42</f>
        <v>23</v>
      </c>
      <c r="AI43">
        <f t="shared" ref="AI43:AI44" si="13">AF43</f>
        <v>2</v>
      </c>
      <c r="AJ43">
        <f t="shared" ref="AJ43:AJ44" si="14">W43</f>
        <v>2</v>
      </c>
      <c r="AK43">
        <f>AJ43-AI43+AJ42-AI42</f>
        <v>-45</v>
      </c>
    </row>
    <row r="44" spans="1:49" x14ac:dyDescent="0.25">
      <c r="B44">
        <v>0</v>
      </c>
      <c r="C44">
        <v>2</v>
      </c>
      <c r="F44" s="6">
        <v>4</v>
      </c>
      <c r="G44">
        <v>8</v>
      </c>
      <c r="I44">
        <v>1</v>
      </c>
      <c r="J44">
        <v>0</v>
      </c>
      <c r="M44" t="s">
        <v>8</v>
      </c>
      <c r="N44" t="s">
        <v>68</v>
      </c>
      <c r="O44" t="s">
        <v>70</v>
      </c>
      <c r="Q44">
        <f t="shared" ref="Q44:Q50" si="15">C44+B44*9</f>
        <v>2</v>
      </c>
      <c r="R44">
        <f t="shared" ref="R44:R50" si="16">G44+F44*9</f>
        <v>44</v>
      </c>
      <c r="S44">
        <f t="shared" ref="S44:S50" si="17">J44+I44*9</f>
        <v>9</v>
      </c>
      <c r="U44" s="11"/>
      <c r="W44">
        <v>5</v>
      </c>
      <c r="X44">
        <v>5</v>
      </c>
      <c r="Y44">
        <f>X44-W44+X42-W42</f>
        <v>36</v>
      </c>
      <c r="AA44">
        <f t="shared" si="11"/>
        <v>5</v>
      </c>
      <c r="AB44">
        <v>3</v>
      </c>
      <c r="AC44">
        <f>AB44-AA44+AB42-AA42</f>
        <v>-20</v>
      </c>
      <c r="AE44">
        <f t="shared" si="12"/>
        <v>3</v>
      </c>
      <c r="AF44">
        <v>5</v>
      </c>
      <c r="AG44">
        <f>AF44-AE44+AF42-AE42</f>
        <v>29</v>
      </c>
      <c r="AI44">
        <f t="shared" si="13"/>
        <v>5</v>
      </c>
      <c r="AJ44">
        <f t="shared" si="14"/>
        <v>5</v>
      </c>
      <c r="AK44">
        <f>AJ44-AI44+AJ42-AI42</f>
        <v>-45</v>
      </c>
    </row>
    <row r="45" spans="1:49" x14ac:dyDescent="0.25">
      <c r="B45">
        <v>0</v>
      </c>
      <c r="C45">
        <v>6</v>
      </c>
      <c r="F45" s="6">
        <v>5</v>
      </c>
      <c r="G45">
        <v>0</v>
      </c>
      <c r="I45">
        <v>3</v>
      </c>
      <c r="J45">
        <v>8</v>
      </c>
      <c r="M45" t="s">
        <v>8</v>
      </c>
      <c r="N45" t="s">
        <v>0</v>
      </c>
      <c r="O45" t="s">
        <v>7</v>
      </c>
      <c r="Q45">
        <f t="shared" si="15"/>
        <v>6</v>
      </c>
      <c r="R45">
        <f t="shared" si="16"/>
        <v>45</v>
      </c>
      <c r="S45">
        <f t="shared" si="17"/>
        <v>35</v>
      </c>
      <c r="U45" s="11"/>
    </row>
    <row r="46" spans="1:49" x14ac:dyDescent="0.25">
      <c r="B46">
        <v>0</v>
      </c>
      <c r="C46">
        <v>8</v>
      </c>
      <c r="F46">
        <v>1</v>
      </c>
      <c r="G46">
        <v>6</v>
      </c>
      <c r="I46">
        <v>5</v>
      </c>
      <c r="J46">
        <v>2</v>
      </c>
      <c r="M46" t="s">
        <v>8</v>
      </c>
      <c r="N46" t="s">
        <v>70</v>
      </c>
      <c r="O46" t="s">
        <v>0</v>
      </c>
      <c r="Q46">
        <f t="shared" si="15"/>
        <v>8</v>
      </c>
      <c r="R46">
        <f t="shared" si="16"/>
        <v>15</v>
      </c>
      <c r="S46">
        <f t="shared" si="17"/>
        <v>47</v>
      </c>
      <c r="U46" s="11"/>
    </row>
    <row r="47" spans="1:49" x14ac:dyDescent="0.25">
      <c r="B47">
        <v>2</v>
      </c>
      <c r="C47">
        <v>0</v>
      </c>
      <c r="F47">
        <v>1</v>
      </c>
      <c r="G47">
        <v>2</v>
      </c>
      <c r="I47">
        <v>4</v>
      </c>
      <c r="J47">
        <v>2</v>
      </c>
      <c r="M47" t="s">
        <v>69</v>
      </c>
      <c r="N47" t="s">
        <v>70</v>
      </c>
      <c r="O47" t="s">
        <v>68</v>
      </c>
      <c r="Q47">
        <f t="shared" si="15"/>
        <v>18</v>
      </c>
      <c r="R47">
        <f t="shared" si="16"/>
        <v>11</v>
      </c>
      <c r="S47">
        <f t="shared" si="17"/>
        <v>38</v>
      </c>
    </row>
    <row r="48" spans="1:49" x14ac:dyDescent="0.25">
      <c r="B48">
        <v>2</v>
      </c>
      <c r="C48">
        <v>2</v>
      </c>
      <c r="F48">
        <v>4</v>
      </c>
      <c r="G48">
        <v>0</v>
      </c>
      <c r="I48">
        <v>3</v>
      </c>
      <c r="J48">
        <v>0</v>
      </c>
      <c r="M48" t="s">
        <v>69</v>
      </c>
      <c r="N48" t="s">
        <v>68</v>
      </c>
      <c r="O48" t="s">
        <v>7</v>
      </c>
      <c r="Q48">
        <f t="shared" si="15"/>
        <v>20</v>
      </c>
      <c r="R48">
        <f t="shared" si="16"/>
        <v>36</v>
      </c>
      <c r="S48">
        <f t="shared" si="17"/>
        <v>27</v>
      </c>
    </row>
    <row r="49" spans="1:22" x14ac:dyDescent="0.25">
      <c r="B49">
        <v>2</v>
      </c>
      <c r="C49">
        <v>6</v>
      </c>
      <c r="F49">
        <v>5</v>
      </c>
      <c r="G49">
        <v>8</v>
      </c>
      <c r="I49">
        <v>1</v>
      </c>
      <c r="J49">
        <v>8</v>
      </c>
      <c r="M49" t="s">
        <v>69</v>
      </c>
      <c r="N49" t="s">
        <v>0</v>
      </c>
      <c r="O49" t="s">
        <v>70</v>
      </c>
      <c r="Q49">
        <f t="shared" si="15"/>
        <v>24</v>
      </c>
      <c r="R49">
        <f t="shared" si="16"/>
        <v>53</v>
      </c>
      <c r="S49">
        <f t="shared" si="17"/>
        <v>17</v>
      </c>
    </row>
    <row r="50" spans="1:22" x14ac:dyDescent="0.25">
      <c r="B50">
        <v>2</v>
      </c>
      <c r="C50">
        <v>8</v>
      </c>
      <c r="F50">
        <v>3</v>
      </c>
      <c r="G50">
        <v>6</v>
      </c>
      <c r="I50">
        <v>5</v>
      </c>
      <c r="J50">
        <v>6</v>
      </c>
      <c r="M50" t="s">
        <v>69</v>
      </c>
      <c r="N50" t="s">
        <v>7</v>
      </c>
      <c r="O50" t="s">
        <v>0</v>
      </c>
      <c r="Q50">
        <f t="shared" si="15"/>
        <v>26</v>
      </c>
      <c r="R50">
        <f t="shared" si="16"/>
        <v>33</v>
      </c>
      <c r="S50">
        <f t="shared" si="17"/>
        <v>51</v>
      </c>
    </row>
    <row r="53" spans="1:22" x14ac:dyDescent="0.25">
      <c r="Q53" t="str">
        <f>"ix1="&amp;Q43</f>
        <v>ix1=0</v>
      </c>
      <c r="R53" t="str">
        <f>", ix2="&amp;R43&amp;", "</f>
        <v xml:space="preserve">, ix2=29, </v>
      </c>
      <c r="S53" t="str">
        <f>"ix3="&amp;S43</f>
        <v>ix3=42</v>
      </c>
      <c r="V53" t="str">
        <f>Q53&amp;R53&amp;S53</f>
        <v>ix1=0, ix2=29, ix3=42</v>
      </c>
    </row>
    <row r="54" spans="1:22" x14ac:dyDescent="0.25">
      <c r="Q54" t="str">
        <f t="shared" ref="Q54:Q60" si="18">"ix1="&amp;Q44</f>
        <v>ix1=2</v>
      </c>
      <c r="R54" t="str">
        <f t="shared" ref="R54:R60" si="19">", ix2="&amp;R44&amp;", "</f>
        <v xml:space="preserve">, ix2=44, </v>
      </c>
      <c r="S54" t="str">
        <f t="shared" ref="S54:S60" si="20">"ix3="&amp;S44</f>
        <v>ix3=9</v>
      </c>
      <c r="V54" t="str">
        <f t="shared" ref="V54:V60" si="21">Q54&amp;R54&amp;S54</f>
        <v>ix1=2, ix2=44, ix3=9</v>
      </c>
    </row>
    <row r="55" spans="1:22" x14ac:dyDescent="0.25">
      <c r="Q55" t="str">
        <f t="shared" si="18"/>
        <v>ix1=6</v>
      </c>
      <c r="R55" t="str">
        <f t="shared" si="19"/>
        <v xml:space="preserve">, ix2=45, </v>
      </c>
      <c r="S55" t="str">
        <f t="shared" si="20"/>
        <v>ix3=35</v>
      </c>
      <c r="V55" t="str">
        <f t="shared" si="21"/>
        <v>ix1=6, ix2=45, ix3=35</v>
      </c>
    </row>
    <row r="56" spans="1:22" x14ac:dyDescent="0.25">
      <c r="A56" t="s">
        <v>100</v>
      </c>
      <c r="K56">
        <v>0</v>
      </c>
      <c r="L56">
        <v>0</v>
      </c>
      <c r="Q56" t="str">
        <f t="shared" si="18"/>
        <v>ix1=8</v>
      </c>
      <c r="R56" t="str">
        <f t="shared" si="19"/>
        <v xml:space="preserve">, ix2=15, </v>
      </c>
      <c r="S56" t="str">
        <f t="shared" si="20"/>
        <v>ix3=47</v>
      </c>
      <c r="V56" t="str">
        <f t="shared" si="21"/>
        <v>ix1=8, ix2=15, ix3=47</v>
      </c>
    </row>
    <row r="57" spans="1:22" x14ac:dyDescent="0.25">
      <c r="A57" t="s">
        <v>88</v>
      </c>
      <c r="B57">
        <v>1</v>
      </c>
      <c r="C57">
        <v>43</v>
      </c>
      <c r="K57">
        <v>0</v>
      </c>
      <c r="L57">
        <v>2</v>
      </c>
      <c r="Q57" t="str">
        <f t="shared" si="18"/>
        <v>ix1=18</v>
      </c>
      <c r="R57" t="str">
        <f t="shared" si="19"/>
        <v xml:space="preserve">, ix2=11, </v>
      </c>
      <c r="S57" t="str">
        <f t="shared" si="20"/>
        <v>ix3=38</v>
      </c>
      <c r="V57" t="str">
        <f t="shared" si="21"/>
        <v>ix1=18, ix2=11, ix3=38</v>
      </c>
    </row>
    <row r="58" spans="1:22" x14ac:dyDescent="0.25">
      <c r="A58" t="s">
        <v>89</v>
      </c>
      <c r="B58">
        <v>5</v>
      </c>
      <c r="C58">
        <v>12</v>
      </c>
      <c r="K58">
        <v>0</v>
      </c>
      <c r="L58">
        <v>6</v>
      </c>
      <c r="Q58" t="str">
        <f t="shared" si="18"/>
        <v>ix1=20</v>
      </c>
      <c r="R58" t="str">
        <f t="shared" si="19"/>
        <v xml:space="preserve">, ix2=36, </v>
      </c>
      <c r="S58" t="str">
        <f t="shared" si="20"/>
        <v>ix3=27</v>
      </c>
      <c r="V58" t="str">
        <f t="shared" si="21"/>
        <v>ix1=20, ix2=36, ix3=27</v>
      </c>
    </row>
    <row r="59" spans="1:22" x14ac:dyDescent="0.25">
      <c r="A59" t="s">
        <v>90</v>
      </c>
      <c r="B59">
        <v>7</v>
      </c>
      <c r="C59">
        <v>46</v>
      </c>
      <c r="K59">
        <v>0</v>
      </c>
      <c r="L59">
        <v>8</v>
      </c>
      <c r="Q59" t="str">
        <f t="shared" si="18"/>
        <v>ix1=24</v>
      </c>
      <c r="R59" t="str">
        <f t="shared" si="19"/>
        <v xml:space="preserve">, ix2=53, </v>
      </c>
      <c r="S59" t="str">
        <f t="shared" si="20"/>
        <v>ix3=17</v>
      </c>
      <c r="V59" t="str">
        <f t="shared" si="21"/>
        <v>ix1=24, ix2=53, ix3=17</v>
      </c>
    </row>
    <row r="60" spans="1:22" x14ac:dyDescent="0.25">
      <c r="A60" t="s">
        <v>91</v>
      </c>
      <c r="B60">
        <v>3</v>
      </c>
      <c r="C60">
        <v>32</v>
      </c>
      <c r="K60">
        <v>1</v>
      </c>
      <c r="L60">
        <v>0</v>
      </c>
      <c r="Q60" t="str">
        <f t="shared" si="18"/>
        <v>ix1=26</v>
      </c>
      <c r="R60" t="str">
        <f t="shared" si="19"/>
        <v xml:space="preserve">, ix2=33, </v>
      </c>
      <c r="S60" t="str">
        <f t="shared" si="20"/>
        <v>ix3=51</v>
      </c>
      <c r="V60" t="str">
        <f t="shared" si="21"/>
        <v>ix1=26, ix2=33, ix3=51</v>
      </c>
    </row>
    <row r="61" spans="1:22" x14ac:dyDescent="0.25">
      <c r="A61" t="s">
        <v>92</v>
      </c>
      <c r="B61">
        <v>10</v>
      </c>
      <c r="C61">
        <v>41</v>
      </c>
      <c r="K61">
        <v>1</v>
      </c>
      <c r="L61">
        <v>2</v>
      </c>
    </row>
    <row r="62" spans="1:22" x14ac:dyDescent="0.25">
      <c r="A62" t="s">
        <v>93</v>
      </c>
      <c r="B62">
        <v>14</v>
      </c>
      <c r="C62">
        <v>21</v>
      </c>
      <c r="K62">
        <v>1</v>
      </c>
      <c r="L62">
        <v>6</v>
      </c>
    </row>
    <row r="63" spans="1:22" x14ac:dyDescent="0.25">
      <c r="A63" t="s">
        <v>94</v>
      </c>
      <c r="B63">
        <v>16</v>
      </c>
      <c r="C63">
        <v>50</v>
      </c>
      <c r="K63">
        <v>1</v>
      </c>
      <c r="L63">
        <v>8</v>
      </c>
    </row>
    <row r="64" spans="1:22" x14ac:dyDescent="0.25">
      <c r="A64" t="s">
        <v>95</v>
      </c>
      <c r="B64">
        <v>19</v>
      </c>
      <c r="C64">
        <v>37</v>
      </c>
      <c r="K64">
        <v>2</v>
      </c>
      <c r="L64">
        <v>0</v>
      </c>
    </row>
    <row r="65" spans="1:12" x14ac:dyDescent="0.25">
      <c r="A65" t="s">
        <v>96</v>
      </c>
      <c r="B65">
        <v>23</v>
      </c>
      <c r="C65">
        <v>30</v>
      </c>
      <c r="K65">
        <v>2</v>
      </c>
      <c r="L65">
        <v>2</v>
      </c>
    </row>
    <row r="66" spans="1:12" x14ac:dyDescent="0.25">
      <c r="A66" t="s">
        <v>97</v>
      </c>
      <c r="B66">
        <v>25</v>
      </c>
      <c r="C66">
        <v>52</v>
      </c>
      <c r="K66">
        <v>2</v>
      </c>
      <c r="L66">
        <v>6</v>
      </c>
    </row>
    <row r="67" spans="1:12" x14ac:dyDescent="0.25">
      <c r="A67" t="s">
        <v>98</v>
      </c>
      <c r="B67">
        <v>28</v>
      </c>
      <c r="C67">
        <v>39</v>
      </c>
      <c r="K67">
        <v>2</v>
      </c>
      <c r="L67">
        <v>8</v>
      </c>
    </row>
    <row r="68" spans="1:12" x14ac:dyDescent="0.25">
      <c r="A68" t="s">
        <v>99</v>
      </c>
      <c r="B68">
        <v>34</v>
      </c>
      <c r="C68">
        <v>48</v>
      </c>
      <c r="K68">
        <v>3</v>
      </c>
      <c r="L68">
        <v>0</v>
      </c>
    </row>
    <row r="69" spans="1:12" x14ac:dyDescent="0.25">
      <c r="K69" s="6">
        <v>3</v>
      </c>
      <c r="L69">
        <v>2</v>
      </c>
    </row>
    <row r="70" spans="1:12" x14ac:dyDescent="0.25">
      <c r="K70">
        <v>3</v>
      </c>
      <c r="L70">
        <v>6</v>
      </c>
    </row>
    <row r="71" spans="1:12" x14ac:dyDescent="0.25">
      <c r="K71">
        <v>3</v>
      </c>
      <c r="L71">
        <v>8</v>
      </c>
    </row>
    <row r="72" spans="1:12" x14ac:dyDescent="0.25">
      <c r="K72">
        <v>4</v>
      </c>
      <c r="L72">
        <v>0</v>
      </c>
    </row>
    <row r="73" spans="1:12" x14ac:dyDescent="0.25">
      <c r="K73">
        <v>4</v>
      </c>
      <c r="L73">
        <v>2</v>
      </c>
    </row>
    <row r="74" spans="1:12" x14ac:dyDescent="0.25">
      <c r="K74">
        <v>4</v>
      </c>
      <c r="L74">
        <v>6</v>
      </c>
    </row>
    <row r="75" spans="1:12" x14ac:dyDescent="0.25">
      <c r="K75" s="6">
        <v>4</v>
      </c>
      <c r="L75">
        <v>8</v>
      </c>
    </row>
    <row r="76" spans="1:12" x14ac:dyDescent="0.25">
      <c r="K76" s="6">
        <v>5</v>
      </c>
      <c r="L76">
        <v>0</v>
      </c>
    </row>
    <row r="77" spans="1:12" x14ac:dyDescent="0.25">
      <c r="K77">
        <v>5</v>
      </c>
      <c r="L77">
        <v>2</v>
      </c>
    </row>
    <row r="78" spans="1:12" x14ac:dyDescent="0.25">
      <c r="K78">
        <v>5</v>
      </c>
      <c r="L78">
        <v>6</v>
      </c>
    </row>
    <row r="79" spans="1:12" x14ac:dyDescent="0.25">
      <c r="K79">
        <v>5</v>
      </c>
      <c r="L79">
        <v>8</v>
      </c>
    </row>
  </sheetData>
  <sortState ref="K56:L79">
    <sortCondition ref="K56:K79"/>
    <sortCondition ref="L56:L79"/>
  </sortState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3"/>
  <sheetViews>
    <sheetView workbookViewId="0">
      <selection sqref="A1:Q15"/>
    </sheetView>
  </sheetViews>
  <sheetFormatPr defaultRowHeight="15" x14ac:dyDescent="0.25"/>
  <cols>
    <col min="2" max="17" width="3.7109375" customWidth="1"/>
  </cols>
  <sheetData>
    <row r="2" spans="3:17" ht="15.75" thickBot="1" x14ac:dyDescent="0.3">
      <c r="G2">
        <v>36</v>
      </c>
    </row>
    <row r="3" spans="3:17" x14ac:dyDescent="0.25">
      <c r="F3" s="56">
        <v>0</v>
      </c>
      <c r="G3" s="55">
        <v>1</v>
      </c>
      <c r="H3" s="54">
        <v>2</v>
      </c>
    </row>
    <row r="4" spans="3:17" x14ac:dyDescent="0.25">
      <c r="F4" s="53">
        <v>3</v>
      </c>
      <c r="G4" s="52">
        <v>4</v>
      </c>
      <c r="H4" s="51">
        <v>5</v>
      </c>
    </row>
    <row r="5" spans="3:17" ht="15.75" thickBot="1" x14ac:dyDescent="0.3">
      <c r="F5" s="50">
        <v>6</v>
      </c>
      <c r="G5" s="49">
        <v>7</v>
      </c>
      <c r="H5" s="48">
        <v>8</v>
      </c>
    </row>
    <row r="7" spans="3:17" ht="15.75" thickBot="1" x14ac:dyDescent="0.3">
      <c r="D7">
        <v>27</v>
      </c>
      <c r="G7">
        <v>0</v>
      </c>
      <c r="J7">
        <v>9</v>
      </c>
      <c r="M7">
        <v>18</v>
      </c>
      <c r="P7">
        <v>27</v>
      </c>
    </row>
    <row r="8" spans="3:17" x14ac:dyDescent="0.25">
      <c r="C8" s="38">
        <v>0</v>
      </c>
      <c r="D8" s="37">
        <v>1</v>
      </c>
      <c r="E8" s="36">
        <v>2</v>
      </c>
      <c r="F8" s="47">
        <v>0</v>
      </c>
      <c r="G8" s="46">
        <v>1</v>
      </c>
      <c r="H8" s="45">
        <v>2</v>
      </c>
      <c r="I8" s="44">
        <v>0</v>
      </c>
      <c r="J8" s="43">
        <v>1</v>
      </c>
      <c r="K8" s="42">
        <v>2</v>
      </c>
      <c r="L8" s="41">
        <v>0</v>
      </c>
      <c r="M8" s="40">
        <v>1</v>
      </c>
      <c r="N8" s="39">
        <v>2</v>
      </c>
      <c r="O8" s="38">
        <v>0</v>
      </c>
      <c r="P8" s="37">
        <v>1</v>
      </c>
      <c r="Q8" s="36">
        <v>2</v>
      </c>
    </row>
    <row r="9" spans="3:17" x14ac:dyDescent="0.25">
      <c r="C9" s="26">
        <v>3</v>
      </c>
      <c r="D9" s="25">
        <v>4</v>
      </c>
      <c r="E9" s="24">
        <v>5</v>
      </c>
      <c r="F9" s="35">
        <v>3</v>
      </c>
      <c r="G9" s="34">
        <v>4</v>
      </c>
      <c r="H9" s="33">
        <v>5</v>
      </c>
      <c r="I9" s="32">
        <v>3</v>
      </c>
      <c r="J9" s="31">
        <v>4</v>
      </c>
      <c r="K9" s="30">
        <v>5</v>
      </c>
      <c r="L9" s="29">
        <v>3</v>
      </c>
      <c r="M9" s="28">
        <v>4</v>
      </c>
      <c r="N9" s="27">
        <v>5</v>
      </c>
      <c r="O9" s="26">
        <v>3</v>
      </c>
      <c r="P9" s="25">
        <v>4</v>
      </c>
      <c r="Q9" s="24">
        <v>5</v>
      </c>
    </row>
    <row r="10" spans="3:17" ht="15.75" thickBot="1" x14ac:dyDescent="0.3">
      <c r="C10" s="14">
        <v>6</v>
      </c>
      <c r="D10" s="13">
        <v>7</v>
      </c>
      <c r="E10" s="12">
        <v>8</v>
      </c>
      <c r="F10" s="23">
        <v>6</v>
      </c>
      <c r="G10" s="22">
        <v>7</v>
      </c>
      <c r="H10" s="21">
        <v>8</v>
      </c>
      <c r="I10" s="20">
        <v>6</v>
      </c>
      <c r="J10" s="19">
        <v>7</v>
      </c>
      <c r="K10" s="18">
        <v>8</v>
      </c>
      <c r="L10" s="17">
        <v>6</v>
      </c>
      <c r="M10" s="16">
        <v>7</v>
      </c>
      <c r="N10" s="15">
        <v>8</v>
      </c>
      <c r="O10" s="14">
        <v>6</v>
      </c>
      <c r="P10" s="13">
        <v>7</v>
      </c>
      <c r="Q10" s="12">
        <v>8</v>
      </c>
    </row>
    <row r="12" spans="3:17" ht="15.75" thickBot="1" x14ac:dyDescent="0.3">
      <c r="G12" s="11">
        <v>45</v>
      </c>
    </row>
    <row r="13" spans="3:17" x14ac:dyDescent="0.25">
      <c r="F13" s="10">
        <v>0</v>
      </c>
      <c r="G13" s="9">
        <v>1</v>
      </c>
      <c r="H13" s="8">
        <v>2</v>
      </c>
    </row>
    <row r="14" spans="3:17" x14ac:dyDescent="0.25">
      <c r="F14" s="7">
        <v>3</v>
      </c>
      <c r="G14" s="6">
        <v>4</v>
      </c>
      <c r="H14" s="5">
        <v>5</v>
      </c>
    </row>
    <row r="15" spans="3:17" ht="15.75" thickBot="1" x14ac:dyDescent="0.3">
      <c r="F15" s="4">
        <v>6</v>
      </c>
      <c r="G15" s="3">
        <v>7</v>
      </c>
      <c r="H15" s="2">
        <v>8</v>
      </c>
    </row>
    <row r="17" spans="1:23" x14ac:dyDescent="0.25">
      <c r="A17" t="s">
        <v>102</v>
      </c>
      <c r="G17" t="s">
        <v>103</v>
      </c>
      <c r="R17" s="11"/>
      <c r="S17" s="11"/>
      <c r="T17" s="11"/>
      <c r="U17" s="11"/>
      <c r="V17" s="11"/>
      <c r="W17" s="11"/>
    </row>
    <row r="18" spans="1:23" x14ac:dyDescent="0.25">
      <c r="A18" t="s">
        <v>22</v>
      </c>
      <c r="B18">
        <v>0</v>
      </c>
      <c r="G18" t="s">
        <v>104</v>
      </c>
      <c r="R18" s="11"/>
      <c r="S18" s="11"/>
      <c r="T18" s="11"/>
      <c r="U18" s="11"/>
      <c r="V18" s="11"/>
      <c r="W18" s="11"/>
    </row>
    <row r="19" spans="1:23" x14ac:dyDescent="0.25">
      <c r="A19" t="s">
        <v>19</v>
      </c>
      <c r="B19">
        <v>1</v>
      </c>
      <c r="R19" s="11"/>
      <c r="S19" s="11"/>
      <c r="T19" s="11"/>
      <c r="U19" s="11"/>
      <c r="V19" s="11"/>
      <c r="W19" s="11"/>
    </row>
    <row r="20" spans="1:23" x14ac:dyDescent="0.25">
      <c r="A20" t="s">
        <v>20</v>
      </c>
      <c r="B20">
        <v>2</v>
      </c>
      <c r="G20" s="68">
        <v>0</v>
      </c>
      <c r="H20" s="68">
        <v>1</v>
      </c>
      <c r="I20" s="68">
        <v>2</v>
      </c>
      <c r="J20" s="68">
        <v>3</v>
      </c>
      <c r="R20" s="11"/>
      <c r="S20" s="11"/>
      <c r="T20" s="11"/>
      <c r="U20" s="11"/>
      <c r="V20" s="11"/>
      <c r="W20" s="11"/>
    </row>
    <row r="21" spans="1:23" x14ac:dyDescent="0.25">
      <c r="A21" t="s">
        <v>21</v>
      </c>
      <c r="B21">
        <v>3</v>
      </c>
      <c r="G21" s="68">
        <v>0</v>
      </c>
      <c r="H21" s="68">
        <v>1</v>
      </c>
      <c r="I21">
        <v>3</v>
      </c>
      <c r="J21">
        <v>2</v>
      </c>
      <c r="R21" s="11"/>
      <c r="S21" s="11"/>
      <c r="T21" s="11"/>
      <c r="U21" s="11"/>
      <c r="V21" s="11"/>
      <c r="W21" s="11"/>
    </row>
    <row r="22" spans="1:23" x14ac:dyDescent="0.25">
      <c r="A22" t="s">
        <v>23</v>
      </c>
      <c r="B22">
        <v>4</v>
      </c>
      <c r="G22">
        <v>0</v>
      </c>
      <c r="H22" s="68">
        <v>2</v>
      </c>
      <c r="I22" s="68">
        <v>3</v>
      </c>
      <c r="J22">
        <v>1</v>
      </c>
      <c r="R22" s="11"/>
      <c r="S22" s="11"/>
      <c r="T22" s="11"/>
      <c r="U22" s="11"/>
      <c r="V22" s="11"/>
      <c r="W22" s="11"/>
    </row>
    <row r="23" spans="1:23" x14ac:dyDescent="0.25">
      <c r="A23" t="s">
        <v>18</v>
      </c>
      <c r="B23">
        <v>5</v>
      </c>
      <c r="G23" s="68">
        <v>0</v>
      </c>
      <c r="H23">
        <v>2</v>
      </c>
      <c r="I23">
        <v>1</v>
      </c>
      <c r="J23" s="68">
        <v>3</v>
      </c>
      <c r="R23" s="11"/>
      <c r="S23" s="11"/>
      <c r="T23" s="11"/>
      <c r="U23" s="11"/>
      <c r="V23" s="11"/>
      <c r="W23" s="11"/>
    </row>
    <row r="24" spans="1:23" x14ac:dyDescent="0.25">
      <c r="G24">
        <v>0</v>
      </c>
      <c r="H24">
        <v>3</v>
      </c>
      <c r="I24" s="68">
        <v>1</v>
      </c>
      <c r="J24" s="68">
        <v>2</v>
      </c>
      <c r="R24" s="11"/>
      <c r="S24" s="11"/>
      <c r="T24" s="11"/>
      <c r="U24" s="11"/>
      <c r="V24" s="11"/>
      <c r="W24" s="11"/>
    </row>
    <row r="25" spans="1:23" x14ac:dyDescent="0.25">
      <c r="A25" t="s">
        <v>10</v>
      </c>
      <c r="G25">
        <v>0</v>
      </c>
      <c r="H25">
        <v>3</v>
      </c>
      <c r="I25">
        <v>2</v>
      </c>
      <c r="J25">
        <v>1</v>
      </c>
      <c r="R25" s="11"/>
      <c r="S25" s="11"/>
      <c r="T25" s="11"/>
      <c r="U25" s="11"/>
      <c r="V25" s="11"/>
      <c r="W25" s="11"/>
    </row>
    <row r="26" spans="1:23" x14ac:dyDescent="0.25">
      <c r="A26" t="s">
        <v>14</v>
      </c>
      <c r="B26">
        <v>0</v>
      </c>
      <c r="R26" s="11"/>
      <c r="S26" s="11"/>
      <c r="T26" s="11"/>
      <c r="U26" s="11"/>
      <c r="V26" s="11"/>
      <c r="W26" s="11"/>
    </row>
    <row r="27" spans="1:23" x14ac:dyDescent="0.25">
      <c r="A27" t="s">
        <v>7</v>
      </c>
      <c r="B27">
        <v>1</v>
      </c>
      <c r="G27" s="68">
        <v>3</v>
      </c>
      <c r="H27">
        <v>0</v>
      </c>
      <c r="I27">
        <v>2</v>
      </c>
      <c r="J27" s="68">
        <v>1</v>
      </c>
      <c r="R27" s="11"/>
      <c r="S27" s="11"/>
      <c r="T27" s="11"/>
      <c r="U27" s="11"/>
      <c r="V27" s="11"/>
    </row>
    <row r="28" spans="1:23" x14ac:dyDescent="0.25">
      <c r="A28" t="s">
        <v>8</v>
      </c>
      <c r="B28">
        <v>2</v>
      </c>
      <c r="R28" s="11"/>
      <c r="S28" s="11"/>
      <c r="T28" s="11"/>
      <c r="U28" s="11"/>
      <c r="V28" s="11"/>
    </row>
    <row r="29" spans="1:23" x14ac:dyDescent="0.25">
      <c r="A29" t="s">
        <v>13</v>
      </c>
      <c r="B29">
        <v>3</v>
      </c>
      <c r="R29" s="11"/>
      <c r="S29" s="11"/>
      <c r="T29" s="11"/>
      <c r="U29" s="11"/>
      <c r="V29" s="11"/>
    </row>
    <row r="30" spans="1:23" x14ac:dyDescent="0.25">
      <c r="A30" t="s">
        <v>6</v>
      </c>
      <c r="B30">
        <v>4</v>
      </c>
      <c r="R30" s="11"/>
      <c r="S30" s="11"/>
      <c r="T30" s="11"/>
      <c r="U30" s="11"/>
      <c r="V30" s="11"/>
    </row>
    <row r="31" spans="1:23" x14ac:dyDescent="0.25">
      <c r="A31" t="s">
        <v>12</v>
      </c>
      <c r="B31">
        <v>5</v>
      </c>
      <c r="R31" s="11"/>
      <c r="S31" s="11"/>
      <c r="T31" s="11"/>
      <c r="U31" s="11"/>
      <c r="V31" s="11"/>
    </row>
    <row r="32" spans="1:23" x14ac:dyDescent="0.25">
      <c r="R32" s="11"/>
      <c r="S32" s="11"/>
      <c r="T32" s="11"/>
      <c r="U32" s="11"/>
      <c r="V32" s="11"/>
    </row>
    <row r="33" spans="18:22" x14ac:dyDescent="0.25">
      <c r="R33" s="11"/>
      <c r="S33" s="11"/>
      <c r="T33" s="11"/>
      <c r="U33" s="11"/>
      <c r="V33" s="11"/>
    </row>
  </sheetData>
  <sortState ref="A18:B23">
    <sortCondition ref="B18:B23"/>
  </sortState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Z29" sqref="Z29"/>
    </sheetView>
  </sheetViews>
  <sheetFormatPr defaultRowHeight="15" x14ac:dyDescent="0.25"/>
  <cols>
    <col min="10" max="10" width="2.5703125" customWidth="1"/>
    <col min="11" max="11" width="2.85546875" customWidth="1"/>
    <col min="12" max="25" width="5" customWidth="1"/>
  </cols>
  <sheetData>
    <row r="1" spans="1:22" x14ac:dyDescent="0.25">
      <c r="B1" t="s">
        <v>84</v>
      </c>
    </row>
    <row r="2" spans="1:22" x14ac:dyDescent="0.25">
      <c r="L2" t="s">
        <v>85</v>
      </c>
      <c r="M2" t="s">
        <v>86</v>
      </c>
      <c r="N2" t="s">
        <v>87</v>
      </c>
      <c r="P2" t="s">
        <v>85</v>
      </c>
      <c r="Q2" t="s">
        <v>86</v>
      </c>
      <c r="R2" t="s">
        <v>87</v>
      </c>
      <c r="T2" t="s">
        <v>85</v>
      </c>
      <c r="U2" t="s">
        <v>86</v>
      </c>
      <c r="V2" t="s">
        <v>87</v>
      </c>
    </row>
    <row r="3" spans="1:22" x14ac:dyDescent="0.25">
      <c r="A3">
        <v>1</v>
      </c>
      <c r="B3">
        <v>-1.5</v>
      </c>
      <c r="C3">
        <v>-1.5</v>
      </c>
      <c r="D3">
        <v>-1.5</v>
      </c>
      <c r="E3" t="s">
        <v>13</v>
      </c>
      <c r="F3" t="s">
        <v>12</v>
      </c>
      <c r="G3" t="s">
        <v>8</v>
      </c>
      <c r="J3" t="s">
        <v>12</v>
      </c>
      <c r="K3">
        <v>0</v>
      </c>
      <c r="L3">
        <v>-1.5</v>
      </c>
      <c r="M3">
        <v>-1.5</v>
      </c>
      <c r="N3">
        <v>1.5</v>
      </c>
      <c r="P3">
        <v>-3</v>
      </c>
      <c r="Q3">
        <v>0</v>
      </c>
      <c r="R3">
        <v>-1</v>
      </c>
      <c r="T3">
        <v>1</v>
      </c>
      <c r="U3">
        <v>0</v>
      </c>
      <c r="V3">
        <v>0</v>
      </c>
    </row>
    <row r="4" spans="1:22" x14ac:dyDescent="0.25">
      <c r="A4">
        <v>2</v>
      </c>
      <c r="B4">
        <v>-0.5</v>
      </c>
      <c r="C4">
        <v>-1.5</v>
      </c>
      <c r="D4">
        <v>-1.5</v>
      </c>
      <c r="E4" t="s">
        <v>12</v>
      </c>
      <c r="F4" t="s">
        <v>8</v>
      </c>
      <c r="J4" t="s">
        <v>12</v>
      </c>
      <c r="K4">
        <v>2</v>
      </c>
      <c r="L4">
        <v>1.5</v>
      </c>
      <c r="M4">
        <v>-1.5</v>
      </c>
      <c r="N4">
        <v>1.5</v>
      </c>
    </row>
    <row r="5" spans="1:22" x14ac:dyDescent="0.25">
      <c r="A5">
        <v>3</v>
      </c>
      <c r="B5">
        <v>0.5</v>
      </c>
      <c r="C5">
        <v>-1.5</v>
      </c>
      <c r="D5">
        <v>-1.5</v>
      </c>
      <c r="E5" t="s">
        <v>12</v>
      </c>
      <c r="F5" t="s">
        <v>8</v>
      </c>
      <c r="G5" t="s">
        <v>7</v>
      </c>
      <c r="J5" t="s">
        <v>12</v>
      </c>
      <c r="K5">
        <v>6</v>
      </c>
      <c r="L5">
        <v>-1.5</v>
      </c>
      <c r="M5">
        <v>-1.5</v>
      </c>
      <c r="N5">
        <v>-1.5</v>
      </c>
    </row>
    <row r="6" spans="1:22" x14ac:dyDescent="0.25">
      <c r="J6" t="s">
        <v>12</v>
      </c>
      <c r="K6">
        <v>8</v>
      </c>
      <c r="L6">
        <v>1.5</v>
      </c>
      <c r="M6">
        <v>-1.5</v>
      </c>
      <c r="N6">
        <v>-1.5</v>
      </c>
    </row>
    <row r="8" spans="1:22" x14ac:dyDescent="0.25">
      <c r="J8" t="s">
        <v>6</v>
      </c>
      <c r="K8">
        <v>0</v>
      </c>
      <c r="L8">
        <v>-1.5</v>
      </c>
      <c r="M8">
        <v>1.5</v>
      </c>
      <c r="N8">
        <v>-1.5</v>
      </c>
      <c r="Q8">
        <v>0</v>
      </c>
      <c r="T8">
        <v>1</v>
      </c>
      <c r="U8">
        <v>0</v>
      </c>
    </row>
    <row r="9" spans="1:22" x14ac:dyDescent="0.25">
      <c r="J9" t="s">
        <v>6</v>
      </c>
      <c r="K9">
        <v>2</v>
      </c>
      <c r="L9">
        <v>1.5</v>
      </c>
      <c r="M9">
        <v>1.5</v>
      </c>
      <c r="N9">
        <v>-1.5</v>
      </c>
    </row>
    <row r="10" spans="1:22" x14ac:dyDescent="0.25">
      <c r="J10" t="s">
        <v>6</v>
      </c>
      <c r="K10">
        <v>6</v>
      </c>
      <c r="L10">
        <v>-1.5</v>
      </c>
      <c r="M10">
        <v>1.5</v>
      </c>
      <c r="N10">
        <v>1.5</v>
      </c>
    </row>
    <row r="11" spans="1:22" x14ac:dyDescent="0.25">
      <c r="A11">
        <v>4</v>
      </c>
      <c r="B11">
        <v>-1.5</v>
      </c>
      <c r="C11">
        <v>-1.5</v>
      </c>
      <c r="D11">
        <v>-0.5</v>
      </c>
      <c r="E11" t="s">
        <v>13</v>
      </c>
      <c r="F11" t="s">
        <v>12</v>
      </c>
      <c r="J11" t="s">
        <v>6</v>
      </c>
      <c r="K11">
        <v>8</v>
      </c>
      <c r="L11">
        <v>1.5</v>
      </c>
      <c r="M11">
        <v>1.5</v>
      </c>
      <c r="N11">
        <v>1.5</v>
      </c>
    </row>
    <row r="12" spans="1:22" x14ac:dyDescent="0.25">
      <c r="A12">
        <v>5</v>
      </c>
      <c r="B12">
        <v>-0.5</v>
      </c>
      <c r="C12">
        <v>-1.5</v>
      </c>
      <c r="D12">
        <v>-0.5</v>
      </c>
      <c r="E12" t="s">
        <v>12</v>
      </c>
    </row>
    <row r="13" spans="1:22" x14ac:dyDescent="0.25">
      <c r="A13">
        <v>6</v>
      </c>
      <c r="B13">
        <v>0.5</v>
      </c>
      <c r="C13">
        <v>-1.5</v>
      </c>
      <c r="D13">
        <v>-0.5</v>
      </c>
      <c r="E13" t="s">
        <v>12</v>
      </c>
      <c r="F13" t="s">
        <v>7</v>
      </c>
      <c r="J13" t="s">
        <v>14</v>
      </c>
      <c r="K13">
        <v>0</v>
      </c>
      <c r="L13">
        <v>-1.5</v>
      </c>
      <c r="M13">
        <v>1.5</v>
      </c>
      <c r="N13">
        <v>1.5</v>
      </c>
      <c r="P13">
        <v>-3</v>
      </c>
      <c r="Q13">
        <v>0</v>
      </c>
      <c r="R13">
        <v>0</v>
      </c>
      <c r="T13">
        <v>1</v>
      </c>
      <c r="U13">
        <v>-1</v>
      </c>
      <c r="V13">
        <v>0</v>
      </c>
    </row>
    <row r="14" spans="1:22" x14ac:dyDescent="0.25">
      <c r="A14">
        <v>7</v>
      </c>
      <c r="B14">
        <v>-1.5</v>
      </c>
      <c r="C14">
        <v>-1.5</v>
      </c>
      <c r="D14">
        <v>0.5</v>
      </c>
      <c r="E14" t="s">
        <v>13</v>
      </c>
      <c r="F14" t="s">
        <v>12</v>
      </c>
      <c r="G14" t="s">
        <v>14</v>
      </c>
      <c r="J14" t="s">
        <v>14</v>
      </c>
      <c r="K14">
        <v>2</v>
      </c>
      <c r="L14">
        <v>1.5</v>
      </c>
      <c r="M14">
        <v>1.5</v>
      </c>
      <c r="N14">
        <v>1.5</v>
      </c>
    </row>
    <row r="15" spans="1:22" x14ac:dyDescent="0.25">
      <c r="A15">
        <v>8</v>
      </c>
      <c r="B15">
        <v>-0.5</v>
      </c>
      <c r="C15">
        <v>-1.5</v>
      </c>
      <c r="D15">
        <v>0.5</v>
      </c>
      <c r="E15" t="s">
        <v>12</v>
      </c>
      <c r="F15" t="s">
        <v>14</v>
      </c>
      <c r="J15" t="s">
        <v>14</v>
      </c>
      <c r="K15">
        <v>6</v>
      </c>
      <c r="L15">
        <v>-1.5</v>
      </c>
      <c r="M15">
        <v>-1.5</v>
      </c>
      <c r="N15">
        <v>1.5</v>
      </c>
    </row>
    <row r="16" spans="1:22" x14ac:dyDescent="0.25">
      <c r="A16">
        <v>9</v>
      </c>
      <c r="B16">
        <v>0.5</v>
      </c>
      <c r="C16">
        <v>-1.5</v>
      </c>
      <c r="D16">
        <v>0.5</v>
      </c>
      <c r="E16" t="s">
        <v>12</v>
      </c>
      <c r="F16" t="s">
        <v>7</v>
      </c>
      <c r="G16" t="s">
        <v>14</v>
      </c>
      <c r="J16" t="s">
        <v>14</v>
      </c>
      <c r="K16">
        <v>8</v>
      </c>
      <c r="L16">
        <v>1.5</v>
      </c>
      <c r="M16">
        <v>-1.5</v>
      </c>
      <c r="N16">
        <v>1.5</v>
      </c>
    </row>
    <row r="17" spans="1:14" x14ac:dyDescent="0.25">
      <c r="A17">
        <v>10</v>
      </c>
      <c r="B17">
        <v>-1.5</v>
      </c>
      <c r="C17">
        <v>-0.5</v>
      </c>
      <c r="D17">
        <v>-1.5</v>
      </c>
      <c r="E17" t="s">
        <v>13</v>
      </c>
      <c r="F17" t="s">
        <v>8</v>
      </c>
    </row>
    <row r="18" spans="1:14" x14ac:dyDescent="0.25">
      <c r="A18">
        <v>11</v>
      </c>
      <c r="B18">
        <v>-0.5</v>
      </c>
      <c r="C18">
        <v>-0.5</v>
      </c>
      <c r="D18">
        <v>-1.5</v>
      </c>
      <c r="E18" t="s">
        <v>8</v>
      </c>
      <c r="J18" t="s">
        <v>13</v>
      </c>
      <c r="K18">
        <v>0</v>
      </c>
      <c r="L18">
        <v>-1.5</v>
      </c>
      <c r="M18">
        <v>1.5</v>
      </c>
      <c r="N18">
        <v>-1.5</v>
      </c>
    </row>
    <row r="19" spans="1:14" x14ac:dyDescent="0.25">
      <c r="A19">
        <v>12</v>
      </c>
      <c r="B19">
        <v>0.5</v>
      </c>
      <c r="C19">
        <v>-0.5</v>
      </c>
      <c r="D19">
        <v>-1.5</v>
      </c>
      <c r="E19" t="s">
        <v>8</v>
      </c>
      <c r="F19" t="s">
        <v>7</v>
      </c>
      <c r="J19" t="s">
        <v>13</v>
      </c>
      <c r="K19">
        <v>2</v>
      </c>
      <c r="L19">
        <v>-1.5</v>
      </c>
      <c r="M19">
        <v>1.5</v>
      </c>
      <c r="N19">
        <v>1.5</v>
      </c>
    </row>
    <row r="20" spans="1:14" x14ac:dyDescent="0.25">
      <c r="A20">
        <v>13</v>
      </c>
      <c r="B20">
        <v>-1.5</v>
      </c>
      <c r="C20">
        <v>-0.5</v>
      </c>
      <c r="D20">
        <v>-0.5</v>
      </c>
      <c r="E20" t="s">
        <v>13</v>
      </c>
      <c r="J20" t="s">
        <v>13</v>
      </c>
      <c r="K20">
        <v>6</v>
      </c>
      <c r="L20">
        <v>-1.5</v>
      </c>
      <c r="M20">
        <v>-1.5</v>
      </c>
      <c r="N20">
        <v>-1.5</v>
      </c>
    </row>
    <row r="21" spans="1:14" x14ac:dyDescent="0.25">
      <c r="A21">
        <v>14</v>
      </c>
      <c r="B21">
        <v>0.5</v>
      </c>
      <c r="C21">
        <v>-0.5</v>
      </c>
      <c r="D21">
        <v>-0.5</v>
      </c>
      <c r="E21" t="s">
        <v>7</v>
      </c>
      <c r="J21" t="s">
        <v>13</v>
      </c>
      <c r="K21">
        <v>8</v>
      </c>
      <c r="L21">
        <v>-1.5</v>
      </c>
      <c r="M21">
        <v>-1.5</v>
      </c>
      <c r="N21">
        <v>1.5</v>
      </c>
    </row>
    <row r="22" spans="1:14" x14ac:dyDescent="0.25">
      <c r="A22">
        <v>15</v>
      </c>
      <c r="B22">
        <v>-1.5</v>
      </c>
      <c r="C22">
        <v>-0.5</v>
      </c>
      <c r="D22">
        <v>0.5</v>
      </c>
      <c r="E22" t="s">
        <v>13</v>
      </c>
      <c r="F22" t="s">
        <v>14</v>
      </c>
    </row>
    <row r="23" spans="1:14" x14ac:dyDescent="0.25">
      <c r="A23">
        <v>16</v>
      </c>
      <c r="B23">
        <v>-0.5</v>
      </c>
      <c r="C23">
        <v>-0.5</v>
      </c>
      <c r="D23">
        <v>0.5</v>
      </c>
      <c r="E23" t="s">
        <v>14</v>
      </c>
      <c r="J23" t="s">
        <v>7</v>
      </c>
      <c r="K23">
        <v>0</v>
      </c>
      <c r="L23">
        <v>1.5</v>
      </c>
      <c r="M23">
        <v>1.5</v>
      </c>
      <c r="N23">
        <v>1.5</v>
      </c>
    </row>
    <row r="24" spans="1:14" x14ac:dyDescent="0.25">
      <c r="A24">
        <v>17</v>
      </c>
      <c r="B24">
        <v>0.5</v>
      </c>
      <c r="C24">
        <v>-0.5</v>
      </c>
      <c r="D24">
        <v>0.5</v>
      </c>
      <c r="E24" t="s">
        <v>7</v>
      </c>
      <c r="F24" t="s">
        <v>14</v>
      </c>
      <c r="J24" t="s">
        <v>7</v>
      </c>
      <c r="K24">
        <v>2</v>
      </c>
      <c r="L24">
        <v>1.5</v>
      </c>
      <c r="M24">
        <v>1.5</v>
      </c>
      <c r="N24">
        <v>-1.5</v>
      </c>
    </row>
    <row r="25" spans="1:14" x14ac:dyDescent="0.25">
      <c r="A25">
        <v>18</v>
      </c>
      <c r="B25">
        <v>-1.5</v>
      </c>
      <c r="C25">
        <v>0.5</v>
      </c>
      <c r="D25">
        <v>-1.5</v>
      </c>
      <c r="E25" t="s">
        <v>13</v>
      </c>
      <c r="F25" t="s">
        <v>8</v>
      </c>
      <c r="G25" t="s">
        <v>6</v>
      </c>
      <c r="J25" t="s">
        <v>7</v>
      </c>
      <c r="K25">
        <v>6</v>
      </c>
      <c r="L25">
        <v>1.5</v>
      </c>
      <c r="M25">
        <v>-1.5</v>
      </c>
      <c r="N25">
        <v>1.5</v>
      </c>
    </row>
    <row r="26" spans="1:14" x14ac:dyDescent="0.25">
      <c r="A26">
        <v>19</v>
      </c>
      <c r="B26">
        <v>-0.5</v>
      </c>
      <c r="C26">
        <v>0.5</v>
      </c>
      <c r="D26">
        <v>-1.5</v>
      </c>
      <c r="E26" t="s">
        <v>8</v>
      </c>
      <c r="F26" t="s">
        <v>6</v>
      </c>
      <c r="J26" t="s">
        <v>7</v>
      </c>
      <c r="K26">
        <v>8</v>
      </c>
      <c r="L26">
        <v>1.5</v>
      </c>
      <c r="M26">
        <v>-1.5</v>
      </c>
      <c r="N26">
        <v>-1.5</v>
      </c>
    </row>
    <row r="27" spans="1:14" x14ac:dyDescent="0.25">
      <c r="A27">
        <v>20</v>
      </c>
      <c r="B27">
        <v>0.5</v>
      </c>
      <c r="C27">
        <v>0.5</v>
      </c>
      <c r="D27">
        <v>-1.5</v>
      </c>
      <c r="E27" t="s">
        <v>8</v>
      </c>
      <c r="F27" t="s">
        <v>7</v>
      </c>
      <c r="G27" t="s">
        <v>6</v>
      </c>
    </row>
    <row r="28" spans="1:14" x14ac:dyDescent="0.25">
      <c r="A28">
        <v>21</v>
      </c>
      <c r="B28">
        <v>-1.5</v>
      </c>
      <c r="C28">
        <v>0.5</v>
      </c>
      <c r="D28">
        <v>-0.5</v>
      </c>
      <c r="E28" t="s">
        <v>13</v>
      </c>
      <c r="F28" t="s">
        <v>6</v>
      </c>
      <c r="J28" t="s">
        <v>8</v>
      </c>
      <c r="K28">
        <v>0</v>
      </c>
      <c r="L28">
        <v>1.5</v>
      </c>
      <c r="M28">
        <v>1.5</v>
      </c>
      <c r="N28">
        <v>-1.5</v>
      </c>
    </row>
    <row r="29" spans="1:14" x14ac:dyDescent="0.25">
      <c r="A29">
        <v>22</v>
      </c>
      <c r="B29">
        <v>-0.5</v>
      </c>
      <c r="C29">
        <v>0.5</v>
      </c>
      <c r="D29">
        <v>-0.5</v>
      </c>
      <c r="E29" t="s">
        <v>6</v>
      </c>
      <c r="J29" t="s">
        <v>8</v>
      </c>
      <c r="K29">
        <v>2</v>
      </c>
      <c r="L29">
        <v>-1.5</v>
      </c>
      <c r="M29">
        <v>1.5</v>
      </c>
      <c r="N29">
        <v>-1.5</v>
      </c>
    </row>
    <row r="30" spans="1:14" x14ac:dyDescent="0.25">
      <c r="A30">
        <v>23</v>
      </c>
      <c r="B30">
        <v>0.5</v>
      </c>
      <c r="C30">
        <v>0.5</v>
      </c>
      <c r="D30">
        <v>-0.5</v>
      </c>
      <c r="E30" t="s">
        <v>7</v>
      </c>
      <c r="F30" t="s">
        <v>6</v>
      </c>
      <c r="J30" t="s">
        <v>8</v>
      </c>
      <c r="K30">
        <v>6</v>
      </c>
      <c r="L30">
        <v>1.5</v>
      </c>
      <c r="M30">
        <v>-1.5</v>
      </c>
      <c r="N30">
        <v>-1.5</v>
      </c>
    </row>
    <row r="31" spans="1:14" x14ac:dyDescent="0.25">
      <c r="A31">
        <v>24</v>
      </c>
      <c r="B31">
        <v>-1.5</v>
      </c>
      <c r="C31">
        <v>0.5</v>
      </c>
      <c r="D31">
        <v>0.5</v>
      </c>
      <c r="E31" t="s">
        <v>13</v>
      </c>
      <c r="F31" t="s">
        <v>6</v>
      </c>
      <c r="G31" t="s">
        <v>14</v>
      </c>
      <c r="J31" t="s">
        <v>8</v>
      </c>
      <c r="K31">
        <v>8</v>
      </c>
      <c r="L31">
        <v>-1.5</v>
      </c>
      <c r="M31">
        <v>-1.5</v>
      </c>
      <c r="N31">
        <v>-1.5</v>
      </c>
    </row>
    <row r="32" spans="1:14" x14ac:dyDescent="0.25">
      <c r="A32">
        <v>25</v>
      </c>
      <c r="B32">
        <v>-0.5</v>
      </c>
      <c r="C32">
        <v>0.5</v>
      </c>
      <c r="D32">
        <v>0.5</v>
      </c>
      <c r="E32" t="s">
        <v>6</v>
      </c>
      <c r="F32" t="s">
        <v>14</v>
      </c>
    </row>
    <row r="33" spans="1:7" x14ac:dyDescent="0.25">
      <c r="A33">
        <v>26</v>
      </c>
      <c r="B33">
        <v>0.5</v>
      </c>
      <c r="C33">
        <v>0.5</v>
      </c>
      <c r="D33">
        <v>0.5</v>
      </c>
      <c r="E33" t="s">
        <v>7</v>
      </c>
      <c r="F33" t="s">
        <v>6</v>
      </c>
      <c r="G33" t="s">
        <v>14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8"/>
  <sheetViews>
    <sheetView workbookViewId="0">
      <selection activeCell="C28" sqref="C28"/>
    </sheetView>
  </sheetViews>
  <sheetFormatPr defaultRowHeight="15" x14ac:dyDescent="0.25"/>
  <cols>
    <col min="1" max="1" width="21.7109375" customWidth="1"/>
    <col min="4" max="4" width="18" customWidth="1"/>
  </cols>
  <sheetData>
    <row r="3" spans="1:7" x14ac:dyDescent="0.25">
      <c r="A3" t="s">
        <v>105</v>
      </c>
      <c r="B3">
        <v>-1000</v>
      </c>
      <c r="C3">
        <v>1000</v>
      </c>
      <c r="D3" t="s">
        <v>106</v>
      </c>
      <c r="E3">
        <v>0</v>
      </c>
    </row>
    <row r="4" spans="1:7" x14ac:dyDescent="0.25">
      <c r="B4">
        <v>-1000</v>
      </c>
      <c r="C4">
        <v>1000</v>
      </c>
      <c r="D4" t="s">
        <v>107</v>
      </c>
      <c r="E4">
        <v>0</v>
      </c>
    </row>
    <row r="5" spans="1:7" x14ac:dyDescent="0.25">
      <c r="B5">
        <v>-1000</v>
      </c>
      <c r="C5">
        <v>1000</v>
      </c>
      <c r="D5" t="s">
        <v>108</v>
      </c>
      <c r="E5">
        <v>0</v>
      </c>
    </row>
    <row r="7" spans="1:7" x14ac:dyDescent="0.25">
      <c r="A7" t="s">
        <v>112</v>
      </c>
      <c r="B7">
        <v>0</v>
      </c>
      <c r="C7">
        <v>10</v>
      </c>
      <c r="D7" t="s">
        <v>109</v>
      </c>
      <c r="E7">
        <v>2</v>
      </c>
      <c r="F7">
        <v>5</v>
      </c>
      <c r="G7">
        <v>20</v>
      </c>
    </row>
    <row r="8" spans="1:7" x14ac:dyDescent="0.25">
      <c r="B8">
        <v>0</v>
      </c>
      <c r="C8">
        <v>10</v>
      </c>
      <c r="D8" t="s">
        <v>110</v>
      </c>
      <c r="E8">
        <v>2</v>
      </c>
      <c r="F8">
        <v>5</v>
      </c>
      <c r="G8">
        <v>20</v>
      </c>
    </row>
    <row r="9" spans="1:7" x14ac:dyDescent="0.25">
      <c r="B9">
        <v>0</v>
      </c>
      <c r="C9">
        <v>10</v>
      </c>
      <c r="D9" t="s">
        <v>111</v>
      </c>
      <c r="E9">
        <v>2</v>
      </c>
      <c r="F9">
        <v>5</v>
      </c>
      <c r="G9">
        <v>20</v>
      </c>
    </row>
    <row r="11" spans="1:7" x14ac:dyDescent="0.25">
      <c r="A11" t="s">
        <v>113</v>
      </c>
      <c r="B11">
        <v>0</v>
      </c>
      <c r="C11">
        <v>360</v>
      </c>
      <c r="D11" t="s">
        <v>114</v>
      </c>
      <c r="E11">
        <v>0</v>
      </c>
    </row>
    <row r="12" spans="1:7" x14ac:dyDescent="0.25">
      <c r="B12">
        <v>0</v>
      </c>
      <c r="C12">
        <v>360</v>
      </c>
      <c r="D12" t="s">
        <v>115</v>
      </c>
      <c r="E12">
        <v>0</v>
      </c>
    </row>
    <row r="13" spans="1:7" x14ac:dyDescent="0.25">
      <c r="B13">
        <v>0</v>
      </c>
      <c r="C13">
        <v>360</v>
      </c>
      <c r="D13" t="s">
        <v>116</v>
      </c>
      <c r="E13">
        <v>0</v>
      </c>
    </row>
    <row r="15" spans="1:7" x14ac:dyDescent="0.25">
      <c r="A15" t="s">
        <v>117</v>
      </c>
      <c r="B15">
        <v>-4000</v>
      </c>
      <c r="C15">
        <v>4000</v>
      </c>
      <c r="D15" t="s">
        <v>120</v>
      </c>
      <c r="E15">
        <v>0</v>
      </c>
    </row>
    <row r="16" spans="1:7" x14ac:dyDescent="0.25">
      <c r="B16">
        <v>-4000</v>
      </c>
      <c r="C16">
        <v>4000</v>
      </c>
      <c r="D16" t="s">
        <v>119</v>
      </c>
      <c r="E16">
        <v>0</v>
      </c>
    </row>
    <row r="17" spans="1:6" x14ac:dyDescent="0.25">
      <c r="B17">
        <v>-7000</v>
      </c>
      <c r="C17">
        <v>0</v>
      </c>
      <c r="D17" t="s">
        <v>118</v>
      </c>
      <c r="E17">
        <v>-4000</v>
      </c>
      <c r="F17">
        <v>-500</v>
      </c>
    </row>
    <row r="19" spans="1:6" x14ac:dyDescent="0.25">
      <c r="A19" t="s">
        <v>121</v>
      </c>
      <c r="B19">
        <v>-1000</v>
      </c>
      <c r="C19">
        <v>1000</v>
      </c>
      <c r="D19" t="s">
        <v>122</v>
      </c>
      <c r="E19">
        <v>0</v>
      </c>
    </row>
    <row r="20" spans="1:6" x14ac:dyDescent="0.25">
      <c r="B20">
        <v>-1000</v>
      </c>
      <c r="C20">
        <v>1000</v>
      </c>
      <c r="D20" t="s">
        <v>123</v>
      </c>
      <c r="E20">
        <v>0</v>
      </c>
    </row>
    <row r="21" spans="1:6" x14ac:dyDescent="0.25">
      <c r="B21">
        <v>-1000</v>
      </c>
      <c r="C21">
        <v>1000</v>
      </c>
      <c r="D21" t="s">
        <v>124</v>
      </c>
      <c r="E21">
        <v>1</v>
      </c>
    </row>
    <row r="23" spans="1:6" x14ac:dyDescent="0.25">
      <c r="A23" t="s">
        <v>125</v>
      </c>
      <c r="B23">
        <v>0</v>
      </c>
      <c r="C23">
        <v>180</v>
      </c>
      <c r="D23" t="s">
        <v>126</v>
      </c>
      <c r="E23">
        <v>60</v>
      </c>
    </row>
    <row r="28" spans="1:6" x14ac:dyDescent="0.25">
      <c r="A28" t="s">
        <v>127</v>
      </c>
      <c r="B28" t="s">
        <v>128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5"/>
  <sheetViews>
    <sheetView tabSelected="1" workbookViewId="0">
      <selection activeCell="AD15" sqref="AD15"/>
    </sheetView>
  </sheetViews>
  <sheetFormatPr defaultRowHeight="15" x14ac:dyDescent="0.25"/>
  <cols>
    <col min="2" max="17" width="3.7109375" customWidth="1"/>
    <col min="19" max="19" width="5.42578125" style="11" customWidth="1"/>
    <col min="20" max="28" width="5" customWidth="1"/>
  </cols>
  <sheetData>
    <row r="2" spans="3:28" ht="15.75" thickBot="1" x14ac:dyDescent="0.3">
      <c r="G2">
        <v>36</v>
      </c>
      <c r="S2" s="11">
        <v>1</v>
      </c>
      <c r="X2">
        <v>2</v>
      </c>
    </row>
    <row r="3" spans="3:28" x14ac:dyDescent="0.25">
      <c r="F3" s="56">
        <v>0</v>
      </c>
      <c r="G3" s="55">
        <v>1</v>
      </c>
      <c r="H3" s="54">
        <v>2</v>
      </c>
    </row>
    <row r="4" spans="3:28" x14ac:dyDescent="0.25">
      <c r="F4" s="53">
        <v>3</v>
      </c>
      <c r="G4" s="52">
        <v>4</v>
      </c>
      <c r="H4" s="51">
        <v>5</v>
      </c>
      <c r="T4">
        <v>0</v>
      </c>
      <c r="U4">
        <v>1</v>
      </c>
      <c r="V4">
        <v>2</v>
      </c>
      <c r="W4">
        <v>3</v>
      </c>
      <c r="X4">
        <v>4</v>
      </c>
      <c r="Y4">
        <v>5</v>
      </c>
      <c r="Z4">
        <v>6</v>
      </c>
      <c r="AA4">
        <v>7</v>
      </c>
      <c r="AB4">
        <v>8</v>
      </c>
    </row>
    <row r="5" spans="3:28" ht="15.75" thickBot="1" x14ac:dyDescent="0.3">
      <c r="F5" s="50">
        <v>6</v>
      </c>
      <c r="G5" s="49">
        <v>7</v>
      </c>
      <c r="H5" s="48">
        <v>8</v>
      </c>
      <c r="S5" s="11">
        <v>0</v>
      </c>
      <c r="U5" t="s">
        <v>132</v>
      </c>
      <c r="W5" t="s">
        <v>13</v>
      </c>
    </row>
    <row r="6" spans="3:28" x14ac:dyDescent="0.25">
      <c r="S6" s="11">
        <v>1</v>
      </c>
      <c r="T6" t="s">
        <v>6</v>
      </c>
      <c r="V6" t="s">
        <v>132</v>
      </c>
    </row>
    <row r="7" spans="3:28" ht="15.75" thickBot="1" x14ac:dyDescent="0.3">
      <c r="D7">
        <v>27</v>
      </c>
      <c r="G7">
        <v>0</v>
      </c>
      <c r="J7">
        <v>9</v>
      </c>
      <c r="M7">
        <v>18</v>
      </c>
      <c r="P7">
        <v>27</v>
      </c>
      <c r="S7" s="11">
        <v>2</v>
      </c>
      <c r="T7" s="70"/>
      <c r="U7" t="s">
        <v>132</v>
      </c>
      <c r="Y7" t="s">
        <v>133</v>
      </c>
      <c r="AA7" s="70"/>
    </row>
    <row r="8" spans="3:28" x14ac:dyDescent="0.25">
      <c r="C8" s="38">
        <v>0</v>
      </c>
      <c r="D8" s="37">
        <v>1</v>
      </c>
      <c r="E8" s="36">
        <v>2</v>
      </c>
      <c r="F8" s="47">
        <v>0</v>
      </c>
      <c r="G8" s="46">
        <v>1</v>
      </c>
      <c r="H8" s="45">
        <v>2</v>
      </c>
      <c r="I8" s="44">
        <v>0</v>
      </c>
      <c r="J8" s="43">
        <v>1</v>
      </c>
      <c r="K8" s="42">
        <v>2</v>
      </c>
      <c r="L8" s="41">
        <v>0</v>
      </c>
      <c r="M8" s="40">
        <v>1</v>
      </c>
      <c r="N8" s="39">
        <v>2</v>
      </c>
      <c r="O8" s="38">
        <v>0</v>
      </c>
      <c r="P8" s="37">
        <v>1</v>
      </c>
      <c r="Q8" s="36">
        <v>2</v>
      </c>
      <c r="S8" s="52">
        <v>3</v>
      </c>
      <c r="T8" s="70" t="s">
        <v>5</v>
      </c>
      <c r="Z8" t="s">
        <v>13</v>
      </c>
    </row>
    <row r="9" spans="3:28" x14ac:dyDescent="0.25">
      <c r="C9" s="26">
        <v>3</v>
      </c>
      <c r="D9" s="25">
        <v>4</v>
      </c>
      <c r="E9" s="24">
        <v>5</v>
      </c>
      <c r="F9" s="35">
        <v>3</v>
      </c>
      <c r="G9" s="34">
        <v>4</v>
      </c>
      <c r="H9" s="33">
        <v>5</v>
      </c>
      <c r="I9" s="32">
        <v>3</v>
      </c>
      <c r="J9" s="31">
        <v>4</v>
      </c>
      <c r="K9" s="30">
        <v>5</v>
      </c>
      <c r="L9" s="29">
        <v>3</v>
      </c>
      <c r="M9" s="28">
        <v>4</v>
      </c>
      <c r="N9" s="27">
        <v>5</v>
      </c>
      <c r="O9" s="26">
        <v>3</v>
      </c>
      <c r="P9" s="25">
        <v>4</v>
      </c>
      <c r="Q9" s="24">
        <v>5</v>
      </c>
      <c r="S9" s="52">
        <v>4</v>
      </c>
      <c r="U9" t="s">
        <v>2</v>
      </c>
      <c r="W9" t="s">
        <v>0</v>
      </c>
      <c r="Y9" t="s">
        <v>134</v>
      </c>
      <c r="AA9" t="s">
        <v>135</v>
      </c>
    </row>
    <row r="10" spans="3:28" ht="15.75" thickBot="1" x14ac:dyDescent="0.3">
      <c r="C10" s="14">
        <v>6</v>
      </c>
      <c r="D10" s="13">
        <v>7</v>
      </c>
      <c r="E10" s="12">
        <v>8</v>
      </c>
      <c r="F10" s="23">
        <v>6</v>
      </c>
      <c r="G10" s="22">
        <v>7</v>
      </c>
      <c r="H10" s="21">
        <v>8</v>
      </c>
      <c r="I10" s="20">
        <v>6</v>
      </c>
      <c r="J10" s="19">
        <v>7</v>
      </c>
      <c r="K10" s="18">
        <v>8</v>
      </c>
      <c r="L10" s="17">
        <v>6</v>
      </c>
      <c r="M10" s="16">
        <v>7</v>
      </c>
      <c r="N10" s="15">
        <v>8</v>
      </c>
      <c r="O10" s="14">
        <v>6</v>
      </c>
      <c r="P10" s="13">
        <v>7</v>
      </c>
      <c r="Q10" s="12">
        <v>8</v>
      </c>
      <c r="S10" s="52">
        <v>5</v>
      </c>
      <c r="V10" t="s">
        <v>7</v>
      </c>
      <c r="AB10" t="s">
        <v>133</v>
      </c>
    </row>
    <row r="11" spans="3:28" x14ac:dyDescent="0.25">
      <c r="S11" s="52">
        <v>6</v>
      </c>
      <c r="W11" t="s">
        <v>5</v>
      </c>
      <c r="AA11" t="s">
        <v>12</v>
      </c>
    </row>
    <row r="12" spans="3:28" ht="15.75" thickBot="1" x14ac:dyDescent="0.3">
      <c r="G12" s="11">
        <v>45</v>
      </c>
      <c r="S12" s="52">
        <v>7</v>
      </c>
      <c r="Z12" t="s">
        <v>136</v>
      </c>
      <c r="AB12" t="s">
        <v>12</v>
      </c>
    </row>
    <row r="13" spans="3:28" x14ac:dyDescent="0.25">
      <c r="F13" s="10">
        <v>0</v>
      </c>
      <c r="G13" s="9">
        <v>1</v>
      </c>
      <c r="H13" s="8">
        <v>2</v>
      </c>
      <c r="S13" s="52">
        <v>8</v>
      </c>
      <c r="Y13" t="s">
        <v>133</v>
      </c>
      <c r="AA13" t="s">
        <v>136</v>
      </c>
    </row>
    <row r="14" spans="3:28" x14ac:dyDescent="0.25">
      <c r="F14" s="7">
        <v>3</v>
      </c>
      <c r="G14" s="6">
        <v>4</v>
      </c>
      <c r="H14" s="5">
        <v>5</v>
      </c>
    </row>
    <row r="15" spans="3:28" ht="15.75" thickBot="1" x14ac:dyDescent="0.3">
      <c r="F15" s="4">
        <v>6</v>
      </c>
      <c r="G15" s="3">
        <v>7</v>
      </c>
      <c r="H15" s="2">
        <v>8</v>
      </c>
    </row>
    <row r="17" spans="1:23" x14ac:dyDescent="0.25">
      <c r="A17" t="s">
        <v>102</v>
      </c>
      <c r="R17" s="11"/>
      <c r="U17" s="11"/>
      <c r="V17" s="11"/>
      <c r="W17" s="11"/>
    </row>
    <row r="18" spans="1:23" x14ac:dyDescent="0.25">
      <c r="A18" t="s">
        <v>22</v>
      </c>
      <c r="B18">
        <v>0</v>
      </c>
      <c r="R18" s="11"/>
      <c r="U18" s="11"/>
      <c r="V18" s="11"/>
      <c r="W18" s="11"/>
    </row>
    <row r="19" spans="1:23" x14ac:dyDescent="0.25">
      <c r="A19" t="s">
        <v>19</v>
      </c>
      <c r="B19">
        <v>1</v>
      </c>
      <c r="R19" s="11"/>
      <c r="T19" s="11"/>
      <c r="U19" s="11"/>
      <c r="V19" s="11"/>
      <c r="W19" s="11"/>
    </row>
    <row r="20" spans="1:23" x14ac:dyDescent="0.25">
      <c r="A20" t="s">
        <v>20</v>
      </c>
      <c r="B20">
        <v>2</v>
      </c>
      <c r="G20" s="68"/>
      <c r="H20" s="68"/>
      <c r="I20" s="68"/>
      <c r="J20" s="68"/>
      <c r="R20" s="11"/>
      <c r="T20" s="11"/>
      <c r="U20" s="11"/>
      <c r="V20" s="11"/>
      <c r="W20" s="11"/>
    </row>
    <row r="21" spans="1:23" x14ac:dyDescent="0.25">
      <c r="A21" t="s">
        <v>21</v>
      </c>
      <c r="B21">
        <v>3</v>
      </c>
      <c r="G21" s="68"/>
      <c r="H21" s="68"/>
      <c r="R21" s="11"/>
      <c r="T21" s="11"/>
      <c r="U21" s="11"/>
      <c r="V21" s="11"/>
      <c r="W21" s="11"/>
    </row>
    <row r="22" spans="1:23" x14ac:dyDescent="0.25">
      <c r="A22" t="s">
        <v>23</v>
      </c>
      <c r="B22">
        <v>4</v>
      </c>
      <c r="H22" s="68"/>
      <c r="I22" s="68"/>
      <c r="R22" s="11"/>
      <c r="T22" s="11"/>
      <c r="U22" s="11"/>
      <c r="V22" s="11"/>
      <c r="W22" s="11"/>
    </row>
    <row r="23" spans="1:23" x14ac:dyDescent="0.25">
      <c r="A23" t="s">
        <v>18</v>
      </c>
      <c r="B23">
        <v>5</v>
      </c>
      <c r="G23" s="68"/>
      <c r="J23" s="68"/>
      <c r="R23" s="11"/>
      <c r="T23" s="11"/>
      <c r="U23" s="11"/>
      <c r="V23" s="11"/>
      <c r="W23" s="11"/>
    </row>
    <row r="24" spans="1:23" x14ac:dyDescent="0.25">
      <c r="I24" s="68"/>
      <c r="J24" s="68"/>
      <c r="R24" s="11"/>
      <c r="T24" s="11"/>
      <c r="U24" s="11"/>
      <c r="V24" s="11"/>
      <c r="W24" s="11"/>
    </row>
    <row r="25" spans="1:23" x14ac:dyDescent="0.25">
      <c r="A25" t="s">
        <v>10</v>
      </c>
      <c r="R25" s="11"/>
      <c r="T25" s="11"/>
      <c r="U25" s="11"/>
      <c r="V25" s="11"/>
      <c r="W25" s="11"/>
    </row>
    <row r="26" spans="1:23" x14ac:dyDescent="0.25">
      <c r="A26" t="s">
        <v>14</v>
      </c>
      <c r="B26">
        <v>0</v>
      </c>
      <c r="R26" s="11"/>
      <c r="T26" s="11"/>
      <c r="U26" s="11"/>
      <c r="V26" s="11"/>
      <c r="W26" s="11"/>
    </row>
    <row r="27" spans="1:23" x14ac:dyDescent="0.25">
      <c r="A27" t="s">
        <v>7</v>
      </c>
      <c r="B27">
        <v>1</v>
      </c>
      <c r="G27" s="68"/>
      <c r="J27" s="68"/>
      <c r="R27" s="11"/>
      <c r="T27" s="11"/>
      <c r="U27" s="11"/>
      <c r="V27" s="11"/>
    </row>
    <row r="28" spans="1:23" x14ac:dyDescent="0.25">
      <c r="A28" t="s">
        <v>8</v>
      </c>
      <c r="B28">
        <v>2</v>
      </c>
      <c r="R28" s="11"/>
      <c r="T28" s="11"/>
      <c r="U28" s="11"/>
      <c r="V28" s="11"/>
    </row>
    <row r="29" spans="1:23" x14ac:dyDescent="0.25">
      <c r="A29" t="s">
        <v>13</v>
      </c>
      <c r="B29">
        <v>3</v>
      </c>
      <c r="R29" s="11"/>
      <c r="T29" s="11"/>
      <c r="U29" s="11"/>
      <c r="V29" s="11"/>
    </row>
    <row r="30" spans="1:23" x14ac:dyDescent="0.25">
      <c r="A30" t="s">
        <v>6</v>
      </c>
      <c r="B30">
        <v>4</v>
      </c>
      <c r="R30" s="11"/>
      <c r="T30" s="11"/>
      <c r="U30" s="11"/>
      <c r="V30" s="11"/>
    </row>
    <row r="31" spans="1:23" x14ac:dyDescent="0.25">
      <c r="A31" t="s">
        <v>12</v>
      </c>
      <c r="B31">
        <v>5</v>
      </c>
      <c r="R31" s="11"/>
      <c r="T31" s="11"/>
      <c r="U31" s="11"/>
      <c r="V31" s="11"/>
    </row>
    <row r="32" spans="1:23" x14ac:dyDescent="0.25">
      <c r="R32" s="11"/>
      <c r="T32" s="11"/>
      <c r="U32" s="11"/>
      <c r="V32" s="11"/>
    </row>
    <row r="33" spans="18:22" x14ac:dyDescent="0.25">
      <c r="R33" s="11"/>
      <c r="T33" s="11"/>
      <c r="U33" s="11"/>
      <c r="V33" s="11"/>
    </row>
    <row r="34" spans="18:22" x14ac:dyDescent="0.25">
      <c r="T34" s="11"/>
    </row>
    <row r="35" spans="18:22" x14ac:dyDescent="0.25">
      <c r="T35" s="1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 (2)</vt:lpstr>
      <vt:lpstr>Sheet1</vt:lpstr>
      <vt:lpstr>Sheet2</vt:lpstr>
      <vt:lpstr>Sheet1 (3)</vt:lpstr>
      <vt:lpstr>FaceClass</vt:lpstr>
      <vt:lpstr>WhiteCross1</vt:lpstr>
      <vt:lpstr>New Metrics</vt:lpstr>
      <vt:lpstr>Uwp</vt:lpstr>
      <vt:lpstr>Mouse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Lewis</dc:creator>
  <cp:lastModifiedBy>David Lewis</cp:lastModifiedBy>
  <dcterms:created xsi:type="dcterms:W3CDTF">2016-12-17T12:00:59Z</dcterms:created>
  <dcterms:modified xsi:type="dcterms:W3CDTF">2017-01-13T18:05:43Z</dcterms:modified>
</cp:coreProperties>
</file>