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Решение СЛАУ методом Гаусса" sheetId="1" r:id="rId3"/>
  </sheets>
  <definedNames/>
  <calcPr/>
</workbook>
</file>

<file path=xl/sharedStrings.xml><?xml version="1.0" encoding="utf-8"?>
<sst xmlns="http://schemas.openxmlformats.org/spreadsheetml/2006/main" count="13" uniqueCount="13">
  <si>
    <t>Смирнов Д.С. Курсовая работа. Задача №1. Табличный процессор Excel. РЕШЕНИЕ СЛАУ 5 ПОРЯДКА.</t>
  </si>
  <si>
    <t>Решение</t>
  </si>
  <si>
    <t>Проверка</t>
  </si>
  <si>
    <t>x5=</t>
  </si>
  <si>
    <t>b1</t>
  </si>
  <si>
    <t>x4=</t>
  </si>
  <si>
    <t>b2</t>
  </si>
  <si>
    <t>x3=</t>
  </si>
  <si>
    <t>b3</t>
  </si>
  <si>
    <t>x2=</t>
  </si>
  <si>
    <t>b4</t>
  </si>
  <si>
    <t>x1=</t>
  </si>
  <si>
    <t>b5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</si>
</sst>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1"/>
    </row>
    <row r="3" ht="14.25" customHeight="1">
      <c r="A3" s="2">
        <v>1.0</v>
      </c>
      <c r="B3" s="2">
        <v>1.0</v>
      </c>
      <c r="C3" s="2">
        <v>3.0</v>
      </c>
      <c r="D3" s="2">
        <v>2.0</v>
      </c>
      <c r="E3" s="2">
        <v>6.0</v>
      </c>
      <c r="F3" s="2">
        <v>2.0</v>
      </c>
    </row>
    <row r="4" ht="14.25" customHeight="1">
      <c r="A4" s="2">
        <v>4.0</v>
      </c>
      <c r="B4" s="2">
        <v>6.0</v>
      </c>
      <c r="C4" s="3">
        <f>4</f>
        <v>4</v>
      </c>
      <c r="D4" s="2">
        <v>4.0</v>
      </c>
      <c r="E4" s="2">
        <v>5.0</v>
      </c>
      <c r="F4" s="2">
        <v>4.0</v>
      </c>
    </row>
    <row r="5" ht="14.25" customHeight="1">
      <c r="A5" s="3">
        <f>-5</f>
        <v>-5</v>
      </c>
      <c r="B5" s="2">
        <v>9.0</v>
      </c>
      <c r="C5" s="2">
        <v>7.0</v>
      </c>
      <c r="D5" s="2">
        <v>6.0</v>
      </c>
      <c r="E5" s="2">
        <v>1.0</v>
      </c>
      <c r="F5" s="2">
        <v>3.0</v>
      </c>
    </row>
    <row r="6" ht="14.25" customHeight="1">
      <c r="A6" s="2">
        <v>5.0</v>
      </c>
      <c r="B6" s="2">
        <v>4.0</v>
      </c>
      <c r="C6" s="3">
        <f>8</f>
        <v>8</v>
      </c>
      <c r="D6" s="2">
        <v>2.0</v>
      </c>
      <c r="E6" s="2">
        <v>5.0</v>
      </c>
      <c r="F6" s="2">
        <v>2.0</v>
      </c>
    </row>
    <row r="7" ht="14.25" customHeight="1">
      <c r="A7" s="2">
        <v>1.0</v>
      </c>
      <c r="B7" s="3">
        <f>4</f>
        <v>4</v>
      </c>
      <c r="C7" s="3">
        <f>2</f>
        <v>2</v>
      </c>
      <c r="D7" s="2">
        <v>6.0</v>
      </c>
      <c r="E7" s="2">
        <v>3.0</v>
      </c>
      <c r="F7" s="2">
        <v>1.0</v>
      </c>
    </row>
    <row r="8" ht="14.25" customHeight="1"/>
    <row r="9" ht="14.25" customHeight="1">
      <c r="A9" s="3">
        <f>-A4/A3*A3+A4</f>
        <v>0</v>
      </c>
      <c r="B9" s="3">
        <f>-A4/A3*B3+B4</f>
        <v>2</v>
      </c>
      <c r="C9" s="3">
        <f>-A4/A3*C3+C4</f>
        <v>-8</v>
      </c>
      <c r="D9" s="3">
        <f>-A4/A3*D3+D4</f>
        <v>-4</v>
      </c>
      <c r="E9" s="3">
        <f>-A4/A3*E3+E4</f>
        <v>-19</v>
      </c>
      <c r="F9" s="3">
        <f>-A4/A3*F3+F4</f>
        <v>-4</v>
      </c>
    </row>
    <row r="10" ht="14.25" customHeight="1">
      <c r="A10" s="3">
        <f t="shared" ref="A10:F10" si="1">A4</f>
        <v>4</v>
      </c>
      <c r="B10" s="3">
        <f t="shared" si="1"/>
        <v>6</v>
      </c>
      <c r="C10" s="3">
        <f t="shared" si="1"/>
        <v>4</v>
      </c>
      <c r="D10" s="3">
        <f t="shared" si="1"/>
        <v>4</v>
      </c>
      <c r="E10" s="3">
        <f t="shared" si="1"/>
        <v>5</v>
      </c>
      <c r="F10" s="3">
        <f t="shared" si="1"/>
        <v>4</v>
      </c>
    </row>
    <row r="11" ht="14.25" customHeight="1">
      <c r="A11" s="3">
        <f t="shared" ref="A11:F11" si="2">A5</f>
        <v>-5</v>
      </c>
      <c r="B11" s="3">
        <f t="shared" si="2"/>
        <v>9</v>
      </c>
      <c r="C11" s="3">
        <f t="shared" si="2"/>
        <v>7</v>
      </c>
      <c r="D11" s="3">
        <f t="shared" si="2"/>
        <v>6</v>
      </c>
      <c r="E11" s="3">
        <f t="shared" si="2"/>
        <v>1</v>
      </c>
      <c r="F11" s="3">
        <f t="shared" si="2"/>
        <v>3</v>
      </c>
    </row>
    <row r="12" ht="14.25" customHeight="1">
      <c r="A12" s="3">
        <f t="shared" ref="A12:F12" si="3">A6</f>
        <v>5</v>
      </c>
      <c r="B12" s="3">
        <f t="shared" si="3"/>
        <v>4</v>
      </c>
      <c r="C12" s="3">
        <f t="shared" si="3"/>
        <v>8</v>
      </c>
      <c r="D12" s="3">
        <f t="shared" si="3"/>
        <v>2</v>
      </c>
      <c r="E12" s="3">
        <f t="shared" si="3"/>
        <v>5</v>
      </c>
      <c r="F12" s="3">
        <f t="shared" si="3"/>
        <v>2</v>
      </c>
    </row>
    <row r="13" ht="14.25" customHeight="1">
      <c r="A13" s="3">
        <f t="shared" ref="A13:F13" si="4">A7</f>
        <v>1</v>
      </c>
      <c r="B13" s="3">
        <f t="shared" si="4"/>
        <v>4</v>
      </c>
      <c r="C13" s="3">
        <f t="shared" si="4"/>
        <v>2</v>
      </c>
      <c r="D13" s="3">
        <f t="shared" si="4"/>
        <v>6</v>
      </c>
      <c r="E13" s="3">
        <f t="shared" si="4"/>
        <v>3</v>
      </c>
      <c r="F13" s="3">
        <f t="shared" si="4"/>
        <v>1</v>
      </c>
    </row>
    <row r="14" ht="14.25" customHeight="1"/>
    <row r="15" ht="14.25" customHeight="1">
      <c r="A15" s="3">
        <f t="shared" ref="A15:F15" si="5">A9</f>
        <v>0</v>
      </c>
      <c r="B15" s="3">
        <f t="shared" si="5"/>
        <v>2</v>
      </c>
      <c r="C15" s="3">
        <f t="shared" si="5"/>
        <v>-8</v>
      </c>
      <c r="D15" s="3">
        <f t="shared" si="5"/>
        <v>-4</v>
      </c>
      <c r="E15" s="3">
        <f t="shared" si="5"/>
        <v>-19</v>
      </c>
      <c r="F15" s="3">
        <f t="shared" si="5"/>
        <v>-4</v>
      </c>
    </row>
    <row r="16" ht="14.25" customHeight="1">
      <c r="A16" s="3">
        <f>-A11/A10*A10+A11</f>
        <v>0</v>
      </c>
      <c r="B16" s="3">
        <f>-A11/A10*B10+B11</f>
        <v>16.5</v>
      </c>
      <c r="C16" s="3">
        <f>-A11/A10*C10+C11</f>
        <v>12</v>
      </c>
      <c r="D16" s="3">
        <f>-A11/A10*D10+D11</f>
        <v>11</v>
      </c>
      <c r="E16" s="3">
        <f>-A11/A10*E10+E11</f>
        <v>7.25</v>
      </c>
      <c r="F16" s="3">
        <f>-A11/A10*F10+F11</f>
        <v>8</v>
      </c>
    </row>
    <row r="17" ht="14.25" customHeight="1">
      <c r="A17" s="3">
        <f t="shared" ref="A17:F17" si="6">A11</f>
        <v>-5</v>
      </c>
      <c r="B17" s="3">
        <f t="shared" si="6"/>
        <v>9</v>
      </c>
      <c r="C17" s="3">
        <f t="shared" si="6"/>
        <v>7</v>
      </c>
      <c r="D17" s="3">
        <f t="shared" si="6"/>
        <v>6</v>
      </c>
      <c r="E17" s="3">
        <f t="shared" si="6"/>
        <v>1</v>
      </c>
      <c r="F17" s="3">
        <f t="shared" si="6"/>
        <v>3</v>
      </c>
    </row>
    <row r="18" ht="14.25" customHeight="1">
      <c r="A18" s="3">
        <f t="shared" ref="A18:F18" si="7">A12</f>
        <v>5</v>
      </c>
      <c r="B18" s="3">
        <f t="shared" si="7"/>
        <v>4</v>
      </c>
      <c r="C18" s="3">
        <f t="shared" si="7"/>
        <v>8</v>
      </c>
      <c r="D18" s="3">
        <f t="shared" si="7"/>
        <v>2</v>
      </c>
      <c r="E18" s="3">
        <f t="shared" si="7"/>
        <v>5</v>
      </c>
      <c r="F18" s="3">
        <f t="shared" si="7"/>
        <v>2</v>
      </c>
    </row>
    <row r="19" ht="14.25" customHeight="1">
      <c r="A19" s="3">
        <f t="shared" ref="A19:F19" si="8">A13</f>
        <v>1</v>
      </c>
      <c r="B19" s="3">
        <f t="shared" si="8"/>
        <v>4</v>
      </c>
      <c r="C19" s="3">
        <f t="shared" si="8"/>
        <v>2</v>
      </c>
      <c r="D19" s="3">
        <f t="shared" si="8"/>
        <v>6</v>
      </c>
      <c r="E19" s="3">
        <f t="shared" si="8"/>
        <v>3</v>
      </c>
      <c r="F19" s="3">
        <f t="shared" si="8"/>
        <v>1</v>
      </c>
    </row>
    <row r="20" ht="14.25" customHeight="1"/>
    <row r="21" ht="14.25" customHeight="1">
      <c r="A21" s="3">
        <f t="shared" ref="A21:F21" si="9">A15</f>
        <v>0</v>
      </c>
      <c r="B21" s="3">
        <f t="shared" si="9"/>
        <v>2</v>
      </c>
      <c r="C21" s="3">
        <f t="shared" si="9"/>
        <v>-8</v>
      </c>
      <c r="D21" s="3">
        <f t="shared" si="9"/>
        <v>-4</v>
      </c>
      <c r="E21" s="3">
        <f t="shared" si="9"/>
        <v>-19</v>
      </c>
      <c r="F21" s="3">
        <f t="shared" si="9"/>
        <v>-4</v>
      </c>
    </row>
    <row r="22" ht="14.25" customHeight="1">
      <c r="A22" s="3">
        <f t="shared" ref="A22:F22" si="10">A16</f>
        <v>0</v>
      </c>
      <c r="B22" s="3">
        <f t="shared" si="10"/>
        <v>16.5</v>
      </c>
      <c r="C22" s="3">
        <f t="shared" si="10"/>
        <v>12</v>
      </c>
      <c r="D22" s="3">
        <f t="shared" si="10"/>
        <v>11</v>
      </c>
      <c r="E22" s="3">
        <f t="shared" si="10"/>
        <v>7.25</v>
      </c>
      <c r="F22" s="3">
        <f t="shared" si="10"/>
        <v>8</v>
      </c>
    </row>
    <row r="23" ht="14.25" customHeight="1">
      <c r="A23" s="3">
        <f>-A18/A17*A17+A18</f>
        <v>0</v>
      </c>
      <c r="B23" s="3">
        <f>-A18/A17*B17+B18</f>
        <v>13</v>
      </c>
      <c r="C23" s="3">
        <f>-A18/A17*C17+C18</f>
        <v>15</v>
      </c>
      <c r="D23" s="3">
        <f>-A18/A17*D17+D18</f>
        <v>8</v>
      </c>
      <c r="E23" s="3">
        <f>-A18/A17*E17+E18</f>
        <v>6</v>
      </c>
      <c r="F23" s="3">
        <f>-A18/A17*F17+F18</f>
        <v>5</v>
      </c>
    </row>
    <row r="24" ht="14.25" customHeight="1">
      <c r="A24" s="3">
        <f t="shared" ref="A24:F24" si="11">A18</f>
        <v>5</v>
      </c>
      <c r="B24" s="3">
        <f t="shared" si="11"/>
        <v>4</v>
      </c>
      <c r="C24" s="3">
        <f t="shared" si="11"/>
        <v>8</v>
      </c>
      <c r="D24" s="3">
        <f t="shared" si="11"/>
        <v>2</v>
      </c>
      <c r="E24" s="3">
        <f t="shared" si="11"/>
        <v>5</v>
      </c>
      <c r="F24" s="3">
        <f t="shared" si="11"/>
        <v>2</v>
      </c>
    </row>
    <row r="25" ht="14.25" customHeight="1">
      <c r="A25" s="3">
        <f t="shared" ref="A25:F25" si="12">A19</f>
        <v>1</v>
      </c>
      <c r="B25" s="3">
        <f t="shared" si="12"/>
        <v>4</v>
      </c>
      <c r="C25" s="3">
        <f t="shared" si="12"/>
        <v>2</v>
      </c>
      <c r="D25" s="3">
        <f t="shared" si="12"/>
        <v>6</v>
      </c>
      <c r="E25" s="3">
        <f t="shared" si="12"/>
        <v>3</v>
      </c>
      <c r="F25" s="3">
        <f t="shared" si="12"/>
        <v>1</v>
      </c>
    </row>
    <row r="26" ht="14.25" customHeight="1"/>
    <row r="27" ht="14.25" customHeight="1">
      <c r="A27" s="3">
        <f t="shared" ref="A27:F27" si="13">A21</f>
        <v>0</v>
      </c>
      <c r="B27" s="3">
        <f t="shared" si="13"/>
        <v>2</v>
      </c>
      <c r="C27" s="3">
        <f t="shared" si="13"/>
        <v>-8</v>
      </c>
      <c r="D27" s="3">
        <f t="shared" si="13"/>
        <v>-4</v>
      </c>
      <c r="E27" s="3">
        <f t="shared" si="13"/>
        <v>-19</v>
      </c>
      <c r="F27" s="3">
        <f t="shared" si="13"/>
        <v>-4</v>
      </c>
    </row>
    <row r="28" ht="14.25" customHeight="1">
      <c r="A28" s="3">
        <f t="shared" ref="A28:F28" si="14">A22</f>
        <v>0</v>
      </c>
      <c r="B28" s="3">
        <f t="shared" si="14"/>
        <v>16.5</v>
      </c>
      <c r="C28" s="3">
        <f t="shared" si="14"/>
        <v>12</v>
      </c>
      <c r="D28" s="3">
        <f t="shared" si="14"/>
        <v>11</v>
      </c>
      <c r="E28" s="3">
        <f t="shared" si="14"/>
        <v>7.25</v>
      </c>
      <c r="F28" s="3">
        <f t="shared" si="14"/>
        <v>8</v>
      </c>
    </row>
    <row r="29" ht="14.25" customHeight="1">
      <c r="A29" s="3">
        <f t="shared" ref="A29:F29" si="15">A23</f>
        <v>0</v>
      </c>
      <c r="B29" s="3">
        <f t="shared" si="15"/>
        <v>13</v>
      </c>
      <c r="C29" s="3">
        <f t="shared" si="15"/>
        <v>15</v>
      </c>
      <c r="D29" s="3">
        <f t="shared" si="15"/>
        <v>8</v>
      </c>
      <c r="E29" s="3">
        <f t="shared" si="15"/>
        <v>6</v>
      </c>
      <c r="F29" s="3">
        <f t="shared" si="15"/>
        <v>5</v>
      </c>
    </row>
    <row r="30" ht="14.25" customHeight="1">
      <c r="A30" s="3">
        <f>-A25/A24*A24+A25</f>
        <v>0</v>
      </c>
      <c r="B30" s="3">
        <f>-A25/A24*B24+B25</f>
        <v>3.2</v>
      </c>
      <c r="C30" s="3">
        <f>-A25/A24*C24+C25</f>
        <v>0.4</v>
      </c>
      <c r="D30" s="3">
        <f>-A25/A24*D24+D25</f>
        <v>5.6</v>
      </c>
      <c r="E30" s="3">
        <f>-A25/A24*E24+E25</f>
        <v>2</v>
      </c>
      <c r="F30" s="3">
        <f>-A25/A24*F24+F25</f>
        <v>0.6</v>
      </c>
    </row>
    <row r="31" ht="14.25" customHeight="1">
      <c r="A31" s="3">
        <f t="shared" ref="A31:F31" si="16">A25</f>
        <v>1</v>
      </c>
      <c r="B31" s="3">
        <f t="shared" si="16"/>
        <v>4</v>
      </c>
      <c r="C31" s="3">
        <f t="shared" si="16"/>
        <v>2</v>
      </c>
      <c r="D31" s="3">
        <f t="shared" si="16"/>
        <v>6</v>
      </c>
      <c r="E31" s="3">
        <f t="shared" si="16"/>
        <v>3</v>
      </c>
      <c r="F31" s="3">
        <f t="shared" si="16"/>
        <v>1</v>
      </c>
    </row>
    <row r="32" ht="14.25" customHeight="1"/>
    <row r="33" ht="14.25" customHeight="1">
      <c r="A33" s="3">
        <f>-B28/B27*A27+A28</f>
        <v>0</v>
      </c>
      <c r="B33" s="3">
        <f>-B28/B27*B27+B28</f>
        <v>0</v>
      </c>
      <c r="C33" s="3">
        <f>-B28/B27*C27+C28</f>
        <v>78</v>
      </c>
      <c r="D33" s="3">
        <f>-B28/B27*D27+D28</f>
        <v>44</v>
      </c>
      <c r="E33" s="3">
        <f>-B28/B27*E27+E28</f>
        <v>164</v>
      </c>
      <c r="F33" s="3">
        <f>-B28/B27*F27+F28</f>
        <v>41</v>
      </c>
    </row>
    <row r="34" ht="14.25" customHeight="1">
      <c r="A34" s="3">
        <f t="shared" ref="A34:F34" si="17">A28</f>
        <v>0</v>
      </c>
      <c r="B34" s="3">
        <f t="shared" si="17"/>
        <v>16.5</v>
      </c>
      <c r="C34" s="3">
        <f t="shared" si="17"/>
        <v>12</v>
      </c>
      <c r="D34" s="3">
        <f t="shared" si="17"/>
        <v>11</v>
      </c>
      <c r="E34" s="3">
        <f t="shared" si="17"/>
        <v>7.25</v>
      </c>
      <c r="F34" s="3">
        <f t="shared" si="17"/>
        <v>8</v>
      </c>
    </row>
    <row r="35" ht="14.25" customHeight="1">
      <c r="A35" s="3">
        <f t="shared" ref="A35:F35" si="18">A29</f>
        <v>0</v>
      </c>
      <c r="B35" s="3">
        <f t="shared" si="18"/>
        <v>13</v>
      </c>
      <c r="C35" s="3">
        <f t="shared" si="18"/>
        <v>15</v>
      </c>
      <c r="D35" s="3">
        <f t="shared" si="18"/>
        <v>8</v>
      </c>
      <c r="E35" s="3">
        <f t="shared" si="18"/>
        <v>6</v>
      </c>
      <c r="F35" s="3">
        <f t="shared" si="18"/>
        <v>5</v>
      </c>
    </row>
    <row r="36" ht="14.25" customHeight="1">
      <c r="A36" s="3">
        <f t="shared" ref="A36:F36" si="19">A30</f>
        <v>0</v>
      </c>
      <c r="B36" s="3">
        <f t="shared" si="19"/>
        <v>3.2</v>
      </c>
      <c r="C36" s="3">
        <f t="shared" si="19"/>
        <v>0.4</v>
      </c>
      <c r="D36" s="3">
        <f t="shared" si="19"/>
        <v>5.6</v>
      </c>
      <c r="E36" s="3">
        <f t="shared" si="19"/>
        <v>2</v>
      </c>
      <c r="F36" s="3">
        <f t="shared" si="19"/>
        <v>0.6</v>
      </c>
    </row>
    <row r="37" ht="14.25" customHeight="1">
      <c r="A37" s="3">
        <f t="shared" ref="A37:F37" si="20">A31</f>
        <v>1</v>
      </c>
      <c r="B37" s="3">
        <f t="shared" si="20"/>
        <v>4</v>
      </c>
      <c r="C37" s="3">
        <f t="shared" si="20"/>
        <v>2</v>
      </c>
      <c r="D37" s="3">
        <f t="shared" si="20"/>
        <v>6</v>
      </c>
      <c r="E37" s="3">
        <f t="shared" si="20"/>
        <v>3</v>
      </c>
      <c r="F37" s="3">
        <f t="shared" si="20"/>
        <v>1</v>
      </c>
    </row>
    <row r="38" ht="14.25" customHeight="1"/>
    <row r="39" ht="14.25" customHeight="1">
      <c r="A39" s="3">
        <f t="shared" ref="A39:F39" si="21">A33</f>
        <v>0</v>
      </c>
      <c r="B39" s="3">
        <f t="shared" si="21"/>
        <v>0</v>
      </c>
      <c r="C39" s="3">
        <f t="shared" si="21"/>
        <v>78</v>
      </c>
      <c r="D39" s="3">
        <f t="shared" si="21"/>
        <v>44</v>
      </c>
      <c r="E39" s="3">
        <f t="shared" si="21"/>
        <v>164</v>
      </c>
      <c r="F39" s="3">
        <f t="shared" si="21"/>
        <v>41</v>
      </c>
    </row>
    <row r="40" ht="14.25" customHeight="1">
      <c r="A40" s="3">
        <f>-B35/B34*A34+A35</f>
        <v>0</v>
      </c>
      <c r="B40" s="3">
        <f>-B35/B34*B34+B35</f>
        <v>0</v>
      </c>
      <c r="C40" s="3">
        <f>-B35/B34*C34+C35</f>
        <v>5.545454545</v>
      </c>
      <c r="D40" s="3">
        <f>-B35/B34*D34+D35</f>
        <v>-0.6666666667</v>
      </c>
      <c r="E40" s="3">
        <f>-B35/B34*E34+E35</f>
        <v>0.2878787879</v>
      </c>
      <c r="F40" s="3">
        <f>-B35/B34*F34+F35</f>
        <v>-1.303030303</v>
      </c>
    </row>
    <row r="41" ht="14.25" customHeight="1">
      <c r="A41" s="3">
        <f t="shared" ref="A41:F41" si="22">A35</f>
        <v>0</v>
      </c>
      <c r="B41" s="3">
        <f t="shared" si="22"/>
        <v>13</v>
      </c>
      <c r="C41" s="3">
        <f t="shared" si="22"/>
        <v>15</v>
      </c>
      <c r="D41" s="3">
        <f t="shared" si="22"/>
        <v>8</v>
      </c>
      <c r="E41" s="3">
        <f t="shared" si="22"/>
        <v>6</v>
      </c>
      <c r="F41" s="3">
        <f t="shared" si="22"/>
        <v>5</v>
      </c>
    </row>
    <row r="42" ht="14.25" customHeight="1">
      <c r="A42" s="3">
        <f t="shared" ref="A42:F42" si="23">A36</f>
        <v>0</v>
      </c>
      <c r="B42" s="3">
        <f t="shared" si="23"/>
        <v>3.2</v>
      </c>
      <c r="C42" s="3">
        <f t="shared" si="23"/>
        <v>0.4</v>
      </c>
      <c r="D42" s="3">
        <f t="shared" si="23"/>
        <v>5.6</v>
      </c>
      <c r="E42" s="3">
        <f t="shared" si="23"/>
        <v>2</v>
      </c>
      <c r="F42" s="3">
        <f t="shared" si="23"/>
        <v>0.6</v>
      </c>
    </row>
    <row r="43" ht="14.25" customHeight="1">
      <c r="A43" s="3">
        <f t="shared" ref="A43:F43" si="24">A37</f>
        <v>1</v>
      </c>
      <c r="B43" s="3">
        <f t="shared" si="24"/>
        <v>4</v>
      </c>
      <c r="C43" s="3">
        <f t="shared" si="24"/>
        <v>2</v>
      </c>
      <c r="D43" s="3">
        <f t="shared" si="24"/>
        <v>6</v>
      </c>
      <c r="E43" s="3">
        <f t="shared" si="24"/>
        <v>3</v>
      </c>
      <c r="F43" s="3">
        <f t="shared" si="24"/>
        <v>1</v>
      </c>
    </row>
    <row r="44" ht="14.25" customHeight="1"/>
    <row r="45" ht="14.25" customHeight="1">
      <c r="A45" s="3">
        <f t="shared" ref="A45:F45" si="25">A39</f>
        <v>0</v>
      </c>
      <c r="B45" s="3">
        <f t="shared" si="25"/>
        <v>0</v>
      </c>
      <c r="C45" s="3">
        <f t="shared" si="25"/>
        <v>78</v>
      </c>
      <c r="D45" s="3">
        <f t="shared" si="25"/>
        <v>44</v>
      </c>
      <c r="E45" s="3">
        <f t="shared" si="25"/>
        <v>164</v>
      </c>
      <c r="F45" s="3">
        <f t="shared" si="25"/>
        <v>41</v>
      </c>
    </row>
    <row r="46" ht="14.25" customHeight="1">
      <c r="A46" s="3">
        <f t="shared" ref="A46:F46" si="26">A40</f>
        <v>0</v>
      </c>
      <c r="B46" s="3">
        <f t="shared" si="26"/>
        <v>0</v>
      </c>
      <c r="C46" s="3">
        <f t="shared" si="26"/>
        <v>5.545454545</v>
      </c>
      <c r="D46" s="3">
        <f t="shared" si="26"/>
        <v>-0.6666666667</v>
      </c>
      <c r="E46" s="3">
        <f t="shared" si="26"/>
        <v>0.2878787879</v>
      </c>
      <c r="F46" s="3">
        <f t="shared" si="26"/>
        <v>-1.303030303</v>
      </c>
    </row>
    <row r="47" ht="14.25" customHeight="1">
      <c r="A47" s="3">
        <f>-B42/B41*A41+A42</f>
        <v>0</v>
      </c>
      <c r="B47" s="3">
        <f>-B42/B41*B41+B42</f>
        <v>0</v>
      </c>
      <c r="C47" s="3">
        <f>-B42/B41*C41+C42</f>
        <v>-3.292307692</v>
      </c>
      <c r="D47" s="3">
        <f>-B42/B41*D41+D42</f>
        <v>3.630769231</v>
      </c>
      <c r="E47" s="3">
        <f>-B42/B41*E41+E42</f>
        <v>0.5230769231</v>
      </c>
      <c r="F47" s="3">
        <f>-B42/B41*F41+F42</f>
        <v>-0.6307692308</v>
      </c>
    </row>
    <row r="48" ht="14.25" customHeight="1">
      <c r="A48" s="3">
        <f t="shared" ref="A48:F48" si="27">A42</f>
        <v>0</v>
      </c>
      <c r="B48" s="3">
        <f t="shared" si="27"/>
        <v>3.2</v>
      </c>
      <c r="C48" s="3">
        <f t="shared" si="27"/>
        <v>0.4</v>
      </c>
      <c r="D48" s="3">
        <f t="shared" si="27"/>
        <v>5.6</v>
      </c>
      <c r="E48" s="3">
        <f t="shared" si="27"/>
        <v>2</v>
      </c>
      <c r="F48" s="3">
        <f t="shared" si="27"/>
        <v>0.6</v>
      </c>
    </row>
    <row r="49" ht="14.25" customHeight="1">
      <c r="A49" s="3">
        <f t="shared" ref="A49:F49" si="28">A43</f>
        <v>1</v>
      </c>
      <c r="B49" s="3">
        <f t="shared" si="28"/>
        <v>4</v>
      </c>
      <c r="C49" s="3">
        <f t="shared" si="28"/>
        <v>2</v>
      </c>
      <c r="D49" s="3">
        <f t="shared" si="28"/>
        <v>6</v>
      </c>
      <c r="E49" s="3">
        <f t="shared" si="28"/>
        <v>3</v>
      </c>
      <c r="F49" s="3">
        <f t="shared" si="28"/>
        <v>1</v>
      </c>
    </row>
    <row r="50" ht="14.25" customHeight="1"/>
    <row r="51" ht="14.25" customHeight="1">
      <c r="A51" s="3">
        <f>-C46/C45*A45+A46</f>
        <v>0</v>
      </c>
      <c r="B51" s="3">
        <f>-C46/C45*B45+B46</f>
        <v>0</v>
      </c>
      <c r="C51" s="3">
        <f>-C46/C45*C45+C46</f>
        <v>0</v>
      </c>
      <c r="D51" s="3">
        <f>-C46/C45*D45+D46</f>
        <v>-3.794871795</v>
      </c>
      <c r="E51" s="3">
        <f>-C46/C45*E45+E46</f>
        <v>-11.37179487</v>
      </c>
      <c r="F51" s="3">
        <f>-C46/C45*F45+F46</f>
        <v>-4.217948718</v>
      </c>
    </row>
    <row r="52" ht="14.25" customHeight="1">
      <c r="A52" s="3">
        <f t="shared" ref="A52:F52" si="29">A46</f>
        <v>0</v>
      </c>
      <c r="B52" s="3">
        <f t="shared" si="29"/>
        <v>0</v>
      </c>
      <c r="C52" s="3">
        <f t="shared" si="29"/>
        <v>5.545454545</v>
      </c>
      <c r="D52" s="3">
        <f t="shared" si="29"/>
        <v>-0.6666666667</v>
      </c>
      <c r="E52" s="3">
        <f t="shared" si="29"/>
        <v>0.2878787879</v>
      </c>
      <c r="F52" s="3">
        <f t="shared" si="29"/>
        <v>-1.303030303</v>
      </c>
    </row>
    <row r="53" ht="14.25" customHeight="1">
      <c r="A53" s="3">
        <f t="shared" ref="A53:F53" si="30">A47</f>
        <v>0</v>
      </c>
      <c r="B53" s="3">
        <f t="shared" si="30"/>
        <v>0</v>
      </c>
      <c r="C53" s="3">
        <f t="shared" si="30"/>
        <v>-3.292307692</v>
      </c>
      <c r="D53" s="3">
        <f t="shared" si="30"/>
        <v>3.630769231</v>
      </c>
      <c r="E53" s="3">
        <f t="shared" si="30"/>
        <v>0.5230769231</v>
      </c>
      <c r="F53" s="3">
        <f t="shared" si="30"/>
        <v>-0.6307692308</v>
      </c>
    </row>
    <row r="54" ht="14.25" customHeight="1">
      <c r="A54" s="3">
        <f t="shared" ref="A54:F54" si="31">A48</f>
        <v>0</v>
      </c>
      <c r="B54" s="3">
        <f t="shared" si="31"/>
        <v>3.2</v>
      </c>
      <c r="C54" s="3">
        <f t="shared" si="31"/>
        <v>0.4</v>
      </c>
      <c r="D54" s="3">
        <f t="shared" si="31"/>
        <v>5.6</v>
      </c>
      <c r="E54" s="3">
        <f t="shared" si="31"/>
        <v>2</v>
      </c>
      <c r="F54" s="3">
        <f t="shared" si="31"/>
        <v>0.6</v>
      </c>
    </row>
    <row r="55" ht="14.25" customHeight="1">
      <c r="A55" s="3">
        <f t="shared" ref="A55:F55" si="32">A49</f>
        <v>1</v>
      </c>
      <c r="B55" s="3">
        <f t="shared" si="32"/>
        <v>4</v>
      </c>
      <c r="C55" s="3">
        <f t="shared" si="32"/>
        <v>2</v>
      </c>
      <c r="D55" s="3">
        <f t="shared" si="32"/>
        <v>6</v>
      </c>
      <c r="E55" s="3">
        <f t="shared" si="32"/>
        <v>3</v>
      </c>
      <c r="F55" s="3">
        <f t="shared" si="32"/>
        <v>1</v>
      </c>
    </row>
    <row r="56" ht="14.25" customHeight="1"/>
    <row r="57" ht="14.25" customHeight="1">
      <c r="A57" s="3">
        <f t="shared" ref="A57:F57" si="33">A51</f>
        <v>0</v>
      </c>
      <c r="B57" s="3">
        <f t="shared" si="33"/>
        <v>0</v>
      </c>
      <c r="C57" s="3">
        <f t="shared" si="33"/>
        <v>0</v>
      </c>
      <c r="D57" s="3">
        <f t="shared" si="33"/>
        <v>-3.794871795</v>
      </c>
      <c r="E57" s="3">
        <f t="shared" si="33"/>
        <v>-11.37179487</v>
      </c>
      <c r="F57" s="3">
        <f t="shared" si="33"/>
        <v>-4.217948718</v>
      </c>
    </row>
    <row r="58" ht="14.25" customHeight="1">
      <c r="A58" s="3">
        <f>-C53/C52*A52+A53</f>
        <v>0</v>
      </c>
      <c r="B58" s="3">
        <f>-C53/C52*B52+B53</f>
        <v>0</v>
      </c>
      <c r="C58" s="3">
        <f>-C53/C52*C52+C53</f>
        <v>0</v>
      </c>
      <c r="D58" s="3">
        <f>-C53/C52*D52+D53</f>
        <v>3.234972678</v>
      </c>
      <c r="E58" s="3">
        <f>-C53/C52*E52+E53</f>
        <v>0.693989071</v>
      </c>
      <c r="F58" s="3">
        <f>-C53/C52*F52+F53</f>
        <v>-1.404371585</v>
      </c>
    </row>
    <row r="59" ht="14.25" customHeight="1">
      <c r="A59" s="3">
        <f t="shared" ref="A59:F59" si="34">A53</f>
        <v>0</v>
      </c>
      <c r="B59" s="3">
        <f t="shared" si="34"/>
        <v>0</v>
      </c>
      <c r="C59" s="3">
        <f t="shared" si="34"/>
        <v>-3.292307692</v>
      </c>
      <c r="D59" s="3">
        <f t="shared" si="34"/>
        <v>3.630769231</v>
      </c>
      <c r="E59" s="3">
        <f t="shared" si="34"/>
        <v>0.5230769231</v>
      </c>
      <c r="F59" s="3">
        <f t="shared" si="34"/>
        <v>-0.6307692308</v>
      </c>
    </row>
    <row r="60" ht="14.25" customHeight="1">
      <c r="A60" s="3">
        <f t="shared" ref="A60:F60" si="35">A54</f>
        <v>0</v>
      </c>
      <c r="B60" s="3">
        <f t="shared" si="35"/>
        <v>3.2</v>
      </c>
      <c r="C60" s="3">
        <f t="shared" si="35"/>
        <v>0.4</v>
      </c>
      <c r="D60" s="3">
        <f t="shared" si="35"/>
        <v>5.6</v>
      </c>
      <c r="E60" s="3">
        <f t="shared" si="35"/>
        <v>2</v>
      </c>
      <c r="F60" s="3">
        <f t="shared" si="35"/>
        <v>0.6</v>
      </c>
    </row>
    <row r="61" ht="14.25" customHeight="1">
      <c r="A61" s="3">
        <f t="shared" ref="A61:F61" si="36">A55</f>
        <v>1</v>
      </c>
      <c r="B61" s="3">
        <f t="shared" si="36"/>
        <v>4</v>
      </c>
      <c r="C61" s="3">
        <f t="shared" si="36"/>
        <v>2</v>
      </c>
      <c r="D61" s="3">
        <f t="shared" si="36"/>
        <v>6</v>
      </c>
      <c r="E61" s="3">
        <f t="shared" si="36"/>
        <v>3</v>
      </c>
      <c r="F61" s="3">
        <f t="shared" si="36"/>
        <v>1</v>
      </c>
    </row>
    <row r="62" ht="14.25" customHeight="1"/>
    <row r="63" ht="14.25" customHeight="1">
      <c r="A63" s="3">
        <f>-D58/D57*A57+A58</f>
        <v>0</v>
      </c>
      <c r="B63" s="3">
        <f>-D58/D57*B57+B58</f>
        <v>0</v>
      </c>
      <c r="C63" s="3">
        <f>-D58/D57*C57+C58</f>
        <v>0</v>
      </c>
      <c r="D63" s="3">
        <f>-D58/D57*D57+D58</f>
        <v>0</v>
      </c>
      <c r="E63" s="3">
        <f>-D58/D57*E57+E58</f>
        <v>-9</v>
      </c>
      <c r="F63" s="3">
        <f>-D58/D57*F57+F58</f>
        <v>-5</v>
      </c>
    </row>
    <row r="64" ht="14.25" customHeight="1">
      <c r="A64" s="3">
        <f t="shared" ref="A64:F64" si="37">A58</f>
        <v>0</v>
      </c>
      <c r="B64" s="3">
        <f t="shared" si="37"/>
        <v>0</v>
      </c>
      <c r="C64" s="3">
        <f t="shared" si="37"/>
        <v>0</v>
      </c>
      <c r="D64" s="3">
        <f t="shared" si="37"/>
        <v>3.234972678</v>
      </c>
      <c r="E64" s="3">
        <f t="shared" si="37"/>
        <v>0.693989071</v>
      </c>
      <c r="F64" s="3">
        <f t="shared" si="37"/>
        <v>-1.404371585</v>
      </c>
    </row>
    <row r="65" ht="14.25" customHeight="1">
      <c r="A65" s="3">
        <f t="shared" ref="A65:F65" si="38">A59</f>
        <v>0</v>
      </c>
      <c r="B65" s="3">
        <f t="shared" si="38"/>
        <v>0</v>
      </c>
      <c r="C65" s="3">
        <f t="shared" si="38"/>
        <v>-3.292307692</v>
      </c>
      <c r="D65" s="3">
        <f t="shared" si="38"/>
        <v>3.630769231</v>
      </c>
      <c r="E65" s="3">
        <f t="shared" si="38"/>
        <v>0.5230769231</v>
      </c>
      <c r="F65" s="3">
        <f t="shared" si="38"/>
        <v>-0.6307692308</v>
      </c>
    </row>
    <row r="66" ht="14.25" customHeight="1">
      <c r="A66" s="3">
        <f t="shared" ref="A66:F66" si="39">A60</f>
        <v>0</v>
      </c>
      <c r="B66" s="3">
        <f t="shared" si="39"/>
        <v>3.2</v>
      </c>
      <c r="C66" s="3">
        <f t="shared" si="39"/>
        <v>0.4</v>
      </c>
      <c r="D66" s="3">
        <f t="shared" si="39"/>
        <v>5.6</v>
      </c>
      <c r="E66" s="3">
        <f t="shared" si="39"/>
        <v>2</v>
      </c>
      <c r="F66" s="3">
        <f t="shared" si="39"/>
        <v>0.6</v>
      </c>
    </row>
    <row r="67" ht="14.25" customHeight="1">
      <c r="A67" s="3">
        <f t="shared" ref="A67:F67" si="40">A61</f>
        <v>1</v>
      </c>
      <c r="B67" s="3">
        <f t="shared" si="40"/>
        <v>4</v>
      </c>
      <c r="C67" s="3">
        <f t="shared" si="40"/>
        <v>2</v>
      </c>
      <c r="D67" s="3">
        <f t="shared" si="40"/>
        <v>6</v>
      </c>
      <c r="E67" s="3">
        <f t="shared" si="40"/>
        <v>3</v>
      </c>
      <c r="F67" s="3">
        <f t="shared" si="40"/>
        <v>1</v>
      </c>
    </row>
    <row r="68" ht="14.25" customHeight="1">
      <c r="A68" s="4"/>
      <c r="B68" s="4"/>
      <c r="D68" s="4"/>
      <c r="E68" s="4"/>
    </row>
    <row r="69" ht="14.25" customHeight="1">
      <c r="A69" s="5" t="s">
        <v>1</v>
      </c>
      <c r="B69" s="6"/>
      <c r="D69" s="5" t="s">
        <v>2</v>
      </c>
      <c r="E69" s="6"/>
    </row>
    <row r="70" ht="14.25" customHeight="1">
      <c r="A70" s="3" t="s">
        <v>3</v>
      </c>
      <c r="B70" s="3">
        <f>F63/E63</f>
        <v>0.5555555556</v>
      </c>
      <c r="D70" s="2" t="s">
        <v>4</v>
      </c>
      <c r="E70" s="3">
        <f>B74*A3+B73*B3+C3*B72+B71*D3+E3*B70</f>
        <v>2</v>
      </c>
    </row>
    <row r="71" ht="14.25" customHeight="1">
      <c r="A71" s="3" t="s">
        <v>5</v>
      </c>
      <c r="B71" s="3">
        <f>(F64-E64*B70)/D64</f>
        <v>-0.5533033033</v>
      </c>
      <c r="D71" s="2" t="s">
        <v>6</v>
      </c>
      <c r="E71" s="3">
        <f>B74*A4+B4*B73+B72*C4+D4*B71+B70*E4</f>
        <v>4</v>
      </c>
    </row>
    <row r="72" ht="14.25" customHeight="1">
      <c r="A72" s="3" t="s">
        <v>7</v>
      </c>
      <c r="B72" s="3">
        <f>(F65-D65*B71-E65*B70)/C65</f>
        <v>-0.3303303303</v>
      </c>
      <c r="D72" s="2" t="s">
        <v>8</v>
      </c>
      <c r="E72" s="3">
        <f>B74*A5+B73*B5+C5*B72+B71*D5+E5*B70</f>
        <v>3</v>
      </c>
    </row>
    <row r="73" ht="14.25" customHeight="1">
      <c r="A73" s="3" t="s">
        <v>9</v>
      </c>
      <c r="B73" s="3">
        <f>(F66-C66*B72-D66*B71-E66*B70)/B66</f>
        <v>0.8498498498</v>
      </c>
      <c r="D73" s="2" t="s">
        <v>10</v>
      </c>
      <c r="E73" s="3">
        <f>B74*A6+B6*B73+B72*C6+D6*B71+B70*E6</f>
        <v>2</v>
      </c>
    </row>
    <row r="74" ht="14.25" customHeight="1">
      <c r="A74" s="3" t="s">
        <v>11</v>
      </c>
      <c r="B74" s="3">
        <f>(F67-B67*B73-C67*B72-D67*B71-E67*B70)/A67</f>
        <v>-0.08558558559</v>
      </c>
      <c r="D74" s="2" t="s">
        <v>12</v>
      </c>
      <c r="E74" s="3">
        <f>B74*A7+B7*B73+C7*B72+B71*D7+E7*B70</f>
        <v>1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2">
    <mergeCell ref="D69:E69"/>
    <mergeCell ref="A69:B69"/>
  </mergeCells>
  <printOptions/>
  <pageMargins bottom="0.75" footer="0.0" header="0.0" left="0.7" right="0.7" top="0.75"/>
  <pageSetup orientation="landscape"/>
  <drawing r:id="rId1"/>
</worksheet>
</file>