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repos\CFDI-app\CFDI_Processor_App\Reports\"/>
    </mc:Choice>
  </mc:AlternateContent>
  <xr:revisionPtr revIDLastSave="0" documentId="13_ncr:1_{6710D4F7-1CCF-4BF4-812A-741AFB880BA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Invoices" sheetId="1" r:id="rId1"/>
    <sheet name="Nomin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O2" i="1" l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1" i="1"/>
</calcChain>
</file>

<file path=xl/sharedStrings.xml><?xml version="1.0" encoding="utf-8"?>
<sst xmlns="http://schemas.openxmlformats.org/spreadsheetml/2006/main" count="547" uniqueCount="198">
  <si>
    <t>Verificado ó Asoc.</t>
  </si>
  <si>
    <t>Estado SAT</t>
  </si>
  <si>
    <t>Version</t>
  </si>
  <si>
    <t>Tipo</t>
  </si>
  <si>
    <t>Fecha Emision</t>
  </si>
  <si>
    <t>Fecha Timbrado</t>
  </si>
  <si>
    <t>EstadoPago</t>
  </si>
  <si>
    <t>FechaPago</t>
  </si>
  <si>
    <t>Factura</t>
  </si>
  <si>
    <t>UUID</t>
  </si>
  <si>
    <t>UUID Relacion</t>
  </si>
  <si>
    <t>RFC Emisor</t>
  </si>
  <si>
    <t>Nombre Emisor</t>
  </si>
  <si>
    <t>LugarDeExpedicion</t>
  </si>
  <si>
    <t>RFC Receptor</t>
  </si>
  <si>
    <t>Nombre Receptor</t>
  </si>
  <si>
    <t>ResidenciaFiscal</t>
  </si>
  <si>
    <t>NumRegIdTrib</t>
  </si>
  <si>
    <t>UsoCFDI</t>
  </si>
  <si>
    <t>SubTotal</t>
  </si>
  <si>
    <t>Descuento</t>
  </si>
  <si>
    <t>Total IEPS</t>
  </si>
  <si>
    <t>IVA 16%</t>
  </si>
  <si>
    <t>Retenido IVA</t>
  </si>
  <si>
    <t>Retenido ISR</t>
  </si>
  <si>
    <t>ISH</t>
  </si>
  <si>
    <t>Total</t>
  </si>
  <si>
    <t>Total Trasladados</t>
  </si>
  <si>
    <t>Total Retenidos</t>
  </si>
  <si>
    <t>Total LocalTrasladado</t>
  </si>
  <si>
    <t>Total LocalRetenido</t>
  </si>
  <si>
    <t>Complemento</t>
  </si>
  <si>
    <t>Moneda</t>
  </si>
  <si>
    <t>Tipo De Cambio</t>
  </si>
  <si>
    <t>FormaDePago</t>
  </si>
  <si>
    <t>Metodo de Pago</t>
  </si>
  <si>
    <t>NumCtaPago</t>
  </si>
  <si>
    <t>Condicion de Pago</t>
  </si>
  <si>
    <t>Conceptos</t>
  </si>
  <si>
    <t>Combustible</t>
  </si>
  <si>
    <t>IEPS 3%</t>
  </si>
  <si>
    <t>IEPS 6%</t>
  </si>
  <si>
    <t>IEPS 7%</t>
  </si>
  <si>
    <t>IEPS 8%</t>
  </si>
  <si>
    <t>IEPS 9%</t>
  </si>
  <si>
    <t>IEPS 26.5%</t>
  </si>
  <si>
    <t>IEPS 30%</t>
  </si>
  <si>
    <t>IEPS 53%</t>
  </si>
  <si>
    <t>IEPS 160%</t>
  </si>
  <si>
    <t>Archivo XML</t>
  </si>
  <si>
    <t>Direccion Emisor</t>
  </si>
  <si>
    <t>Localidad Emisor</t>
  </si>
  <si>
    <t>Direccion Receptor</t>
  </si>
  <si>
    <t>Localidad Receptor</t>
  </si>
  <si>
    <t>IVA 8%</t>
  </si>
  <si>
    <t>IEPS 30.4%</t>
  </si>
  <si>
    <t>IVA Ret 6%</t>
  </si>
  <si>
    <t>RegimenFiscalReceptor</t>
  </si>
  <si>
    <t>DomicilioFiscalReceptor</t>
  </si>
  <si>
    <t>CURP Dependiente</t>
  </si>
  <si>
    <t>Nivel Educativo</t>
  </si>
  <si>
    <t>Nombre Dependiente</t>
  </si>
  <si>
    <t>4.0</t>
  </si>
  <si>
    <t>05/02/2025</t>
  </si>
  <si>
    <t>05/02/2025 19:32:11</t>
  </si>
  <si>
    <t>2025-51</t>
  </si>
  <si>
    <t>0A16DE27-0AC7-4152-8D5C-20E245BC12A2</t>
  </si>
  <si>
    <t>GOOH841231EPA</t>
  </si>
  <si>
    <t>HUGO EDGAR GONZALEZ OROZCO</t>
  </si>
  <si>
    <t>44330</t>
  </si>
  <si>
    <t>INF891031LT4</t>
  </si>
  <si>
    <t>INFRA</t>
  </si>
  <si>
    <t>G03</t>
  </si>
  <si>
    <t>MXN</t>
  </si>
  <si>
    <t>1</t>
  </si>
  <si>
    <t>Por definir</t>
  </si>
  <si>
    <t>Pago en parcialidades o diferido</t>
  </si>
  <si>
    <t>4500367893  PINTURA DE 4 PLATAFORMAS DE ELEVACION, LIMPIEZA Y RETIRO DE  ESCOMBROS EN ÁREA DE AUTOCONSUMO DESAZOLVE DE REGISTROS Y BAÑOS DE  SINDICALIZADO PLANTA INFRA GUADALAJARA</t>
  </si>
  <si>
    <t>No</t>
  </si>
  <si>
    <t>0A16DE27-0AC7-4152-8D5C-20E245BC12A2@0000000000XX0.xml</t>
  </si>
  <si>
    <t>601</t>
  </si>
  <si>
    <t>53398</t>
  </si>
  <si>
    <t>08/02/2025</t>
  </si>
  <si>
    <t>08/02/2025 11:03:45</t>
  </si>
  <si>
    <t>2025-60</t>
  </si>
  <si>
    <t>1DDFCDA3-A7D3-4293-94F3-B43A7DF145C3</t>
  </si>
  <si>
    <t>JCM9701315Q6</t>
  </si>
  <si>
    <t>JABIL CIRCUIT DE MEXICO</t>
  </si>
  <si>
    <t>C-10002993451 RFQ- B8 DEMOLICIÓN PARA EXPANSIÓN DE PREFORMADO</t>
  </si>
  <si>
    <t>1DDFCDA3-A7D3-4293-94F3-B43A7DF145C3@0000000000XX0.xml</t>
  </si>
  <si>
    <t>45130</t>
  </si>
  <si>
    <t>21/02/2025</t>
  </si>
  <si>
    <t>21/02/2025 16:44:36</t>
  </si>
  <si>
    <t>2025-74</t>
  </si>
  <si>
    <t>1EEC600E-54BE-4709-AEBF-53F59637BA9C</t>
  </si>
  <si>
    <t>4500361927</t>
  </si>
  <si>
    <t>1EEC600E-54BE-4709-AEBF-53F59637BA9C@0000000000XX0.xml</t>
  </si>
  <si>
    <t>13/02/2025</t>
  </si>
  <si>
    <t>13/02/2025 18:50:00</t>
  </si>
  <si>
    <t>2025-64</t>
  </si>
  <si>
    <t>1FE9B0F8-8489-4DE1-8CD2-CB219522B0B0</t>
  </si>
  <si>
    <t>DICTAMEN ESTRUCTURA DE LOSA CON FIRMA</t>
  </si>
  <si>
    <t>1FE9B0F8-8489-4DE1-8CD2-CB219522B0B0@0000000000XX0.xml</t>
  </si>
  <si>
    <t>18/02/2025</t>
  </si>
  <si>
    <t>18/02/2025 19:05:39</t>
  </si>
  <si>
    <t>2025-73</t>
  </si>
  <si>
    <t>2B5F8955-8A01-43D8-8CCB-CF9190AF1505</t>
  </si>
  <si>
    <t>SUMINISTRO DE MATERIALES APLICACIÓN DE PINTURA BALIZAMIENTO PEATONAL EN PLANTA INFRA SAN LUIS POTOSI</t>
  </si>
  <si>
    <t>2B5F8955-8A01-43D8-8CCB-CF9190AF1505@0000000000XX0.xml</t>
  </si>
  <si>
    <t>Version Nomina</t>
  </si>
  <si>
    <t>Tipo Nomina</t>
  </si>
  <si>
    <t>Fecha Pago</t>
  </si>
  <si>
    <t>Fecha Inicial Pago</t>
  </si>
  <si>
    <t>Fecha Final Pago</t>
  </si>
  <si>
    <t>Total Sueldos</t>
  </si>
  <si>
    <t>Total Deducciones</t>
  </si>
  <si>
    <t>Total Otros Pagos</t>
  </si>
  <si>
    <t>Registro Patronal</t>
  </si>
  <si>
    <t>CURP Patron</t>
  </si>
  <si>
    <t>RFC Patron</t>
  </si>
  <si>
    <t>CURP</t>
  </si>
  <si>
    <t>NSS</t>
  </si>
  <si>
    <t>Inicio Relacion Laboral</t>
  </si>
  <si>
    <t>Antiguedad</t>
  </si>
  <si>
    <t>Periodicidad Pago</t>
  </si>
  <si>
    <t>SBC</t>
  </si>
  <si>
    <t>SDI</t>
  </si>
  <si>
    <t>Entidad</t>
  </si>
  <si>
    <t>TotalGravado</t>
  </si>
  <si>
    <t>TotalExcento</t>
  </si>
  <si>
    <t>ImpuestosRetenidos</t>
  </si>
  <si>
    <t>27/02/2025</t>
  </si>
  <si>
    <t>27/02/2025 20:22:56</t>
  </si>
  <si>
    <t>N-921</t>
  </si>
  <si>
    <t>1EFD576E-42DC-41C1-91E7-B5A9E221773B</t>
  </si>
  <si>
    <t>PEMJ951110CD5</t>
  </si>
  <si>
    <t>JUAN PABLO PEREZ MARTINEZ</t>
  </si>
  <si>
    <t>1.0</t>
  </si>
  <si>
    <t>Pago en una sola exhibición</t>
  </si>
  <si>
    <t>1.2</t>
  </si>
  <si>
    <t>O</t>
  </si>
  <si>
    <t>2025-02-28</t>
  </si>
  <si>
    <t>2025-02-16</t>
  </si>
  <si>
    <t>R1546402105</t>
  </si>
  <si>
    <t>GOOH841231HJCNRG09</t>
  </si>
  <si>
    <t>PEMJ951110HJCRRN01</t>
  </si>
  <si>
    <t>05159565026</t>
  </si>
  <si>
    <t>2024-02-06</t>
  </si>
  <si>
    <t>P55W</t>
  </si>
  <si>
    <t>04</t>
  </si>
  <si>
    <t>JAL</t>
  </si>
  <si>
    <t>1EFD576E-42DC-41C1-91E7-B5A9E221773B@0000000000XX0.xml</t>
  </si>
  <si>
    <t>NOMINA</t>
  </si>
  <si>
    <t>27/02/2025 20:23:57</t>
  </si>
  <si>
    <t>N-926</t>
  </si>
  <si>
    <t>2C5FF0A5-2757-4B3D-84CB-6096E814B156</t>
  </si>
  <si>
    <t>MAHD850412P15</t>
  </si>
  <si>
    <t>DANIEL RUBEN MARTINEZ HERNANDEZ</t>
  </si>
  <si>
    <t>MAHD850412HDFRRN00</t>
  </si>
  <si>
    <t>03178559609</t>
  </si>
  <si>
    <t>2022-06-01</t>
  </si>
  <si>
    <t>P143W</t>
  </si>
  <si>
    <t>2C5FF0A5-2757-4B3D-84CB-6096E814B156@0000000000XX0.xml</t>
  </si>
  <si>
    <t>17/02/2025</t>
  </si>
  <si>
    <t>17/02/2025 21:19:54</t>
  </si>
  <si>
    <t>N-900</t>
  </si>
  <si>
    <t>2EED87A0-C68E-4538-A858-FDB1B3CFD9ED</t>
  </si>
  <si>
    <t>VISI800725T26</t>
  </si>
  <si>
    <t>IVAN EDUARDO VILLANUEVA SANDOVAL</t>
  </si>
  <si>
    <t>2025-02-15</t>
  </si>
  <si>
    <t>2025-02-01</t>
  </si>
  <si>
    <t>VISI800725HJCLNV06</t>
  </si>
  <si>
    <t>75988084655</t>
  </si>
  <si>
    <t>2021-08-09</t>
  </si>
  <si>
    <t>P183W</t>
  </si>
  <si>
    <t>2EED87A0-C68E-4538-A858-FDB1B3CFD9ED@0000000000XX0.xml</t>
  </si>
  <si>
    <t>27/02/2025 20:23:33</t>
  </si>
  <si>
    <t>N-924</t>
  </si>
  <si>
    <t>3B3C422F-5FC5-44A5-A55D-656197F13178</t>
  </si>
  <si>
    <t>CALE8005291L7</t>
  </si>
  <si>
    <t>EDGAR ALEXANDER CHARLES LEON</t>
  </si>
  <si>
    <t>CALE800529HDFHND07</t>
  </si>
  <si>
    <t>96958012591</t>
  </si>
  <si>
    <t>2023-09-11</t>
  </si>
  <si>
    <t>P76W</t>
  </si>
  <si>
    <t>NLE</t>
  </si>
  <si>
    <t>3B3C422F-5FC5-44A5-A55D-656197F13178@0000000000XX0.xml</t>
  </si>
  <si>
    <t>17/02/2025 21:26:25</t>
  </si>
  <si>
    <t>N-905</t>
  </si>
  <si>
    <t>3BAD9FB3-9CD7-40FD-98BB-64C47A2CA798</t>
  </si>
  <si>
    <t>P74W</t>
  </si>
  <si>
    <t>3BAD9FB3-9CD7-40FD-98BB-64C47A2CA798@0000000000XX0.xml</t>
  </si>
  <si>
    <t>-</t>
  </si>
  <si>
    <t xml:space="preserve">: </t>
  </si>
  <si>
    <t>-UsoCFDI: G03</t>
  </si>
  <si>
    <t>-FormaDePago: Por definir</t>
  </si>
  <si>
    <t>-Metodo de Pago: Pago en parcialidades o diferido</t>
  </si>
  <si>
    <t>-RegimenFiscalReceptor: 601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</si>
</sst>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quotePrefix="1" applyFont="1" applyFill="1" applyBorder="1" applyAlignment="1">
      <alignment horizontal="center" vertical="top"/>
    </xf>
    <xf numFmtId="0" fontId="1" fillId="0" borderId="0" xfId="0" quotePrefix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S62"/>
  <sheetViews>
    <sheetView tabSelected="1" topLeftCell="BG13" workbookViewId="0">
      <selection activeCell="BS18" sqref="BS18:BS21"/>
    </sheetView>
  </sheetViews>
  <sheetFormatPr defaultRowHeight="14.4" x14ac:dyDescent="0.3"/>
  <cols>
    <col min="1" max="1" width="20" customWidth="1"/>
    <col min="2" max="2" width="12" customWidth="1"/>
    <col min="3" max="4" width="9" customWidth="1"/>
    <col min="5" max="5" width="15" customWidth="1"/>
    <col min="6" max="6" width="21" customWidth="1"/>
    <col min="7" max="7" width="12" customWidth="1"/>
    <col min="8" max="8" width="11" customWidth="1"/>
    <col min="9" max="9" width="9" customWidth="1"/>
    <col min="10" max="10" width="38" customWidth="1"/>
    <col min="11" max="12" width="15" customWidth="1"/>
    <col min="13" max="13" width="28" customWidth="1"/>
    <col min="14" max="14" width="19" customWidth="1"/>
    <col min="15" max="15" width="14" customWidth="1"/>
    <col min="16" max="16" width="25" customWidth="1"/>
    <col min="17" max="17" width="18" customWidth="1"/>
    <col min="18" max="18" width="14" customWidth="1"/>
    <col min="19" max="19" width="9" customWidth="1"/>
    <col min="20" max="20" width="10" customWidth="1"/>
    <col min="21" max="21" width="11" customWidth="1"/>
    <col min="22" max="22" width="12" customWidth="1"/>
    <col min="23" max="23" width="9" customWidth="1"/>
    <col min="24" max="25" width="14" customWidth="1"/>
    <col min="26" max="26" width="5" customWidth="1"/>
    <col min="27" max="27" width="10" customWidth="1"/>
    <col min="28" max="28" width="19" customWidth="1"/>
    <col min="29" max="29" width="17" customWidth="1"/>
    <col min="30" max="30" width="23" customWidth="1"/>
    <col min="31" max="31" width="21" customWidth="1"/>
    <col min="32" max="32" width="13" customWidth="1"/>
    <col min="33" max="33" width="8" customWidth="1"/>
    <col min="34" max="34" width="16" customWidth="1"/>
    <col min="35" max="35" width="13" customWidth="1"/>
    <col min="36" max="36" width="34" customWidth="1"/>
    <col min="37" max="37" width="12" customWidth="1"/>
    <col min="38" max="38" width="19" customWidth="1"/>
    <col min="39" max="39" width="181" customWidth="1"/>
    <col min="40" max="40" width="13" customWidth="1"/>
    <col min="41" max="45" width="9" customWidth="1"/>
    <col min="46" max="46" width="12" customWidth="1"/>
    <col min="47" max="48" width="10" customWidth="1"/>
    <col min="49" max="49" width="11" customWidth="1"/>
    <col min="50" max="50" width="56" customWidth="1"/>
    <col min="51" max="52" width="18" customWidth="1"/>
    <col min="53" max="54" width="20" customWidth="1"/>
    <col min="55" max="55" width="8" customWidth="1"/>
    <col min="56" max="57" width="12" customWidth="1"/>
    <col min="58" max="58" width="23" customWidth="1"/>
    <col min="59" max="59" width="25" customWidth="1"/>
    <col min="60" max="60" width="18" customWidth="1"/>
    <col min="61" max="61" width="17" customWidth="1"/>
    <col min="62" max="62" width="20" customWidth="1"/>
  </cols>
  <sheetData>
    <row r="1" spans="1:6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2" t="s">
        <v>192</v>
      </c>
      <c r="BL1" s="1" t="s">
        <v>0</v>
      </c>
      <c r="BM1" s="3" t="s">
        <v>193</v>
      </c>
      <c r="BO1" t="str">
        <f>BK1&amp;BL1&amp;BM1&amp;BN1</f>
        <v xml:space="preserve">-Verificado ó Asoc.: </v>
      </c>
    </row>
    <row r="2" spans="1:67" x14ac:dyDescent="0.3">
      <c r="C2" t="s">
        <v>62</v>
      </c>
      <c r="D2" t="s">
        <v>8</v>
      </c>
      <c r="E2" t="s">
        <v>63</v>
      </c>
      <c r="F2" t="s">
        <v>64</v>
      </c>
      <c r="I2" t="s">
        <v>65</v>
      </c>
      <c r="J2" t="s">
        <v>66</v>
      </c>
      <c r="L2" t="s">
        <v>67</v>
      </c>
      <c r="M2" t="s">
        <v>68</v>
      </c>
      <c r="N2" t="s">
        <v>69</v>
      </c>
      <c r="O2" t="s">
        <v>70</v>
      </c>
      <c r="P2" t="s">
        <v>71</v>
      </c>
      <c r="S2" t="s">
        <v>72</v>
      </c>
      <c r="T2">
        <v>45943.08</v>
      </c>
      <c r="U2">
        <v>0</v>
      </c>
      <c r="V2">
        <v>0</v>
      </c>
      <c r="W2">
        <v>7350.89</v>
      </c>
      <c r="X2">
        <v>0</v>
      </c>
      <c r="Y2">
        <v>0</v>
      </c>
      <c r="Z2">
        <v>0</v>
      </c>
      <c r="AA2">
        <v>53293.97</v>
      </c>
      <c r="AB2">
        <v>0</v>
      </c>
      <c r="AC2">
        <v>0</v>
      </c>
      <c r="AD2">
        <v>0</v>
      </c>
      <c r="AE2">
        <v>0</v>
      </c>
      <c r="AG2" t="s">
        <v>73</v>
      </c>
      <c r="AH2" t="s">
        <v>74</v>
      </c>
      <c r="AI2" t="s">
        <v>75</v>
      </c>
      <c r="AJ2" t="s">
        <v>76</v>
      </c>
      <c r="AM2" t="s">
        <v>77</v>
      </c>
      <c r="AN2" t="s">
        <v>78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 t="s">
        <v>79</v>
      </c>
      <c r="BC2">
        <v>0</v>
      </c>
      <c r="BD2">
        <v>0</v>
      </c>
      <c r="BE2">
        <v>0</v>
      </c>
      <c r="BF2" t="s">
        <v>80</v>
      </c>
      <c r="BG2" t="s">
        <v>81</v>
      </c>
      <c r="BK2" s="2" t="s">
        <v>192</v>
      </c>
      <c r="BL2" s="1" t="s">
        <v>1</v>
      </c>
      <c r="BM2" s="3" t="s">
        <v>193</v>
      </c>
      <c r="BO2" t="str">
        <f t="shared" ref="BO2:BO62" si="0">BK2&amp;BL2&amp;BM2&amp;BN2</f>
        <v xml:space="preserve">-Estado SAT: </v>
      </c>
    </row>
    <row r="3" spans="1:67" x14ac:dyDescent="0.3">
      <c r="C3" t="s">
        <v>62</v>
      </c>
      <c r="D3" t="s">
        <v>8</v>
      </c>
      <c r="E3" t="s">
        <v>82</v>
      </c>
      <c r="F3" t="s">
        <v>83</v>
      </c>
      <c r="I3" t="s">
        <v>84</v>
      </c>
      <c r="J3" t="s">
        <v>85</v>
      </c>
      <c r="L3" t="s">
        <v>67</v>
      </c>
      <c r="M3" t="s">
        <v>68</v>
      </c>
      <c r="N3" t="s">
        <v>69</v>
      </c>
      <c r="O3" t="s">
        <v>86</v>
      </c>
      <c r="P3" t="s">
        <v>87</v>
      </c>
      <c r="S3" t="s">
        <v>72</v>
      </c>
      <c r="T3">
        <v>38032</v>
      </c>
      <c r="U3">
        <v>0</v>
      </c>
      <c r="V3">
        <v>0</v>
      </c>
      <c r="W3">
        <v>6085.12</v>
      </c>
      <c r="X3">
        <v>0</v>
      </c>
      <c r="Y3">
        <v>0</v>
      </c>
      <c r="Z3">
        <v>0</v>
      </c>
      <c r="AA3">
        <v>44117.120000000003</v>
      </c>
      <c r="AB3">
        <v>0</v>
      </c>
      <c r="AC3">
        <v>0</v>
      </c>
      <c r="AD3">
        <v>0</v>
      </c>
      <c r="AE3">
        <v>0</v>
      </c>
      <c r="AG3" t="s">
        <v>73</v>
      </c>
      <c r="AH3" t="s">
        <v>74</v>
      </c>
      <c r="AI3" t="s">
        <v>75</v>
      </c>
      <c r="AJ3" t="s">
        <v>76</v>
      </c>
      <c r="AM3" t="s">
        <v>88</v>
      </c>
      <c r="AN3" t="s">
        <v>78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 t="s">
        <v>89</v>
      </c>
      <c r="BC3">
        <v>0</v>
      </c>
      <c r="BD3">
        <v>0</v>
      </c>
      <c r="BE3">
        <v>0</v>
      </c>
      <c r="BF3" t="s">
        <v>80</v>
      </c>
      <c r="BG3" t="s">
        <v>90</v>
      </c>
      <c r="BK3" s="2" t="s">
        <v>192</v>
      </c>
      <c r="BL3" s="1" t="s">
        <v>2</v>
      </c>
      <c r="BM3" s="3" t="s">
        <v>193</v>
      </c>
      <c r="BN3" t="s">
        <v>62</v>
      </c>
      <c r="BO3" t="str">
        <f t="shared" si="0"/>
        <v>-Version: 4.0</v>
      </c>
    </row>
    <row r="4" spans="1:67" x14ac:dyDescent="0.3">
      <c r="C4" t="s">
        <v>62</v>
      </c>
      <c r="D4" t="s">
        <v>8</v>
      </c>
      <c r="E4" t="s">
        <v>91</v>
      </c>
      <c r="F4" t="s">
        <v>92</v>
      </c>
      <c r="I4" t="s">
        <v>93</v>
      </c>
      <c r="J4" t="s">
        <v>94</v>
      </c>
      <c r="L4" t="s">
        <v>67</v>
      </c>
      <c r="M4" t="s">
        <v>68</v>
      </c>
      <c r="N4" t="s">
        <v>69</v>
      </c>
      <c r="O4" t="s">
        <v>70</v>
      </c>
      <c r="P4" t="s">
        <v>71</v>
      </c>
      <c r="S4" t="s">
        <v>72</v>
      </c>
      <c r="T4">
        <v>141000</v>
      </c>
      <c r="U4">
        <v>0</v>
      </c>
      <c r="V4">
        <v>0</v>
      </c>
      <c r="W4">
        <v>22560</v>
      </c>
      <c r="X4">
        <v>0</v>
      </c>
      <c r="Y4">
        <v>0</v>
      </c>
      <c r="Z4">
        <v>0</v>
      </c>
      <c r="AA4">
        <v>163560</v>
      </c>
      <c r="AB4">
        <v>0</v>
      </c>
      <c r="AC4">
        <v>0</v>
      </c>
      <c r="AD4">
        <v>0</v>
      </c>
      <c r="AE4">
        <v>0</v>
      </c>
      <c r="AG4" t="s">
        <v>73</v>
      </c>
      <c r="AH4" t="s">
        <v>74</v>
      </c>
      <c r="AI4" t="s">
        <v>75</v>
      </c>
      <c r="AJ4" t="s">
        <v>76</v>
      </c>
      <c r="AM4" t="s">
        <v>95</v>
      </c>
      <c r="AN4" t="s">
        <v>78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 t="s">
        <v>96</v>
      </c>
      <c r="BC4">
        <v>0</v>
      </c>
      <c r="BD4">
        <v>0</v>
      </c>
      <c r="BE4">
        <v>0</v>
      </c>
      <c r="BF4" t="s">
        <v>80</v>
      </c>
      <c r="BG4" t="s">
        <v>81</v>
      </c>
      <c r="BK4" s="2" t="s">
        <v>192</v>
      </c>
      <c r="BL4" s="1" t="s">
        <v>3</v>
      </c>
      <c r="BM4" s="3" t="s">
        <v>193</v>
      </c>
      <c r="BN4" t="s">
        <v>8</v>
      </c>
      <c r="BO4" t="str">
        <f t="shared" si="0"/>
        <v>-Tipo: Factura</v>
      </c>
    </row>
    <row r="5" spans="1:67" x14ac:dyDescent="0.3">
      <c r="C5" t="s">
        <v>62</v>
      </c>
      <c r="D5" t="s">
        <v>8</v>
      </c>
      <c r="E5" t="s">
        <v>97</v>
      </c>
      <c r="F5" t="s">
        <v>98</v>
      </c>
      <c r="I5" t="s">
        <v>99</v>
      </c>
      <c r="J5" t="s">
        <v>100</v>
      </c>
      <c r="L5" t="s">
        <v>67</v>
      </c>
      <c r="M5" t="s">
        <v>68</v>
      </c>
      <c r="N5" t="s">
        <v>69</v>
      </c>
      <c r="O5" t="s">
        <v>70</v>
      </c>
      <c r="P5" t="s">
        <v>71</v>
      </c>
      <c r="S5" t="s">
        <v>72</v>
      </c>
      <c r="T5">
        <v>8000</v>
      </c>
      <c r="U5">
        <v>0</v>
      </c>
      <c r="V5">
        <v>0</v>
      </c>
      <c r="W5">
        <v>1280</v>
      </c>
      <c r="X5">
        <v>0</v>
      </c>
      <c r="Y5">
        <v>0</v>
      </c>
      <c r="Z5">
        <v>0</v>
      </c>
      <c r="AA5">
        <v>9280</v>
      </c>
      <c r="AB5">
        <v>0</v>
      </c>
      <c r="AC5">
        <v>0</v>
      </c>
      <c r="AD5">
        <v>0</v>
      </c>
      <c r="AE5">
        <v>0</v>
      </c>
      <c r="AG5" t="s">
        <v>73</v>
      </c>
      <c r="AH5" t="s">
        <v>74</v>
      </c>
      <c r="AI5" t="s">
        <v>75</v>
      </c>
      <c r="AJ5" t="s">
        <v>76</v>
      </c>
      <c r="AM5" t="s">
        <v>101</v>
      </c>
      <c r="AN5" t="s">
        <v>78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 t="s">
        <v>102</v>
      </c>
      <c r="BC5">
        <v>0</v>
      </c>
      <c r="BD5">
        <v>0</v>
      </c>
      <c r="BE5">
        <v>0</v>
      </c>
      <c r="BF5" t="s">
        <v>80</v>
      </c>
      <c r="BG5" t="s">
        <v>81</v>
      </c>
      <c r="BK5" s="2" t="s">
        <v>192</v>
      </c>
      <c r="BL5" s="1" t="s">
        <v>4</v>
      </c>
      <c r="BM5" s="3" t="s">
        <v>193</v>
      </c>
      <c r="BN5" t="s">
        <v>63</v>
      </c>
      <c r="BO5" t="str">
        <f t="shared" si="0"/>
        <v>-Fecha Emision: 05/02/2025</v>
      </c>
    </row>
    <row r="6" spans="1:67" x14ac:dyDescent="0.3">
      <c r="C6" t="s">
        <v>62</v>
      </c>
      <c r="D6" t="s">
        <v>8</v>
      </c>
      <c r="E6" t="s">
        <v>103</v>
      </c>
      <c r="F6" t="s">
        <v>104</v>
      </c>
      <c r="I6" t="s">
        <v>105</v>
      </c>
      <c r="J6" t="s">
        <v>106</v>
      </c>
      <c r="L6" t="s">
        <v>67</v>
      </c>
      <c r="M6" t="s">
        <v>68</v>
      </c>
      <c r="N6" t="s">
        <v>69</v>
      </c>
      <c r="O6" t="s">
        <v>70</v>
      </c>
      <c r="P6" t="s">
        <v>71</v>
      </c>
      <c r="S6" t="s">
        <v>72</v>
      </c>
      <c r="T6">
        <v>37880.93</v>
      </c>
      <c r="U6">
        <v>0</v>
      </c>
      <c r="V6">
        <v>0</v>
      </c>
      <c r="W6">
        <v>6060.95</v>
      </c>
      <c r="X6">
        <v>0</v>
      </c>
      <c r="Y6">
        <v>0</v>
      </c>
      <c r="Z6">
        <v>0</v>
      </c>
      <c r="AA6">
        <v>43941.88</v>
      </c>
      <c r="AB6">
        <v>0</v>
      </c>
      <c r="AC6">
        <v>0</v>
      </c>
      <c r="AD6">
        <v>0</v>
      </c>
      <c r="AE6">
        <v>0</v>
      </c>
      <c r="AG6" t="s">
        <v>73</v>
      </c>
      <c r="AH6" t="s">
        <v>74</v>
      </c>
      <c r="AI6" t="s">
        <v>75</v>
      </c>
      <c r="AJ6" t="s">
        <v>76</v>
      </c>
      <c r="AM6" t="s">
        <v>107</v>
      </c>
      <c r="AN6" t="s">
        <v>78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 t="s">
        <v>108</v>
      </c>
      <c r="BC6">
        <v>0</v>
      </c>
      <c r="BD6">
        <v>0</v>
      </c>
      <c r="BE6">
        <v>0</v>
      </c>
      <c r="BF6" t="s">
        <v>80</v>
      </c>
      <c r="BG6" t="s">
        <v>81</v>
      </c>
      <c r="BK6" s="2" t="s">
        <v>192</v>
      </c>
      <c r="BL6" s="1" t="s">
        <v>5</v>
      </c>
      <c r="BM6" s="3" t="s">
        <v>193</v>
      </c>
      <c r="BN6" t="s">
        <v>64</v>
      </c>
      <c r="BO6" t="str">
        <f t="shared" si="0"/>
        <v>-Fecha Timbrado: 05/02/2025 19:32:11</v>
      </c>
    </row>
    <row r="7" spans="1:67" x14ac:dyDescent="0.3">
      <c r="BK7" s="2" t="s">
        <v>192</v>
      </c>
      <c r="BL7" s="1" t="s">
        <v>6</v>
      </c>
      <c r="BM7" s="3" t="s">
        <v>193</v>
      </c>
      <c r="BO7" t="str">
        <f t="shared" si="0"/>
        <v xml:space="preserve">-EstadoPago: </v>
      </c>
    </row>
    <row r="8" spans="1:67" x14ac:dyDescent="0.3">
      <c r="BK8" s="2" t="s">
        <v>192</v>
      </c>
      <c r="BL8" s="1" t="s">
        <v>7</v>
      </c>
      <c r="BM8" s="3" t="s">
        <v>193</v>
      </c>
      <c r="BO8" t="str">
        <f t="shared" si="0"/>
        <v xml:space="preserve">-FechaPago: </v>
      </c>
    </row>
    <row r="9" spans="1:67" x14ac:dyDescent="0.3">
      <c r="BK9" s="2" t="s">
        <v>192</v>
      </c>
      <c r="BL9" s="1" t="s">
        <v>8</v>
      </c>
      <c r="BM9" s="3" t="s">
        <v>193</v>
      </c>
      <c r="BN9" t="s">
        <v>65</v>
      </c>
      <c r="BO9" t="str">
        <f t="shared" si="0"/>
        <v>-Factura: 2025-51</v>
      </c>
    </row>
    <row r="10" spans="1:67" x14ac:dyDescent="0.3">
      <c r="BK10" s="2" t="s">
        <v>192</v>
      </c>
      <c r="BL10" s="1" t="s">
        <v>9</v>
      </c>
      <c r="BM10" s="3" t="s">
        <v>193</v>
      </c>
      <c r="BN10" t="s">
        <v>66</v>
      </c>
      <c r="BO10" t="str">
        <f t="shared" si="0"/>
        <v>-UUID: 0A16DE27-0AC7-4152-8D5C-20E245BC12A2</v>
      </c>
    </row>
    <row r="11" spans="1:67" x14ac:dyDescent="0.3">
      <c r="BK11" s="2" t="s">
        <v>192</v>
      </c>
      <c r="BL11" s="1" t="s">
        <v>10</v>
      </c>
      <c r="BM11" s="3" t="s">
        <v>193</v>
      </c>
      <c r="BO11" t="str">
        <f t="shared" si="0"/>
        <v xml:space="preserve">-UUID Relacion: </v>
      </c>
    </row>
    <row r="12" spans="1:67" x14ac:dyDescent="0.3">
      <c r="BK12" s="2" t="s">
        <v>192</v>
      </c>
      <c r="BL12" s="1" t="s">
        <v>11</v>
      </c>
      <c r="BM12" s="3" t="s">
        <v>193</v>
      </c>
      <c r="BN12" t="s">
        <v>67</v>
      </c>
      <c r="BO12" t="str">
        <f t="shared" si="0"/>
        <v>-RFC Emisor: GOOH841231EPA</v>
      </c>
    </row>
    <row r="13" spans="1:67" x14ac:dyDescent="0.3">
      <c r="BK13" s="2" t="s">
        <v>192</v>
      </c>
      <c r="BL13" s="1" t="s">
        <v>12</v>
      </c>
      <c r="BM13" s="3" t="s">
        <v>193</v>
      </c>
      <c r="BN13" t="s">
        <v>68</v>
      </c>
      <c r="BO13" t="str">
        <f t="shared" si="0"/>
        <v>-Nombre Emisor: HUGO EDGAR GONZALEZ OROZCO</v>
      </c>
    </row>
    <row r="14" spans="1:67" x14ac:dyDescent="0.3">
      <c r="BK14" s="2" t="s">
        <v>192</v>
      </c>
      <c r="BL14" s="1" t="s">
        <v>13</v>
      </c>
      <c r="BM14" s="3" t="s">
        <v>193</v>
      </c>
      <c r="BN14" t="s">
        <v>69</v>
      </c>
      <c r="BO14" t="str">
        <f t="shared" si="0"/>
        <v>-LugarDeExpedicion: 44330</v>
      </c>
    </row>
    <row r="15" spans="1:67" x14ac:dyDescent="0.3">
      <c r="BK15" s="2" t="s">
        <v>192</v>
      </c>
      <c r="BL15" s="1" t="s">
        <v>14</v>
      </c>
      <c r="BM15" s="3" t="s">
        <v>193</v>
      </c>
      <c r="BN15" t="s">
        <v>70</v>
      </c>
      <c r="BO15" t="str">
        <f t="shared" si="0"/>
        <v>-RFC Receptor: INF891031LT4</v>
      </c>
    </row>
    <row r="16" spans="1:67" x14ac:dyDescent="0.3">
      <c r="BK16" s="2" t="s">
        <v>192</v>
      </c>
      <c r="BL16" s="1" t="s">
        <v>15</v>
      </c>
      <c r="BM16" s="3" t="s">
        <v>193</v>
      </c>
      <c r="BN16" t="s">
        <v>71</v>
      </c>
      <c r="BO16" t="str">
        <f t="shared" si="0"/>
        <v>-Nombre Receptor: INFRA</v>
      </c>
    </row>
    <row r="17" spans="63:71" x14ac:dyDescent="0.3">
      <c r="BK17" s="2" t="s">
        <v>192</v>
      </c>
      <c r="BL17" s="1" t="s">
        <v>16</v>
      </c>
      <c r="BM17" s="3" t="s">
        <v>193</v>
      </c>
      <c r="BO17" t="str">
        <f t="shared" si="0"/>
        <v xml:space="preserve">-ResidenciaFiscal: </v>
      </c>
    </row>
    <row r="18" spans="63:71" x14ac:dyDescent="0.3">
      <c r="BK18" s="2" t="s">
        <v>192</v>
      </c>
      <c r="BL18" s="1" t="s">
        <v>17</v>
      </c>
      <c r="BM18" s="3" t="s">
        <v>193</v>
      </c>
      <c r="BO18" t="str">
        <f t="shared" si="0"/>
        <v xml:space="preserve">-NumRegIdTrib: </v>
      </c>
      <c r="BS18" t="s">
        <v>194</v>
      </c>
    </row>
    <row r="19" spans="63:71" x14ac:dyDescent="0.3">
      <c r="BK19" s="2" t="s">
        <v>192</v>
      </c>
      <c r="BL19" s="1" t="s">
        <v>18</v>
      </c>
      <c r="BM19" s="3" t="s">
        <v>193</v>
      </c>
      <c r="BN19" t="s">
        <v>72</v>
      </c>
      <c r="BO19" t="str">
        <f t="shared" si="0"/>
        <v>-UsoCFDI: G03</v>
      </c>
      <c r="BS19" t="s">
        <v>195</v>
      </c>
    </row>
    <row r="20" spans="63:71" x14ac:dyDescent="0.3">
      <c r="BK20" s="2" t="s">
        <v>192</v>
      </c>
      <c r="BL20" s="1" t="s">
        <v>19</v>
      </c>
      <c r="BM20" s="3" t="s">
        <v>193</v>
      </c>
      <c r="BN20">
        <v>45943.08</v>
      </c>
      <c r="BO20" t="str">
        <f t="shared" si="0"/>
        <v>-SubTotal: 45943.08</v>
      </c>
      <c r="BS20" t="s">
        <v>196</v>
      </c>
    </row>
    <row r="21" spans="63:71" x14ac:dyDescent="0.3">
      <c r="BK21" s="2" t="s">
        <v>192</v>
      </c>
      <c r="BL21" s="1" t="s">
        <v>20</v>
      </c>
      <c r="BM21" s="3" t="s">
        <v>193</v>
      </c>
      <c r="BN21">
        <v>0</v>
      </c>
      <c r="BO21" t="str">
        <f t="shared" si="0"/>
        <v>-Descuento: 0</v>
      </c>
      <c r="BS21" t="s">
        <v>197</v>
      </c>
    </row>
    <row r="22" spans="63:71" x14ac:dyDescent="0.3">
      <c r="BK22" s="2" t="s">
        <v>192</v>
      </c>
      <c r="BL22" s="1" t="s">
        <v>21</v>
      </c>
      <c r="BM22" s="3" t="s">
        <v>193</v>
      </c>
      <c r="BN22">
        <v>0</v>
      </c>
      <c r="BO22" t="str">
        <f t="shared" si="0"/>
        <v>-Total IEPS: 0</v>
      </c>
    </row>
    <row r="23" spans="63:71" x14ac:dyDescent="0.3">
      <c r="BK23" s="2" t="s">
        <v>192</v>
      </c>
      <c r="BL23" s="1" t="s">
        <v>22</v>
      </c>
      <c r="BM23" s="3" t="s">
        <v>193</v>
      </c>
      <c r="BN23">
        <v>7350.89</v>
      </c>
      <c r="BO23" t="str">
        <f t="shared" si="0"/>
        <v>-IVA 16%: 7350.89</v>
      </c>
    </row>
    <row r="24" spans="63:71" x14ac:dyDescent="0.3">
      <c r="BK24" s="2" t="s">
        <v>192</v>
      </c>
      <c r="BL24" s="1" t="s">
        <v>23</v>
      </c>
      <c r="BM24" s="3" t="s">
        <v>193</v>
      </c>
      <c r="BN24">
        <v>0</v>
      </c>
      <c r="BO24" t="str">
        <f t="shared" si="0"/>
        <v>-Retenido IVA: 0</v>
      </c>
    </row>
    <row r="25" spans="63:71" x14ac:dyDescent="0.3">
      <c r="BK25" s="2" t="s">
        <v>192</v>
      </c>
      <c r="BL25" s="1" t="s">
        <v>24</v>
      </c>
      <c r="BM25" s="3" t="s">
        <v>193</v>
      </c>
      <c r="BN25">
        <v>0</v>
      </c>
      <c r="BO25" t="str">
        <f t="shared" si="0"/>
        <v>-Retenido ISR: 0</v>
      </c>
    </row>
    <row r="26" spans="63:71" x14ac:dyDescent="0.3">
      <c r="BK26" s="2" t="s">
        <v>192</v>
      </c>
      <c r="BL26" s="1" t="s">
        <v>25</v>
      </c>
      <c r="BM26" s="3" t="s">
        <v>193</v>
      </c>
      <c r="BN26">
        <v>0</v>
      </c>
      <c r="BO26" t="str">
        <f t="shared" si="0"/>
        <v>-ISH: 0</v>
      </c>
    </row>
    <row r="27" spans="63:71" x14ac:dyDescent="0.3">
      <c r="BK27" s="2" t="s">
        <v>192</v>
      </c>
      <c r="BL27" s="1" t="s">
        <v>26</v>
      </c>
      <c r="BM27" s="3" t="s">
        <v>193</v>
      </c>
      <c r="BN27">
        <v>53293.97</v>
      </c>
      <c r="BO27" t="str">
        <f t="shared" si="0"/>
        <v>-Total: 53293.97</v>
      </c>
    </row>
    <row r="28" spans="63:71" x14ac:dyDescent="0.3">
      <c r="BK28" s="2" t="s">
        <v>192</v>
      </c>
      <c r="BL28" s="1" t="s">
        <v>27</v>
      </c>
      <c r="BM28" s="3" t="s">
        <v>193</v>
      </c>
      <c r="BN28">
        <v>0</v>
      </c>
      <c r="BO28" t="str">
        <f t="shared" si="0"/>
        <v>-Total Trasladados: 0</v>
      </c>
    </row>
    <row r="29" spans="63:71" x14ac:dyDescent="0.3">
      <c r="BK29" s="2" t="s">
        <v>192</v>
      </c>
      <c r="BL29" s="1" t="s">
        <v>28</v>
      </c>
      <c r="BM29" s="3" t="s">
        <v>193</v>
      </c>
      <c r="BN29">
        <v>0</v>
      </c>
      <c r="BO29" t="str">
        <f t="shared" si="0"/>
        <v>-Total Retenidos: 0</v>
      </c>
    </row>
    <row r="30" spans="63:71" x14ac:dyDescent="0.3">
      <c r="BK30" s="2" t="s">
        <v>192</v>
      </c>
      <c r="BL30" s="1" t="s">
        <v>29</v>
      </c>
      <c r="BM30" s="3" t="s">
        <v>193</v>
      </c>
      <c r="BN30">
        <v>0</v>
      </c>
      <c r="BO30" t="str">
        <f t="shared" si="0"/>
        <v>-Total LocalTrasladado: 0</v>
      </c>
    </row>
    <row r="31" spans="63:71" x14ac:dyDescent="0.3">
      <c r="BK31" s="2" t="s">
        <v>192</v>
      </c>
      <c r="BL31" s="1" t="s">
        <v>30</v>
      </c>
      <c r="BM31" s="3" t="s">
        <v>193</v>
      </c>
      <c r="BN31">
        <v>0</v>
      </c>
      <c r="BO31" t="str">
        <f t="shared" si="0"/>
        <v>-Total LocalRetenido: 0</v>
      </c>
    </row>
    <row r="32" spans="63:71" x14ac:dyDescent="0.3">
      <c r="BK32" s="2" t="s">
        <v>192</v>
      </c>
      <c r="BL32" s="1" t="s">
        <v>31</v>
      </c>
      <c r="BM32" s="3" t="s">
        <v>193</v>
      </c>
      <c r="BO32" t="str">
        <f t="shared" si="0"/>
        <v xml:space="preserve">-Complemento: </v>
      </c>
    </row>
    <row r="33" spans="63:67" x14ac:dyDescent="0.3">
      <c r="BK33" s="2" t="s">
        <v>192</v>
      </c>
      <c r="BL33" s="1" t="s">
        <v>32</v>
      </c>
      <c r="BM33" s="3" t="s">
        <v>193</v>
      </c>
      <c r="BN33" t="s">
        <v>73</v>
      </c>
      <c r="BO33" t="str">
        <f t="shared" si="0"/>
        <v>-Moneda: MXN</v>
      </c>
    </row>
    <row r="34" spans="63:67" x14ac:dyDescent="0.3">
      <c r="BK34" s="2" t="s">
        <v>192</v>
      </c>
      <c r="BL34" s="1" t="s">
        <v>33</v>
      </c>
      <c r="BM34" s="3" t="s">
        <v>193</v>
      </c>
      <c r="BN34" t="s">
        <v>74</v>
      </c>
      <c r="BO34" t="str">
        <f t="shared" si="0"/>
        <v>-Tipo De Cambio: 1</v>
      </c>
    </row>
    <row r="35" spans="63:67" x14ac:dyDescent="0.3">
      <c r="BK35" s="2" t="s">
        <v>192</v>
      </c>
      <c r="BL35" s="1" t="s">
        <v>34</v>
      </c>
      <c r="BM35" s="3" t="s">
        <v>193</v>
      </c>
      <c r="BN35" t="s">
        <v>75</v>
      </c>
      <c r="BO35" t="str">
        <f t="shared" si="0"/>
        <v>-FormaDePago: Por definir</v>
      </c>
    </row>
    <row r="36" spans="63:67" x14ac:dyDescent="0.3">
      <c r="BK36" s="2" t="s">
        <v>192</v>
      </c>
      <c r="BL36" s="1" t="s">
        <v>35</v>
      </c>
      <c r="BM36" s="3" t="s">
        <v>193</v>
      </c>
      <c r="BN36" t="s">
        <v>76</v>
      </c>
      <c r="BO36" t="str">
        <f t="shared" si="0"/>
        <v>-Metodo de Pago: Pago en parcialidades o diferido</v>
      </c>
    </row>
    <row r="37" spans="63:67" x14ac:dyDescent="0.3">
      <c r="BK37" s="2" t="s">
        <v>192</v>
      </c>
      <c r="BL37" s="1" t="s">
        <v>36</v>
      </c>
      <c r="BM37" s="3" t="s">
        <v>193</v>
      </c>
      <c r="BO37" t="str">
        <f t="shared" si="0"/>
        <v xml:space="preserve">-NumCtaPago: </v>
      </c>
    </row>
    <row r="38" spans="63:67" x14ac:dyDescent="0.3">
      <c r="BK38" s="2" t="s">
        <v>192</v>
      </c>
      <c r="BL38" s="1" t="s">
        <v>37</v>
      </c>
      <c r="BM38" s="3" t="s">
        <v>193</v>
      </c>
      <c r="BO38" t="str">
        <f t="shared" si="0"/>
        <v xml:space="preserve">-Condicion de Pago: </v>
      </c>
    </row>
    <row r="39" spans="63:67" x14ac:dyDescent="0.3">
      <c r="BK39" s="2" t="s">
        <v>192</v>
      </c>
      <c r="BL39" s="1" t="s">
        <v>38</v>
      </c>
      <c r="BM39" s="3" t="s">
        <v>193</v>
      </c>
      <c r="BN39" t="s">
        <v>77</v>
      </c>
      <c r="BO39" t="str">
        <f t="shared" si="0"/>
        <v>-Conceptos: 4500367893  PINTURA DE 4 PLATAFORMAS DE ELEVACION, LIMPIEZA Y RETIRO DE  ESCOMBROS EN ÁREA DE AUTOCONSUMO DESAZOLVE DE REGISTROS Y BAÑOS DE  SINDICALIZADO PLANTA INFRA GUADALAJARA</v>
      </c>
    </row>
    <row r="40" spans="63:67" x14ac:dyDescent="0.3">
      <c r="BK40" s="2" t="s">
        <v>192</v>
      </c>
      <c r="BL40" s="1" t="s">
        <v>39</v>
      </c>
      <c r="BM40" s="3" t="s">
        <v>193</v>
      </c>
      <c r="BN40" t="s">
        <v>78</v>
      </c>
      <c r="BO40" t="str">
        <f t="shared" si="0"/>
        <v>-Combustible: No</v>
      </c>
    </row>
    <row r="41" spans="63:67" x14ac:dyDescent="0.3">
      <c r="BK41" s="2" t="s">
        <v>192</v>
      </c>
      <c r="BL41" s="1" t="s">
        <v>40</v>
      </c>
      <c r="BM41" s="3" t="s">
        <v>193</v>
      </c>
      <c r="BN41">
        <v>0</v>
      </c>
      <c r="BO41" t="str">
        <f t="shared" si="0"/>
        <v>-IEPS 3%: 0</v>
      </c>
    </row>
    <row r="42" spans="63:67" x14ac:dyDescent="0.3">
      <c r="BK42" s="2" t="s">
        <v>192</v>
      </c>
      <c r="BL42" s="1" t="s">
        <v>41</v>
      </c>
      <c r="BM42" s="3" t="s">
        <v>193</v>
      </c>
      <c r="BN42">
        <v>0</v>
      </c>
      <c r="BO42" t="str">
        <f t="shared" si="0"/>
        <v>-IEPS 6%: 0</v>
      </c>
    </row>
    <row r="43" spans="63:67" x14ac:dyDescent="0.3">
      <c r="BK43" s="2" t="s">
        <v>192</v>
      </c>
      <c r="BL43" s="1" t="s">
        <v>42</v>
      </c>
      <c r="BM43" s="3" t="s">
        <v>193</v>
      </c>
      <c r="BN43">
        <v>0</v>
      </c>
      <c r="BO43" t="str">
        <f t="shared" si="0"/>
        <v>-IEPS 7%: 0</v>
      </c>
    </row>
    <row r="44" spans="63:67" x14ac:dyDescent="0.3">
      <c r="BK44" s="2" t="s">
        <v>192</v>
      </c>
      <c r="BL44" s="1" t="s">
        <v>43</v>
      </c>
      <c r="BM44" s="3" t="s">
        <v>193</v>
      </c>
      <c r="BN44">
        <v>0</v>
      </c>
      <c r="BO44" t="str">
        <f t="shared" si="0"/>
        <v>-IEPS 8%: 0</v>
      </c>
    </row>
    <row r="45" spans="63:67" x14ac:dyDescent="0.3">
      <c r="BK45" s="2" t="s">
        <v>192</v>
      </c>
      <c r="BL45" s="1" t="s">
        <v>44</v>
      </c>
      <c r="BM45" s="3" t="s">
        <v>193</v>
      </c>
      <c r="BN45">
        <v>0</v>
      </c>
      <c r="BO45" t="str">
        <f t="shared" si="0"/>
        <v>-IEPS 9%: 0</v>
      </c>
    </row>
    <row r="46" spans="63:67" x14ac:dyDescent="0.3">
      <c r="BK46" s="2" t="s">
        <v>192</v>
      </c>
      <c r="BL46" s="1" t="s">
        <v>45</v>
      </c>
      <c r="BM46" s="3" t="s">
        <v>193</v>
      </c>
      <c r="BN46">
        <v>0</v>
      </c>
      <c r="BO46" t="str">
        <f t="shared" si="0"/>
        <v>-IEPS 26.5%: 0</v>
      </c>
    </row>
    <row r="47" spans="63:67" x14ac:dyDescent="0.3">
      <c r="BK47" s="2" t="s">
        <v>192</v>
      </c>
      <c r="BL47" s="1" t="s">
        <v>46</v>
      </c>
      <c r="BM47" s="3" t="s">
        <v>193</v>
      </c>
      <c r="BN47">
        <v>0</v>
      </c>
      <c r="BO47" t="str">
        <f t="shared" si="0"/>
        <v>-IEPS 30%: 0</v>
      </c>
    </row>
    <row r="48" spans="63:67" x14ac:dyDescent="0.3">
      <c r="BK48" s="2" t="s">
        <v>192</v>
      </c>
      <c r="BL48" s="1" t="s">
        <v>47</v>
      </c>
      <c r="BM48" s="3" t="s">
        <v>193</v>
      </c>
      <c r="BN48">
        <v>0</v>
      </c>
      <c r="BO48" t="str">
        <f t="shared" si="0"/>
        <v>-IEPS 53%: 0</v>
      </c>
    </row>
    <row r="49" spans="63:67" x14ac:dyDescent="0.3">
      <c r="BK49" s="2" t="s">
        <v>192</v>
      </c>
      <c r="BL49" s="1" t="s">
        <v>48</v>
      </c>
      <c r="BM49" s="3" t="s">
        <v>193</v>
      </c>
      <c r="BN49">
        <v>0</v>
      </c>
      <c r="BO49" t="str">
        <f t="shared" si="0"/>
        <v>-IEPS 160%: 0</v>
      </c>
    </row>
    <row r="50" spans="63:67" x14ac:dyDescent="0.3">
      <c r="BK50" s="2" t="s">
        <v>192</v>
      </c>
      <c r="BL50" s="1" t="s">
        <v>49</v>
      </c>
      <c r="BM50" s="3" t="s">
        <v>193</v>
      </c>
      <c r="BN50" t="s">
        <v>79</v>
      </c>
      <c r="BO50" t="str">
        <f t="shared" si="0"/>
        <v>-Archivo XML: 0A16DE27-0AC7-4152-8D5C-20E245BC12A2@0000000000XX0.xml</v>
      </c>
    </row>
    <row r="51" spans="63:67" x14ac:dyDescent="0.3">
      <c r="BK51" s="2" t="s">
        <v>192</v>
      </c>
      <c r="BL51" s="1" t="s">
        <v>50</v>
      </c>
      <c r="BM51" s="3" t="s">
        <v>193</v>
      </c>
      <c r="BO51" t="str">
        <f t="shared" si="0"/>
        <v xml:space="preserve">-Direccion Emisor: </v>
      </c>
    </row>
    <row r="52" spans="63:67" x14ac:dyDescent="0.3">
      <c r="BK52" s="2" t="s">
        <v>192</v>
      </c>
      <c r="BL52" s="1" t="s">
        <v>51</v>
      </c>
      <c r="BM52" s="3" t="s">
        <v>193</v>
      </c>
      <c r="BO52" t="str">
        <f t="shared" si="0"/>
        <v xml:space="preserve">-Localidad Emisor: </v>
      </c>
    </row>
    <row r="53" spans="63:67" x14ac:dyDescent="0.3">
      <c r="BK53" s="2" t="s">
        <v>192</v>
      </c>
      <c r="BL53" s="1" t="s">
        <v>52</v>
      </c>
      <c r="BM53" s="3" t="s">
        <v>193</v>
      </c>
      <c r="BO53" t="str">
        <f t="shared" si="0"/>
        <v xml:space="preserve">-Direccion Receptor: </v>
      </c>
    </row>
    <row r="54" spans="63:67" x14ac:dyDescent="0.3">
      <c r="BK54" s="2" t="s">
        <v>192</v>
      </c>
      <c r="BL54" s="1" t="s">
        <v>53</v>
      </c>
      <c r="BM54" s="3" t="s">
        <v>193</v>
      </c>
      <c r="BO54" t="str">
        <f t="shared" si="0"/>
        <v xml:space="preserve">-Localidad Receptor: </v>
      </c>
    </row>
    <row r="55" spans="63:67" x14ac:dyDescent="0.3">
      <c r="BK55" s="2" t="s">
        <v>192</v>
      </c>
      <c r="BL55" s="1" t="s">
        <v>54</v>
      </c>
      <c r="BM55" s="3" t="s">
        <v>193</v>
      </c>
      <c r="BN55">
        <v>0</v>
      </c>
      <c r="BO55" t="str">
        <f t="shared" si="0"/>
        <v>-IVA 8%: 0</v>
      </c>
    </row>
    <row r="56" spans="63:67" x14ac:dyDescent="0.3">
      <c r="BK56" s="2" t="s">
        <v>192</v>
      </c>
      <c r="BL56" s="1" t="s">
        <v>55</v>
      </c>
      <c r="BM56" s="3" t="s">
        <v>193</v>
      </c>
      <c r="BN56">
        <v>0</v>
      </c>
      <c r="BO56" t="str">
        <f t="shared" si="0"/>
        <v>-IEPS 30.4%: 0</v>
      </c>
    </row>
    <row r="57" spans="63:67" x14ac:dyDescent="0.3">
      <c r="BK57" s="2" t="s">
        <v>192</v>
      </c>
      <c r="BL57" s="1" t="s">
        <v>56</v>
      </c>
      <c r="BM57" s="3" t="s">
        <v>193</v>
      </c>
      <c r="BN57">
        <v>0</v>
      </c>
      <c r="BO57" t="str">
        <f t="shared" si="0"/>
        <v>-IVA Ret 6%: 0</v>
      </c>
    </row>
    <row r="58" spans="63:67" x14ac:dyDescent="0.3">
      <c r="BK58" s="2" t="s">
        <v>192</v>
      </c>
      <c r="BL58" s="1" t="s">
        <v>57</v>
      </c>
      <c r="BM58" s="3" t="s">
        <v>193</v>
      </c>
      <c r="BN58" t="s">
        <v>80</v>
      </c>
      <c r="BO58" t="str">
        <f t="shared" si="0"/>
        <v>-RegimenFiscalReceptor: 601</v>
      </c>
    </row>
    <row r="59" spans="63:67" x14ac:dyDescent="0.3">
      <c r="BK59" s="2" t="s">
        <v>192</v>
      </c>
      <c r="BL59" s="1" t="s">
        <v>58</v>
      </c>
      <c r="BM59" s="3" t="s">
        <v>193</v>
      </c>
      <c r="BN59" t="s">
        <v>81</v>
      </c>
      <c r="BO59" t="str">
        <f t="shared" si="0"/>
        <v>-DomicilioFiscalReceptor: 53398</v>
      </c>
    </row>
    <row r="60" spans="63:67" x14ac:dyDescent="0.3">
      <c r="BK60" s="2" t="s">
        <v>192</v>
      </c>
      <c r="BL60" s="1" t="s">
        <v>59</v>
      </c>
      <c r="BM60" s="3" t="s">
        <v>193</v>
      </c>
      <c r="BO60" t="str">
        <f t="shared" si="0"/>
        <v xml:space="preserve">-CURP Dependiente: </v>
      </c>
    </row>
    <row r="61" spans="63:67" x14ac:dyDescent="0.3">
      <c r="BK61" s="2" t="s">
        <v>192</v>
      </c>
      <c r="BL61" s="1" t="s">
        <v>60</v>
      </c>
      <c r="BM61" s="3" t="s">
        <v>193</v>
      </c>
      <c r="BO61" t="str">
        <f t="shared" si="0"/>
        <v xml:space="preserve">-Nivel Educativo: </v>
      </c>
    </row>
    <row r="62" spans="63:67" x14ac:dyDescent="0.3">
      <c r="BK62" s="2" t="s">
        <v>192</v>
      </c>
      <c r="BL62" s="1" t="s">
        <v>61</v>
      </c>
      <c r="BM62" s="3" t="s">
        <v>193</v>
      </c>
      <c r="BO62" t="str">
        <f t="shared" si="0"/>
        <v xml:space="preserve">-Nombre Dependiente: 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6"/>
  <sheetViews>
    <sheetView workbookViewId="0"/>
  </sheetViews>
  <sheetFormatPr defaultRowHeight="14.4" x14ac:dyDescent="0.3"/>
  <cols>
    <col min="1" max="1" width="15" customWidth="1"/>
    <col min="2" max="2" width="21" customWidth="1"/>
    <col min="3" max="3" width="9" customWidth="1"/>
    <col min="4" max="4" width="38" customWidth="1"/>
    <col min="5" max="6" width="15" customWidth="1"/>
    <col min="7" max="7" width="28" customWidth="1"/>
    <col min="8" max="8" width="15" customWidth="1"/>
    <col min="9" max="9" width="34" customWidth="1"/>
    <col min="10" max="10" width="9" customWidth="1"/>
    <col min="11" max="11" width="8" customWidth="1"/>
    <col min="12" max="12" width="16" customWidth="1"/>
    <col min="13" max="13" width="19" customWidth="1"/>
    <col min="14" max="14" width="13" customWidth="1"/>
    <col min="15" max="15" width="29" customWidth="1"/>
    <col min="16" max="16" width="16" customWidth="1"/>
    <col min="17" max="17" width="13" customWidth="1"/>
    <col min="18" max="18" width="12" customWidth="1"/>
    <col min="19" max="19" width="20" customWidth="1"/>
    <col min="20" max="20" width="18" customWidth="1"/>
    <col min="21" max="21" width="15" customWidth="1"/>
    <col min="22" max="24" width="19" customWidth="1"/>
    <col min="25" max="25" width="20" customWidth="1"/>
    <col min="26" max="26" width="12" customWidth="1"/>
    <col min="27" max="27" width="20" customWidth="1"/>
    <col min="28" max="28" width="13" customWidth="1"/>
    <col min="29" max="29" width="25" customWidth="1"/>
    <col min="30" max="30" width="12" customWidth="1"/>
    <col min="31" max="31" width="19" customWidth="1"/>
    <col min="32" max="33" width="8" customWidth="1"/>
    <col min="34" max="34" width="9" customWidth="1"/>
    <col min="35" max="36" width="14" customWidth="1"/>
    <col min="37" max="37" width="20" customWidth="1"/>
    <col min="38" max="38" width="56" customWidth="1"/>
    <col min="39" max="39" width="13" customWidth="1"/>
  </cols>
  <sheetData>
    <row r="1" spans="1:39" x14ac:dyDescent="0.3">
      <c r="A1" s="1" t="s">
        <v>4</v>
      </c>
      <c r="B1" s="1" t="s">
        <v>5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14</v>
      </c>
      <c r="I1" s="1" t="s">
        <v>15</v>
      </c>
      <c r="J1" s="1" t="s">
        <v>26</v>
      </c>
      <c r="K1" s="1" t="s">
        <v>32</v>
      </c>
      <c r="L1" s="1" t="s">
        <v>33</v>
      </c>
      <c r="M1" s="1" t="s">
        <v>37</v>
      </c>
      <c r="N1" s="1" t="s">
        <v>34</v>
      </c>
      <c r="O1" s="1" t="s">
        <v>35</v>
      </c>
      <c r="P1" s="1" t="s">
        <v>109</v>
      </c>
      <c r="Q1" s="1" t="s">
        <v>110</v>
      </c>
      <c r="R1" s="1" t="s">
        <v>111</v>
      </c>
      <c r="S1" s="1" t="s">
        <v>112</v>
      </c>
      <c r="T1" s="1" t="s">
        <v>113</v>
      </c>
      <c r="U1" s="1" t="s">
        <v>114</v>
      </c>
      <c r="V1" s="1" t="s">
        <v>115</v>
      </c>
      <c r="W1" s="1" t="s">
        <v>116</v>
      </c>
      <c r="X1" s="1" t="s">
        <v>117</v>
      </c>
      <c r="Y1" s="1" t="s">
        <v>118</v>
      </c>
      <c r="Z1" s="1" t="s">
        <v>119</v>
      </c>
      <c r="AA1" s="1" t="s">
        <v>120</v>
      </c>
      <c r="AB1" s="1" t="s">
        <v>121</v>
      </c>
      <c r="AC1" s="1" t="s">
        <v>122</v>
      </c>
      <c r="AD1" s="1" t="s">
        <v>123</v>
      </c>
      <c r="AE1" s="1" t="s">
        <v>124</v>
      </c>
      <c r="AF1" s="1" t="s">
        <v>125</v>
      </c>
      <c r="AG1" s="1" t="s">
        <v>126</v>
      </c>
      <c r="AH1" s="1" t="s">
        <v>127</v>
      </c>
      <c r="AI1" s="1" t="s">
        <v>128</v>
      </c>
      <c r="AJ1" s="1" t="s">
        <v>129</v>
      </c>
      <c r="AK1" s="1" t="s">
        <v>130</v>
      </c>
      <c r="AL1" s="1" t="s">
        <v>49</v>
      </c>
      <c r="AM1" s="1" t="s">
        <v>31</v>
      </c>
    </row>
    <row r="2" spans="1:39" x14ac:dyDescent="0.3">
      <c r="A2" t="s">
        <v>131</v>
      </c>
      <c r="B2" t="s">
        <v>132</v>
      </c>
      <c r="C2" t="s">
        <v>133</v>
      </c>
      <c r="D2" t="s">
        <v>134</v>
      </c>
      <c r="F2" t="s">
        <v>67</v>
      </c>
      <c r="G2" t="s">
        <v>68</v>
      </c>
      <c r="H2" t="s">
        <v>135</v>
      </c>
      <c r="I2" t="s">
        <v>136</v>
      </c>
      <c r="J2">
        <v>3934.87</v>
      </c>
      <c r="K2" t="s">
        <v>73</v>
      </c>
      <c r="L2" t="s">
        <v>137</v>
      </c>
      <c r="O2" t="s">
        <v>138</v>
      </c>
      <c r="P2" t="s">
        <v>139</v>
      </c>
      <c r="Q2" t="s">
        <v>140</v>
      </c>
      <c r="R2" t="s">
        <v>141</v>
      </c>
      <c r="S2" t="s">
        <v>142</v>
      </c>
      <c r="T2" t="s">
        <v>141</v>
      </c>
      <c r="U2">
        <v>4251.47</v>
      </c>
      <c r="V2">
        <v>519.57000000000005</v>
      </c>
      <c r="W2">
        <v>202.97</v>
      </c>
      <c r="X2" t="s">
        <v>143</v>
      </c>
      <c r="Y2" t="s">
        <v>144</v>
      </c>
      <c r="AA2" t="s">
        <v>145</v>
      </c>
      <c r="AB2" t="s">
        <v>146</v>
      </c>
      <c r="AC2" t="s">
        <v>147</v>
      </c>
      <c r="AD2" t="s">
        <v>148</v>
      </c>
      <c r="AE2" t="s">
        <v>149</v>
      </c>
      <c r="AF2">
        <v>248.93</v>
      </c>
      <c r="AG2">
        <v>261.20999999999998</v>
      </c>
      <c r="AH2" t="s">
        <v>150</v>
      </c>
      <c r="AI2">
        <v>4251.47</v>
      </c>
      <c r="AJ2">
        <v>0</v>
      </c>
      <c r="AK2">
        <v>237.85</v>
      </c>
      <c r="AL2" t="s">
        <v>151</v>
      </c>
      <c r="AM2" t="s">
        <v>152</v>
      </c>
    </row>
    <row r="3" spans="1:39" x14ac:dyDescent="0.3">
      <c r="A3" t="s">
        <v>131</v>
      </c>
      <c r="B3" t="s">
        <v>153</v>
      </c>
      <c r="C3" t="s">
        <v>154</v>
      </c>
      <c r="D3" t="s">
        <v>155</v>
      </c>
      <c r="F3" t="s">
        <v>67</v>
      </c>
      <c r="G3" t="s">
        <v>68</v>
      </c>
      <c r="H3" t="s">
        <v>156</v>
      </c>
      <c r="I3" t="s">
        <v>157</v>
      </c>
      <c r="J3">
        <v>3934.87</v>
      </c>
      <c r="K3" t="s">
        <v>73</v>
      </c>
      <c r="L3" t="s">
        <v>137</v>
      </c>
      <c r="O3" t="s">
        <v>138</v>
      </c>
      <c r="P3" t="s">
        <v>139</v>
      </c>
      <c r="Q3" t="s">
        <v>140</v>
      </c>
      <c r="R3" t="s">
        <v>141</v>
      </c>
      <c r="S3" t="s">
        <v>142</v>
      </c>
      <c r="T3" t="s">
        <v>141</v>
      </c>
      <c r="U3">
        <v>4251.47</v>
      </c>
      <c r="V3">
        <v>519.57000000000005</v>
      </c>
      <c r="W3">
        <v>202.97</v>
      </c>
      <c r="X3" t="s">
        <v>143</v>
      </c>
      <c r="Y3" t="s">
        <v>144</v>
      </c>
      <c r="AA3" t="s">
        <v>158</v>
      </c>
      <c r="AB3" t="s">
        <v>159</v>
      </c>
      <c r="AC3" t="s">
        <v>160</v>
      </c>
      <c r="AD3" t="s">
        <v>161</v>
      </c>
      <c r="AE3" t="s">
        <v>149</v>
      </c>
      <c r="AF3">
        <v>248.93</v>
      </c>
      <c r="AG3">
        <v>261.20999999999998</v>
      </c>
      <c r="AH3" t="s">
        <v>150</v>
      </c>
      <c r="AI3">
        <v>4251.47</v>
      </c>
      <c r="AJ3">
        <v>0</v>
      </c>
      <c r="AK3">
        <v>237.85</v>
      </c>
      <c r="AL3" t="s">
        <v>162</v>
      </c>
      <c r="AM3" t="s">
        <v>152</v>
      </c>
    </row>
    <row r="4" spans="1:39" x14ac:dyDescent="0.3">
      <c r="A4" t="s">
        <v>163</v>
      </c>
      <c r="B4" t="s">
        <v>164</v>
      </c>
      <c r="C4" t="s">
        <v>165</v>
      </c>
      <c r="D4" t="s">
        <v>166</v>
      </c>
      <c r="F4" t="s">
        <v>67</v>
      </c>
      <c r="G4" t="s">
        <v>68</v>
      </c>
      <c r="H4" t="s">
        <v>167</v>
      </c>
      <c r="I4" t="s">
        <v>168</v>
      </c>
      <c r="J4">
        <v>5117.6099999999997</v>
      </c>
      <c r="K4" t="s">
        <v>73</v>
      </c>
      <c r="L4" t="s">
        <v>137</v>
      </c>
      <c r="O4" t="s">
        <v>138</v>
      </c>
      <c r="P4" t="s">
        <v>139</v>
      </c>
      <c r="Q4" t="s">
        <v>140</v>
      </c>
      <c r="R4" t="s">
        <v>169</v>
      </c>
      <c r="S4" t="s">
        <v>170</v>
      </c>
      <c r="T4" t="s">
        <v>169</v>
      </c>
      <c r="U4">
        <v>5914.16</v>
      </c>
      <c r="V4">
        <v>796.55</v>
      </c>
      <c r="W4">
        <v>0</v>
      </c>
      <c r="X4" t="s">
        <v>143</v>
      </c>
      <c r="Y4" t="s">
        <v>144</v>
      </c>
      <c r="AA4" t="s">
        <v>171</v>
      </c>
      <c r="AB4" t="s">
        <v>172</v>
      </c>
      <c r="AC4" t="s">
        <v>173</v>
      </c>
      <c r="AD4" t="s">
        <v>174</v>
      </c>
      <c r="AE4" t="s">
        <v>149</v>
      </c>
      <c r="AF4">
        <v>248.93</v>
      </c>
      <c r="AG4">
        <v>261.20999999999998</v>
      </c>
      <c r="AH4" t="s">
        <v>150</v>
      </c>
      <c r="AI4">
        <v>5914.16</v>
      </c>
      <c r="AJ4">
        <v>0</v>
      </c>
      <c r="AK4">
        <v>396.44</v>
      </c>
      <c r="AL4" t="s">
        <v>175</v>
      </c>
      <c r="AM4" t="s">
        <v>152</v>
      </c>
    </row>
    <row r="5" spans="1:39" x14ac:dyDescent="0.3">
      <c r="A5" t="s">
        <v>131</v>
      </c>
      <c r="B5" t="s">
        <v>176</v>
      </c>
      <c r="C5" t="s">
        <v>177</v>
      </c>
      <c r="D5" t="s">
        <v>178</v>
      </c>
      <c r="F5" t="s">
        <v>67</v>
      </c>
      <c r="G5" t="s">
        <v>68</v>
      </c>
      <c r="H5" t="s">
        <v>179</v>
      </c>
      <c r="I5" t="s">
        <v>180</v>
      </c>
      <c r="J5">
        <v>3934.87</v>
      </c>
      <c r="K5" t="s">
        <v>73</v>
      </c>
      <c r="L5" t="s">
        <v>137</v>
      </c>
      <c r="O5" t="s">
        <v>138</v>
      </c>
      <c r="P5" t="s">
        <v>139</v>
      </c>
      <c r="Q5" t="s">
        <v>140</v>
      </c>
      <c r="R5" t="s">
        <v>141</v>
      </c>
      <c r="S5" t="s">
        <v>142</v>
      </c>
      <c r="T5" t="s">
        <v>141</v>
      </c>
      <c r="U5">
        <v>4251.47</v>
      </c>
      <c r="V5">
        <v>519.57000000000005</v>
      </c>
      <c r="W5">
        <v>202.97</v>
      </c>
      <c r="X5" t="s">
        <v>143</v>
      </c>
      <c r="Y5" t="s">
        <v>144</v>
      </c>
      <c r="AA5" t="s">
        <v>181</v>
      </c>
      <c r="AB5" t="s">
        <v>182</v>
      </c>
      <c r="AC5" t="s">
        <v>183</v>
      </c>
      <c r="AD5" t="s">
        <v>184</v>
      </c>
      <c r="AE5" t="s">
        <v>149</v>
      </c>
      <c r="AF5">
        <v>207.44</v>
      </c>
      <c r="AG5">
        <v>217.67</v>
      </c>
      <c r="AH5" t="s">
        <v>185</v>
      </c>
      <c r="AI5">
        <v>4251.47</v>
      </c>
      <c r="AJ5">
        <v>0</v>
      </c>
      <c r="AK5">
        <v>237.85</v>
      </c>
      <c r="AL5" t="s">
        <v>186</v>
      </c>
      <c r="AM5" t="s">
        <v>152</v>
      </c>
    </row>
    <row r="6" spans="1:39" x14ac:dyDescent="0.3">
      <c r="A6" t="s">
        <v>163</v>
      </c>
      <c r="B6" t="s">
        <v>187</v>
      </c>
      <c r="C6" t="s">
        <v>188</v>
      </c>
      <c r="D6" t="s">
        <v>189</v>
      </c>
      <c r="F6" t="s">
        <v>67</v>
      </c>
      <c r="G6" t="s">
        <v>68</v>
      </c>
      <c r="H6" t="s">
        <v>179</v>
      </c>
      <c r="I6" t="s">
        <v>180</v>
      </c>
      <c r="J6">
        <v>4516.17</v>
      </c>
      <c r="K6" t="s">
        <v>73</v>
      </c>
      <c r="L6" t="s">
        <v>137</v>
      </c>
      <c r="O6" t="s">
        <v>138</v>
      </c>
      <c r="P6" t="s">
        <v>139</v>
      </c>
      <c r="Q6" t="s">
        <v>140</v>
      </c>
      <c r="R6" t="s">
        <v>169</v>
      </c>
      <c r="S6" t="s">
        <v>170</v>
      </c>
      <c r="T6" t="s">
        <v>169</v>
      </c>
      <c r="U6">
        <v>4905.55</v>
      </c>
      <c r="V6">
        <v>623.58000000000004</v>
      </c>
      <c r="W6">
        <v>234.2</v>
      </c>
      <c r="X6" t="s">
        <v>143</v>
      </c>
      <c r="Y6" t="s">
        <v>144</v>
      </c>
      <c r="AA6" t="s">
        <v>181</v>
      </c>
      <c r="AB6" t="s">
        <v>182</v>
      </c>
      <c r="AC6" t="s">
        <v>183</v>
      </c>
      <c r="AD6" t="s">
        <v>190</v>
      </c>
      <c r="AE6" t="s">
        <v>149</v>
      </c>
      <c r="AF6">
        <v>207.44</v>
      </c>
      <c r="AG6">
        <v>217.67</v>
      </c>
      <c r="AH6" t="s">
        <v>185</v>
      </c>
      <c r="AI6">
        <v>4905.55</v>
      </c>
      <c r="AJ6">
        <v>0</v>
      </c>
      <c r="AK6">
        <v>298.52</v>
      </c>
      <c r="AL6" t="s">
        <v>191</v>
      </c>
      <c r="AM6" t="s">
        <v>152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Invoices</vt:lpstr>
      <vt:lpstr>Nomina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IVAN EDUARDO VILLANUEVA SANDOVAL</cp:lastModifiedBy>
  <dcterms:created xsi:type="dcterms:W3CDTF">2025-06-15T03:37:41Z</dcterms:created>
  <dcterms:modified xsi:type="dcterms:W3CDTF">2025-06-15T04:21:13Z</dcterms:modified>
</cp:coreProperties>
</file>