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Лео\Desktop\дд\алгоритмы\10\doc\"/>
    </mc:Choice>
  </mc:AlternateContent>
  <xr:revisionPtr revIDLastSave="0" documentId="13_ncr:1_{1C5850CC-D233-460A-A7D2-9EA3068670CE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ort" sheetId="1" r:id="rId1"/>
    <sheet name="reverce" sheetId="2" r:id="rId2"/>
    <sheet name="rand" sheetId="3" r:id="rId3"/>
    <sheet name="up_sort" sheetId="5" r:id="rId4"/>
    <sheet name="up_reverce" sheetId="6" r:id="rId5"/>
    <sheet name="up_ran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2" i="6"/>
  <c r="F2" i="4"/>
  <c r="F2" i="5"/>
  <c r="B52" i="6"/>
  <c r="C52" i="6"/>
  <c r="D52" i="6"/>
  <c r="E52" i="6"/>
  <c r="A52" i="6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C22" i="6"/>
  <c r="D22" i="6"/>
  <c r="E22" i="6"/>
  <c r="C23" i="6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C32" i="6"/>
  <c r="D32" i="6"/>
  <c r="E32" i="6"/>
  <c r="C33" i="6"/>
  <c r="D33" i="6"/>
  <c r="E33" i="6"/>
  <c r="C34" i="6"/>
  <c r="D34" i="6"/>
  <c r="E34" i="6"/>
  <c r="C35" i="6"/>
  <c r="D35" i="6"/>
  <c r="E35" i="6"/>
  <c r="C36" i="6"/>
  <c r="D36" i="6"/>
  <c r="E36" i="6"/>
  <c r="C37" i="6"/>
  <c r="D37" i="6"/>
  <c r="E37" i="6"/>
  <c r="C38" i="6"/>
  <c r="D38" i="6"/>
  <c r="E38" i="6"/>
  <c r="C39" i="6"/>
  <c r="D39" i="6"/>
  <c r="E39" i="6"/>
  <c r="C40" i="6"/>
  <c r="D40" i="6"/>
  <c r="E40" i="6"/>
  <c r="C41" i="6"/>
  <c r="D41" i="6"/>
  <c r="E41" i="6"/>
  <c r="C42" i="6"/>
  <c r="D42" i="6"/>
  <c r="E42" i="6"/>
  <c r="C43" i="6"/>
  <c r="D43" i="6"/>
  <c r="E43" i="6"/>
  <c r="C44" i="6"/>
  <c r="D44" i="6"/>
  <c r="E44" i="6"/>
  <c r="C45" i="6"/>
  <c r="D45" i="6"/>
  <c r="E45" i="6"/>
  <c r="C46" i="6"/>
  <c r="D46" i="6"/>
  <c r="E46" i="6"/>
  <c r="C47" i="6"/>
  <c r="D47" i="6"/>
  <c r="E47" i="6"/>
  <c r="C48" i="6"/>
  <c r="D48" i="6"/>
  <c r="E48" i="6"/>
  <c r="C49" i="6"/>
  <c r="D49" i="6"/>
  <c r="E49" i="6"/>
  <c r="C50" i="6"/>
  <c r="D50" i="6"/>
  <c r="E50" i="6"/>
  <c r="C51" i="6"/>
  <c r="D51" i="6"/>
  <c r="E51" i="6"/>
  <c r="E2" i="6"/>
  <c r="D2" i="6"/>
  <c r="C2" i="6"/>
  <c r="C3" i="5"/>
  <c r="D3" i="5"/>
  <c r="E3" i="5"/>
  <c r="C4" i="5"/>
  <c r="E4" i="5" s="1"/>
  <c r="D4" i="5"/>
  <c r="C5" i="5"/>
  <c r="D5" i="5"/>
  <c r="E5" i="5"/>
  <c r="C6" i="5"/>
  <c r="C52" i="5" s="1"/>
  <c r="D6" i="5"/>
  <c r="E6" i="5"/>
  <c r="C7" i="5"/>
  <c r="D7" i="5"/>
  <c r="E7" i="5"/>
  <c r="C8" i="5"/>
  <c r="E8" i="5" s="1"/>
  <c r="D8" i="5"/>
  <c r="C9" i="5"/>
  <c r="D9" i="5"/>
  <c r="E9" i="5"/>
  <c r="C10" i="5"/>
  <c r="D10" i="5"/>
  <c r="E10" i="5"/>
  <c r="C11" i="5"/>
  <c r="D11" i="5"/>
  <c r="E11" i="5"/>
  <c r="C12" i="5"/>
  <c r="E12" i="5" s="1"/>
  <c r="D12" i="5"/>
  <c r="C13" i="5"/>
  <c r="D13" i="5"/>
  <c r="E13" i="5"/>
  <c r="C14" i="5"/>
  <c r="D14" i="5"/>
  <c r="E14" i="5"/>
  <c r="C15" i="5"/>
  <c r="D15" i="5"/>
  <c r="E15" i="5"/>
  <c r="C16" i="5"/>
  <c r="E16" i="5" s="1"/>
  <c r="D16" i="5"/>
  <c r="C17" i="5"/>
  <c r="D17" i="5"/>
  <c r="E17" i="5"/>
  <c r="C18" i="5"/>
  <c r="D18" i="5"/>
  <c r="E18" i="5"/>
  <c r="C19" i="5"/>
  <c r="D19" i="5"/>
  <c r="E19" i="5"/>
  <c r="C20" i="5"/>
  <c r="E20" i="5" s="1"/>
  <c r="D20" i="5"/>
  <c r="C21" i="5"/>
  <c r="D21" i="5"/>
  <c r="E21" i="5"/>
  <c r="C22" i="5"/>
  <c r="D22" i="5"/>
  <c r="E22" i="5"/>
  <c r="C23" i="5"/>
  <c r="D23" i="5"/>
  <c r="E23" i="5"/>
  <c r="C24" i="5"/>
  <c r="E24" i="5" s="1"/>
  <c r="D24" i="5"/>
  <c r="C25" i="5"/>
  <c r="D25" i="5"/>
  <c r="E25" i="5"/>
  <c r="C26" i="5"/>
  <c r="D26" i="5"/>
  <c r="E26" i="5"/>
  <c r="C27" i="5"/>
  <c r="D27" i="5"/>
  <c r="E27" i="5"/>
  <c r="C28" i="5"/>
  <c r="E28" i="5" s="1"/>
  <c r="D28" i="5"/>
  <c r="C29" i="5"/>
  <c r="D29" i="5"/>
  <c r="E29" i="5"/>
  <c r="C30" i="5"/>
  <c r="D30" i="5"/>
  <c r="E30" i="5"/>
  <c r="C31" i="5"/>
  <c r="D31" i="5"/>
  <c r="E31" i="5"/>
  <c r="C32" i="5"/>
  <c r="E32" i="5" s="1"/>
  <c r="D32" i="5"/>
  <c r="C33" i="5"/>
  <c r="D33" i="5"/>
  <c r="E33" i="5"/>
  <c r="C34" i="5"/>
  <c r="D34" i="5"/>
  <c r="D52" i="5" s="1"/>
  <c r="E34" i="5"/>
  <c r="C35" i="5"/>
  <c r="D35" i="5"/>
  <c r="E35" i="5"/>
  <c r="C36" i="5"/>
  <c r="E36" i="5" s="1"/>
  <c r="D36" i="5"/>
  <c r="C37" i="5"/>
  <c r="D37" i="5"/>
  <c r="E37" i="5"/>
  <c r="C38" i="5"/>
  <c r="D38" i="5"/>
  <c r="E38" i="5"/>
  <c r="C39" i="5"/>
  <c r="D39" i="5"/>
  <c r="E39" i="5"/>
  <c r="C40" i="5"/>
  <c r="E40" i="5" s="1"/>
  <c r="D40" i="5"/>
  <c r="C41" i="5"/>
  <c r="D41" i="5"/>
  <c r="E41" i="5"/>
  <c r="C42" i="5"/>
  <c r="D42" i="5"/>
  <c r="E42" i="5"/>
  <c r="C43" i="5"/>
  <c r="D43" i="5"/>
  <c r="E43" i="5"/>
  <c r="C44" i="5"/>
  <c r="E44" i="5" s="1"/>
  <c r="D44" i="5"/>
  <c r="C45" i="5"/>
  <c r="D45" i="5"/>
  <c r="E45" i="5"/>
  <c r="C46" i="5"/>
  <c r="D46" i="5"/>
  <c r="E46" i="5"/>
  <c r="C47" i="5"/>
  <c r="D47" i="5"/>
  <c r="E47" i="5"/>
  <c r="C48" i="5"/>
  <c r="E48" i="5" s="1"/>
  <c r="D48" i="5"/>
  <c r="C49" i="5"/>
  <c r="D49" i="5"/>
  <c r="E49" i="5"/>
  <c r="C50" i="5"/>
  <c r="D50" i="5"/>
  <c r="E50" i="5"/>
  <c r="C51" i="5"/>
  <c r="D51" i="5"/>
  <c r="E51" i="5"/>
  <c r="E2" i="5"/>
  <c r="D2" i="5"/>
  <c r="C2" i="5"/>
  <c r="B52" i="5"/>
  <c r="A52" i="5"/>
  <c r="B52" i="4"/>
  <c r="C52" i="4"/>
  <c r="D52" i="4"/>
  <c r="E52" i="4"/>
  <c r="A52" i="4"/>
  <c r="C3" i="4"/>
  <c r="E3" i="4" s="1"/>
  <c r="D3" i="4"/>
  <c r="C4" i="4"/>
  <c r="D4" i="4"/>
  <c r="E4" i="4"/>
  <c r="C5" i="4"/>
  <c r="D5" i="4"/>
  <c r="E5" i="4"/>
  <c r="C6" i="4"/>
  <c r="D6" i="4"/>
  <c r="E6" i="4"/>
  <c r="C7" i="4"/>
  <c r="E7" i="4" s="1"/>
  <c r="D7" i="4"/>
  <c r="C8" i="4"/>
  <c r="D8" i="4"/>
  <c r="E8" i="4"/>
  <c r="C9" i="4"/>
  <c r="D9" i="4"/>
  <c r="E9" i="4"/>
  <c r="C10" i="4"/>
  <c r="D10" i="4"/>
  <c r="E10" i="4"/>
  <c r="C11" i="4"/>
  <c r="E11" i="4" s="1"/>
  <c r="D11" i="4"/>
  <c r="C12" i="4"/>
  <c r="D12" i="4"/>
  <c r="E12" i="4"/>
  <c r="C13" i="4"/>
  <c r="D13" i="4"/>
  <c r="E13" i="4"/>
  <c r="C14" i="4"/>
  <c r="D14" i="4"/>
  <c r="E14" i="4"/>
  <c r="C15" i="4"/>
  <c r="E15" i="4" s="1"/>
  <c r="D15" i="4"/>
  <c r="C16" i="4"/>
  <c r="D16" i="4"/>
  <c r="E16" i="4"/>
  <c r="C17" i="4"/>
  <c r="D17" i="4"/>
  <c r="E17" i="4"/>
  <c r="C18" i="4"/>
  <c r="D18" i="4"/>
  <c r="E18" i="4"/>
  <c r="C19" i="4"/>
  <c r="E19" i="4" s="1"/>
  <c r="D19" i="4"/>
  <c r="C20" i="4"/>
  <c r="D20" i="4"/>
  <c r="E20" i="4"/>
  <c r="C21" i="4"/>
  <c r="D21" i="4"/>
  <c r="E21" i="4"/>
  <c r="C22" i="4"/>
  <c r="D22" i="4"/>
  <c r="E22" i="4"/>
  <c r="C23" i="4"/>
  <c r="E23" i="4" s="1"/>
  <c r="D23" i="4"/>
  <c r="C24" i="4"/>
  <c r="D24" i="4"/>
  <c r="E24" i="4"/>
  <c r="C25" i="4"/>
  <c r="D25" i="4"/>
  <c r="E25" i="4"/>
  <c r="C26" i="4"/>
  <c r="D26" i="4"/>
  <c r="E26" i="4"/>
  <c r="C27" i="4"/>
  <c r="E27" i="4" s="1"/>
  <c r="D27" i="4"/>
  <c r="C28" i="4"/>
  <c r="D28" i="4"/>
  <c r="E28" i="4"/>
  <c r="C29" i="4"/>
  <c r="D29" i="4"/>
  <c r="E29" i="4"/>
  <c r="C30" i="4"/>
  <c r="D30" i="4"/>
  <c r="E30" i="4"/>
  <c r="C31" i="4"/>
  <c r="E31" i="4" s="1"/>
  <c r="D31" i="4"/>
  <c r="C32" i="4"/>
  <c r="D32" i="4"/>
  <c r="E32" i="4"/>
  <c r="C33" i="4"/>
  <c r="D33" i="4"/>
  <c r="E33" i="4"/>
  <c r="C34" i="4"/>
  <c r="D34" i="4"/>
  <c r="E34" i="4"/>
  <c r="C35" i="4"/>
  <c r="E35" i="4" s="1"/>
  <c r="D35" i="4"/>
  <c r="C36" i="4"/>
  <c r="D36" i="4"/>
  <c r="E36" i="4"/>
  <c r="C37" i="4"/>
  <c r="D37" i="4"/>
  <c r="E37" i="4"/>
  <c r="C38" i="4"/>
  <c r="D38" i="4"/>
  <c r="E38" i="4"/>
  <c r="C39" i="4"/>
  <c r="E39" i="4" s="1"/>
  <c r="D39" i="4"/>
  <c r="C40" i="4"/>
  <c r="D40" i="4"/>
  <c r="E40" i="4"/>
  <c r="C41" i="4"/>
  <c r="D41" i="4"/>
  <c r="E41" i="4"/>
  <c r="C42" i="4"/>
  <c r="D42" i="4"/>
  <c r="E42" i="4"/>
  <c r="C43" i="4"/>
  <c r="E43" i="4" s="1"/>
  <c r="D43" i="4"/>
  <c r="C44" i="4"/>
  <c r="D44" i="4"/>
  <c r="E44" i="4"/>
  <c r="C45" i="4"/>
  <c r="D45" i="4"/>
  <c r="E45" i="4"/>
  <c r="C46" i="4"/>
  <c r="D46" i="4"/>
  <c r="E46" i="4"/>
  <c r="C47" i="4"/>
  <c r="E47" i="4" s="1"/>
  <c r="D47" i="4"/>
  <c r="C48" i="4"/>
  <c r="D48" i="4"/>
  <c r="E48" i="4"/>
  <c r="C49" i="4"/>
  <c r="D49" i="4"/>
  <c r="E49" i="4"/>
  <c r="C50" i="4"/>
  <c r="D50" i="4"/>
  <c r="E50" i="4"/>
  <c r="C51" i="4"/>
  <c r="E51" i="4" s="1"/>
  <c r="D51" i="4"/>
  <c r="E2" i="4"/>
  <c r="D2" i="4"/>
  <c r="C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2" i="3"/>
  <c r="D52" i="3"/>
  <c r="E5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E2" i="3"/>
  <c r="D2" i="3"/>
  <c r="B52" i="3"/>
  <c r="C52" i="3"/>
  <c r="A5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D52" i="2"/>
  <c r="E52" i="2"/>
  <c r="D51" i="2"/>
  <c r="E51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E2" i="2"/>
  <c r="D2" i="2"/>
  <c r="B52" i="2"/>
  <c r="C52" i="2"/>
  <c r="A5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E52" i="5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B52" i="1"/>
  <c r="C52" i="1"/>
  <c r="D52" i="1"/>
  <c r="E52" i="1"/>
  <c r="A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C5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<sst xmlns="http://schemas.openxmlformats.org/spreadsheetml/2006/main" count="60" uniqueCount="23">
  <si>
    <t>n</t>
  </si>
  <si>
    <t>n^2</t>
  </si>
  <si>
    <t>1275000a+50b = 345,07</t>
  </si>
  <si>
    <t>42925000000a+1275000b=1176967</t>
  </si>
  <si>
    <t>a</t>
  </si>
  <si>
    <t>b</t>
  </si>
  <si>
    <t>t,ms</t>
  </si>
  <si>
    <t>t,s</t>
  </si>
  <si>
    <t>xt</t>
  </si>
  <si>
    <t>T</t>
  </si>
  <si>
    <t>t,c</t>
  </si>
  <si>
    <t>n2</t>
  </si>
  <si>
    <t>nt</t>
  </si>
  <si>
    <t>42925000000a+1275000b=123300817</t>
  </si>
  <si>
    <t>1275000a+50b=359,38</t>
  </si>
  <si>
    <t>42925000000a+1275000b = 18449947</t>
  </si>
  <si>
    <t>1275000a + 50b = 537,61</t>
  </si>
  <si>
    <t>42925000000a+1275000b=9506378</t>
  </si>
  <si>
    <t>1275000a + 50b = 279,64</t>
  </si>
  <si>
    <t>1275000a + 50b = 222,22</t>
  </si>
  <si>
    <t>1275000a + 50b = 307,71</t>
  </si>
  <si>
    <t>42925000000a + 1275000b = 10436192</t>
  </si>
  <si>
    <t>42925000000a + 1275000b = 7538541000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</si>
</sst>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кучей, отсортированный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sort!$C$1</c:f>
              <c:strCache>
                <c:ptCount val="1"/>
                <c:pt idx="0">
                  <c:v>t,s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sort!$A$2:$A$51</c:f>
              <c:numCache>
                <c:formatCode>0.00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sort!$C$2:$C$51</c:f>
              <c:numCache>
                <c:formatCode>General</c:formatCode>
                <c:ptCount val="50"/>
                <c:pt idx="0">
                  <c:v>0.223</c:v>
                </c:pt>
                <c:pt idx="1">
                  <c:v>0.45800000000000002</c:v>
                </c:pt>
                <c:pt idx="2">
                  <c:v>0.70300000000000007</c:v>
                </c:pt>
                <c:pt idx="3">
                  <c:v>1.0329999999999999</c:v>
                </c:pt>
                <c:pt idx="4">
                  <c:v>1.1870000000000001</c:v>
                </c:pt>
                <c:pt idx="5">
                  <c:v>1.4259999999999999</c:v>
                </c:pt>
                <c:pt idx="6">
                  <c:v>1.7250000000000001</c:v>
                </c:pt>
                <c:pt idx="7">
                  <c:v>1.9040000000000001</c:v>
                </c:pt>
                <c:pt idx="8">
                  <c:v>2.226</c:v>
                </c:pt>
                <c:pt idx="9">
                  <c:v>2.4849999999999999</c:v>
                </c:pt>
                <c:pt idx="10">
                  <c:v>2.7269999999999999</c:v>
                </c:pt>
                <c:pt idx="11">
                  <c:v>3.0190000000000001</c:v>
                </c:pt>
                <c:pt idx="12">
                  <c:v>3.371</c:v>
                </c:pt>
                <c:pt idx="13">
                  <c:v>3.613</c:v>
                </c:pt>
                <c:pt idx="14">
                  <c:v>3.835</c:v>
                </c:pt>
                <c:pt idx="15">
                  <c:v>4.0860000000000003</c:v>
                </c:pt>
                <c:pt idx="16">
                  <c:v>4.343</c:v>
                </c:pt>
                <c:pt idx="17">
                  <c:v>4.6740000000000004</c:v>
                </c:pt>
                <c:pt idx="18">
                  <c:v>4.9270000000000005</c:v>
                </c:pt>
                <c:pt idx="19">
                  <c:v>5.2069999999999999</c:v>
                </c:pt>
                <c:pt idx="20">
                  <c:v>5.4729999999999999</c:v>
                </c:pt>
                <c:pt idx="21">
                  <c:v>5.7410000000000005</c:v>
                </c:pt>
                <c:pt idx="22">
                  <c:v>6.0529999999999999</c:v>
                </c:pt>
                <c:pt idx="23">
                  <c:v>6.3150000000000004</c:v>
                </c:pt>
                <c:pt idx="24">
                  <c:v>6.6269999999999998</c:v>
                </c:pt>
                <c:pt idx="25">
                  <c:v>6.91</c:v>
                </c:pt>
                <c:pt idx="26">
                  <c:v>7.2010000000000005</c:v>
                </c:pt>
                <c:pt idx="27">
                  <c:v>7.4830000000000005</c:v>
                </c:pt>
                <c:pt idx="28">
                  <c:v>7.7770000000000001</c:v>
                </c:pt>
                <c:pt idx="29">
                  <c:v>7.9969999999999999</c:v>
                </c:pt>
                <c:pt idx="30">
                  <c:v>8.2959999999999994</c:v>
                </c:pt>
                <c:pt idx="31">
                  <c:v>8.6219999999999999</c:v>
                </c:pt>
                <c:pt idx="32">
                  <c:v>8.9250000000000007</c:v>
                </c:pt>
                <c:pt idx="33">
                  <c:v>9.2330000000000005</c:v>
                </c:pt>
                <c:pt idx="34">
                  <c:v>9.5080000000000009</c:v>
                </c:pt>
                <c:pt idx="35">
                  <c:v>9.8119999999999994</c:v>
                </c:pt>
                <c:pt idx="36">
                  <c:v>10.114000000000001</c:v>
                </c:pt>
                <c:pt idx="37">
                  <c:v>10.449</c:v>
                </c:pt>
                <c:pt idx="38">
                  <c:v>10.76</c:v>
                </c:pt>
                <c:pt idx="39">
                  <c:v>11.084</c:v>
                </c:pt>
                <c:pt idx="40">
                  <c:v>11.387</c:v>
                </c:pt>
                <c:pt idx="41">
                  <c:v>11.686999999999999</c:v>
                </c:pt>
                <c:pt idx="42">
                  <c:v>11.927</c:v>
                </c:pt>
                <c:pt idx="43">
                  <c:v>12.292</c:v>
                </c:pt>
                <c:pt idx="44">
                  <c:v>12.558</c:v>
                </c:pt>
                <c:pt idx="45">
                  <c:v>12.912000000000001</c:v>
                </c:pt>
                <c:pt idx="46">
                  <c:v>13.207000000000001</c:v>
                </c:pt>
                <c:pt idx="47">
                  <c:v>13.542</c:v>
                </c:pt>
                <c:pt idx="48">
                  <c:v>13.841000000000001</c:v>
                </c:pt>
                <c:pt idx="49">
                  <c:v>14.167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4E-4E0D-AD5B-05A73E127A05}"/>
            </c:ext>
          </c:extLst>
        </c:ser>
        <c:ser>
          <c:idx val="1"/>
          <c:order val="1"/>
          <c:tx>
            <c:strRef>
              <c:f>sort!$F$1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sort!$A$2:$A$51</c:f>
              <c:numCache>
                <c:formatCode>0.00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sort!$F$2:$F$51</c:f>
              <c:numCache>
                <c:formatCode>General</c:formatCode>
                <c:ptCount val="50"/>
                <c:pt idx="0">
                  <c:v>-9.2739000000000002E-2</c:v>
                </c:pt>
                <c:pt idx="1">
                  <c:v>0.48039999999999994</c:v>
                </c:pt>
                <c:pt idx="2">
                  <c:v>0.76739999999999997</c:v>
                </c:pt>
                <c:pt idx="3">
                  <c:v>1.0544</c:v>
                </c:pt>
                <c:pt idx="4">
                  <c:v>1.3413999999999999</c:v>
                </c:pt>
                <c:pt idx="5">
                  <c:v>1.6284000000000001</c:v>
                </c:pt>
                <c:pt idx="6">
                  <c:v>1.9154</c:v>
                </c:pt>
                <c:pt idx="7">
                  <c:v>2.2023999999999999</c:v>
                </c:pt>
                <c:pt idx="8">
                  <c:v>2.4893999999999998</c:v>
                </c:pt>
                <c:pt idx="9">
                  <c:v>2.7763999999999998</c:v>
                </c:pt>
                <c:pt idx="10">
                  <c:v>3.0634000000000001</c:v>
                </c:pt>
                <c:pt idx="11">
                  <c:v>3.3504</c:v>
                </c:pt>
                <c:pt idx="12">
                  <c:v>3.6374</c:v>
                </c:pt>
                <c:pt idx="13">
                  <c:v>3.9243999999999999</c:v>
                </c:pt>
                <c:pt idx="14">
                  <c:v>4.2113999999999994</c:v>
                </c:pt>
                <c:pt idx="15">
                  <c:v>4.4983999999999993</c:v>
                </c:pt>
                <c:pt idx="16">
                  <c:v>4.7853999999999992</c:v>
                </c:pt>
                <c:pt idx="17">
                  <c:v>5.0723999999999991</c:v>
                </c:pt>
                <c:pt idx="18">
                  <c:v>5.3593999999999991</c:v>
                </c:pt>
                <c:pt idx="19">
                  <c:v>5.646399999999999</c:v>
                </c:pt>
                <c:pt idx="20">
                  <c:v>5.9333999999999989</c:v>
                </c:pt>
                <c:pt idx="21">
                  <c:v>6.2203999999999997</c:v>
                </c:pt>
                <c:pt idx="22">
                  <c:v>6.5073999999999996</c:v>
                </c:pt>
                <c:pt idx="23">
                  <c:v>6.7943999999999996</c:v>
                </c:pt>
                <c:pt idx="24">
                  <c:v>7.0813999999999995</c:v>
                </c:pt>
                <c:pt idx="25">
                  <c:v>7.3683999999999994</c:v>
                </c:pt>
                <c:pt idx="26">
                  <c:v>7.6553999999999993</c:v>
                </c:pt>
                <c:pt idx="27">
                  <c:v>7.9423999999999992</c:v>
                </c:pt>
                <c:pt idx="28">
                  <c:v>8.2293999999999983</c:v>
                </c:pt>
                <c:pt idx="29">
                  <c:v>8.5163999999999991</c:v>
                </c:pt>
                <c:pt idx="30">
                  <c:v>8.8033999999999999</c:v>
                </c:pt>
                <c:pt idx="31">
                  <c:v>9.0903999999999989</c:v>
                </c:pt>
                <c:pt idx="32">
                  <c:v>9.3773999999999997</c:v>
                </c:pt>
                <c:pt idx="33">
                  <c:v>9.6643999999999988</c:v>
                </c:pt>
                <c:pt idx="34">
                  <c:v>9.9513999999999996</c:v>
                </c:pt>
                <c:pt idx="35">
                  <c:v>10.238399999999999</c:v>
                </c:pt>
                <c:pt idx="36">
                  <c:v>10.525399999999999</c:v>
                </c:pt>
                <c:pt idx="37">
                  <c:v>10.812399999999998</c:v>
                </c:pt>
                <c:pt idx="38">
                  <c:v>11.099399999999999</c:v>
                </c:pt>
                <c:pt idx="39">
                  <c:v>11.386399999999998</c:v>
                </c:pt>
                <c:pt idx="40">
                  <c:v>11.673399999999999</c:v>
                </c:pt>
                <c:pt idx="41">
                  <c:v>11.960399999999998</c:v>
                </c:pt>
                <c:pt idx="42">
                  <c:v>12.247399999999999</c:v>
                </c:pt>
                <c:pt idx="43">
                  <c:v>12.5344</c:v>
                </c:pt>
                <c:pt idx="44">
                  <c:v>12.821399999999999</c:v>
                </c:pt>
                <c:pt idx="45">
                  <c:v>13.1084</c:v>
                </c:pt>
                <c:pt idx="46">
                  <c:v>13.395399999999999</c:v>
                </c:pt>
                <c:pt idx="47">
                  <c:v>13.682399999999999</c:v>
                </c:pt>
                <c:pt idx="48">
                  <c:v>13.969399999999998</c:v>
                </c:pt>
                <c:pt idx="49">
                  <c:v>14.256399999999999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4E-4E0D-AD5B-05A73E127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64943"/>
        <c:axId val="847533967"/>
      </c:scatterChart>
      <c:valAx>
        <c:axId val="85526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массива, </a:t>
                </a:r>
                <a:r>
                  <a:rPr lang="en-US" baseline="0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7533967"/>
        <c:crosses val="autoZero"/>
        <c:crossBetween val="midCat"/>
      </c:valAx>
      <c:valAx>
        <c:axId val="8475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26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Сортировка кучей, рекурсивный массив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reverce!$C$1</c:f>
              <c:strCache>
                <c:ptCount val="1"/>
                <c:pt idx="0">
                  <c:v>t,c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reverce!$A$2:$A$51</c:f>
              <c:numCache>
                <c:formatCode>0.00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reverce!$C$2:$C$51</c:f>
              <c:numCache>
                <c:formatCode>General</c:formatCode>
                <c:ptCount val="50"/>
                <c:pt idx="0">
                  <c:v>0.192</c:v>
                </c:pt>
                <c:pt idx="1">
                  <c:v>0.45500000000000002</c:v>
                </c:pt>
                <c:pt idx="2">
                  <c:v>0.71499999999999997</c:v>
                </c:pt>
                <c:pt idx="3">
                  <c:v>1.1340000000000001</c:v>
                </c:pt>
                <c:pt idx="4">
                  <c:v>1.419</c:v>
                </c:pt>
                <c:pt idx="5">
                  <c:v>1.7690000000000001</c:v>
                </c:pt>
                <c:pt idx="6">
                  <c:v>2.0129999999999999</c:v>
                </c:pt>
                <c:pt idx="7">
                  <c:v>1.974</c:v>
                </c:pt>
                <c:pt idx="8">
                  <c:v>2.2050000000000001</c:v>
                </c:pt>
                <c:pt idx="9">
                  <c:v>2.4750000000000001</c:v>
                </c:pt>
                <c:pt idx="10">
                  <c:v>2.746</c:v>
                </c:pt>
                <c:pt idx="11">
                  <c:v>2.9929999999999999</c:v>
                </c:pt>
                <c:pt idx="12">
                  <c:v>3.3730000000000002</c:v>
                </c:pt>
                <c:pt idx="13">
                  <c:v>3.5680000000000001</c:v>
                </c:pt>
                <c:pt idx="14">
                  <c:v>3.8450000000000002</c:v>
                </c:pt>
                <c:pt idx="15">
                  <c:v>4.0750000000000002</c:v>
                </c:pt>
                <c:pt idx="16">
                  <c:v>4.3529999999999998</c:v>
                </c:pt>
                <c:pt idx="17">
                  <c:v>4.7759999999999998</c:v>
                </c:pt>
                <c:pt idx="18">
                  <c:v>4.9729999999999999</c:v>
                </c:pt>
                <c:pt idx="19">
                  <c:v>5.24</c:v>
                </c:pt>
                <c:pt idx="20">
                  <c:v>5.5049999999999999</c:v>
                </c:pt>
                <c:pt idx="21">
                  <c:v>6.1660000000000004</c:v>
                </c:pt>
                <c:pt idx="22">
                  <c:v>6.6280000000000001</c:v>
                </c:pt>
                <c:pt idx="23">
                  <c:v>6.3250000000000002</c:v>
                </c:pt>
                <c:pt idx="24">
                  <c:v>7.1180000000000003</c:v>
                </c:pt>
                <c:pt idx="25">
                  <c:v>6.9119999999999999</c:v>
                </c:pt>
                <c:pt idx="26">
                  <c:v>7.2</c:v>
                </c:pt>
                <c:pt idx="27">
                  <c:v>7.5070000000000006</c:v>
                </c:pt>
                <c:pt idx="28">
                  <c:v>7.7370000000000001</c:v>
                </c:pt>
                <c:pt idx="29">
                  <c:v>8.0299999999999994</c:v>
                </c:pt>
                <c:pt idx="30">
                  <c:v>8.3060000000000009</c:v>
                </c:pt>
                <c:pt idx="31">
                  <c:v>8.5830000000000002</c:v>
                </c:pt>
                <c:pt idx="32">
                  <c:v>8.8949999999999996</c:v>
                </c:pt>
                <c:pt idx="33">
                  <c:v>9.173</c:v>
                </c:pt>
                <c:pt idx="34">
                  <c:v>9.5470000000000006</c:v>
                </c:pt>
                <c:pt idx="35">
                  <c:v>9.8000000000000007</c:v>
                </c:pt>
                <c:pt idx="36">
                  <c:v>10.148</c:v>
                </c:pt>
                <c:pt idx="37">
                  <c:v>13.182</c:v>
                </c:pt>
                <c:pt idx="38">
                  <c:v>13.039</c:v>
                </c:pt>
                <c:pt idx="39">
                  <c:v>11.46</c:v>
                </c:pt>
                <c:pt idx="40">
                  <c:v>11.311</c:v>
                </c:pt>
                <c:pt idx="41">
                  <c:v>12.068</c:v>
                </c:pt>
                <c:pt idx="42">
                  <c:v>11.98</c:v>
                </c:pt>
                <c:pt idx="43">
                  <c:v>12.313000000000001</c:v>
                </c:pt>
                <c:pt idx="44">
                  <c:v>12.604000000000001</c:v>
                </c:pt>
                <c:pt idx="45">
                  <c:v>12.98</c:v>
                </c:pt>
                <c:pt idx="46">
                  <c:v>13.204000000000001</c:v>
                </c:pt>
                <c:pt idx="47">
                  <c:v>14.019</c:v>
                </c:pt>
                <c:pt idx="48">
                  <c:v>14.835000000000001</c:v>
                </c:pt>
                <c:pt idx="49">
                  <c:v>18.515000000000001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1-4932-BC27-4FB8C196A966}"/>
            </c:ext>
          </c:extLst>
        </c:ser>
        <c:ser>
          <c:idx val="1"/>
          <c:order val="1"/>
          <c:tx>
            <c:strRef>
              <c:f>reverce!$F$1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reverce!$A$2:$A$51</c:f>
              <c:numCache>
                <c:formatCode>0.00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reverce!$F$2:$F$51</c:f>
              <c:numCache>
                <c:formatCode>General</c:formatCode>
                <c:ptCount val="50"/>
                <c:pt idx="0">
                  <c:v>0.1084</c:v>
                </c:pt>
                <c:pt idx="1">
                  <c:v>0.39410000000000001</c:v>
                </c:pt>
                <c:pt idx="2">
                  <c:v>0.67979999999999996</c:v>
                </c:pt>
                <c:pt idx="3">
                  <c:v>0.96550000000000002</c:v>
                </c:pt>
                <c:pt idx="4">
                  <c:v>1.2512000000000001</c:v>
                </c:pt>
                <c:pt idx="5">
                  <c:v>1.5368999999999999</c:v>
                </c:pt>
                <c:pt idx="6">
                  <c:v>1.8226</c:v>
                </c:pt>
                <c:pt idx="7">
                  <c:v>2.1082999999999998</c:v>
                </c:pt>
                <c:pt idx="8">
                  <c:v>2.3940000000000001</c:v>
                </c:pt>
                <c:pt idx="9">
                  <c:v>2.6797000000000004</c:v>
                </c:pt>
                <c:pt idx="10">
                  <c:v>2.9653999999999998</c:v>
                </c:pt>
                <c:pt idx="11">
                  <c:v>3.2511000000000001</c:v>
                </c:pt>
                <c:pt idx="12">
                  <c:v>3.5368000000000004</c:v>
                </c:pt>
                <c:pt idx="13">
                  <c:v>3.8224999999999998</c:v>
                </c:pt>
                <c:pt idx="14">
                  <c:v>4.1082000000000001</c:v>
                </c:pt>
                <c:pt idx="15">
                  <c:v>4.3939000000000004</c:v>
                </c:pt>
                <c:pt idx="16">
                  <c:v>4.6796000000000006</c:v>
                </c:pt>
                <c:pt idx="17">
                  <c:v>4.9653</c:v>
                </c:pt>
                <c:pt idx="18">
                  <c:v>5.2510000000000003</c:v>
                </c:pt>
                <c:pt idx="19">
                  <c:v>5.5367000000000006</c:v>
                </c:pt>
                <c:pt idx="20">
                  <c:v>5.8224</c:v>
                </c:pt>
                <c:pt idx="21">
                  <c:v>6.1081000000000003</c:v>
                </c:pt>
                <c:pt idx="22">
                  <c:v>6.3938000000000006</c:v>
                </c:pt>
                <c:pt idx="23">
                  <c:v>6.6795</c:v>
                </c:pt>
                <c:pt idx="24">
                  <c:v>6.9652000000000003</c:v>
                </c:pt>
                <c:pt idx="25">
                  <c:v>7.2509000000000006</c:v>
                </c:pt>
                <c:pt idx="26">
                  <c:v>7.5366</c:v>
                </c:pt>
                <c:pt idx="27">
                  <c:v>7.8223000000000003</c:v>
                </c:pt>
                <c:pt idx="28">
                  <c:v>8.1079999999999988</c:v>
                </c:pt>
                <c:pt idx="29">
                  <c:v>8.3936999999999991</c:v>
                </c:pt>
                <c:pt idx="30">
                  <c:v>8.6793999999999993</c:v>
                </c:pt>
                <c:pt idx="31">
                  <c:v>8.9650999999999996</c:v>
                </c:pt>
                <c:pt idx="32">
                  <c:v>9.2507999999999999</c:v>
                </c:pt>
                <c:pt idx="33">
                  <c:v>9.5365000000000002</c:v>
                </c:pt>
                <c:pt idx="34">
                  <c:v>9.8221999999999987</c:v>
                </c:pt>
                <c:pt idx="35">
                  <c:v>10.107899999999999</c:v>
                </c:pt>
                <c:pt idx="36">
                  <c:v>10.393599999999999</c:v>
                </c:pt>
                <c:pt idx="37">
                  <c:v>10.6793</c:v>
                </c:pt>
                <c:pt idx="38">
                  <c:v>10.965</c:v>
                </c:pt>
                <c:pt idx="39">
                  <c:v>11.2507</c:v>
                </c:pt>
                <c:pt idx="40">
                  <c:v>11.5364</c:v>
                </c:pt>
                <c:pt idx="41">
                  <c:v>11.822099999999999</c:v>
                </c:pt>
                <c:pt idx="42">
                  <c:v>12.107799999999999</c:v>
                </c:pt>
                <c:pt idx="43">
                  <c:v>12.3935</c:v>
                </c:pt>
                <c:pt idx="44">
                  <c:v>12.6792</c:v>
                </c:pt>
                <c:pt idx="45">
                  <c:v>12.9649</c:v>
                </c:pt>
                <c:pt idx="46">
                  <c:v>13.2506</c:v>
                </c:pt>
                <c:pt idx="47">
                  <c:v>13.536299999999999</c:v>
                </c:pt>
                <c:pt idx="48">
                  <c:v>13.821999999999999</c:v>
                </c:pt>
                <c:pt idx="49">
                  <c:v>14.107699999999999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1-4932-BC27-4FB8C196A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46256"/>
        <c:axId val="379305616"/>
      </c:scatterChart>
      <c:valAx>
        <c:axId val="3833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массива,</a:t>
                </a:r>
                <a:r>
                  <a:rPr lang="en-US" baseline="0"/>
                  <a:t> n</a:t>
                </a:r>
                <a:r>
                  <a:rPr lang="ru-RU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305616"/>
        <c:crosses val="autoZero"/>
        <c:crossBetween val="midCat"/>
      </c:valAx>
      <c:valAx>
        <c:axId val="3793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34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Сортировка кучей, массив из случайных элементов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rand!$C$1</c:f>
              <c:strCache>
                <c:ptCount val="1"/>
                <c:pt idx="0">
                  <c:v>t,c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rand!$A$2:$A$51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rand!$C$2:$C$51</c:f>
              <c:numCache>
                <c:formatCode>General</c:formatCode>
                <c:ptCount val="50"/>
                <c:pt idx="0">
                  <c:v>0.33600000000000002</c:v>
                </c:pt>
                <c:pt idx="1">
                  <c:v>0.73799999999999999</c:v>
                </c:pt>
                <c:pt idx="2">
                  <c:v>0.95400000000000007</c:v>
                </c:pt>
                <c:pt idx="3">
                  <c:v>1.3160000000000001</c:v>
                </c:pt>
                <c:pt idx="4">
                  <c:v>1.679</c:v>
                </c:pt>
                <c:pt idx="5">
                  <c:v>2.2010000000000001</c:v>
                </c:pt>
                <c:pt idx="6">
                  <c:v>2.4660000000000002</c:v>
                </c:pt>
                <c:pt idx="7">
                  <c:v>2.85</c:v>
                </c:pt>
                <c:pt idx="8">
                  <c:v>3.2440000000000002</c:v>
                </c:pt>
                <c:pt idx="9">
                  <c:v>3.6550000000000002</c:v>
                </c:pt>
                <c:pt idx="10">
                  <c:v>4.0720000000000001</c:v>
                </c:pt>
                <c:pt idx="11">
                  <c:v>4.7469999999999999</c:v>
                </c:pt>
                <c:pt idx="12">
                  <c:v>4.883</c:v>
                </c:pt>
                <c:pt idx="13">
                  <c:v>5.4990000000000006</c:v>
                </c:pt>
                <c:pt idx="14">
                  <c:v>5.7480000000000002</c:v>
                </c:pt>
                <c:pt idx="15">
                  <c:v>6.1950000000000003</c:v>
                </c:pt>
                <c:pt idx="16">
                  <c:v>6.6219999999999999</c:v>
                </c:pt>
                <c:pt idx="17">
                  <c:v>7.0529999999999999</c:v>
                </c:pt>
                <c:pt idx="18">
                  <c:v>7.6210000000000004</c:v>
                </c:pt>
                <c:pt idx="19">
                  <c:v>7.923</c:v>
                </c:pt>
                <c:pt idx="20">
                  <c:v>8.3689999999999998</c:v>
                </c:pt>
                <c:pt idx="21">
                  <c:v>8.7910000000000004</c:v>
                </c:pt>
                <c:pt idx="22">
                  <c:v>9.218</c:v>
                </c:pt>
                <c:pt idx="23">
                  <c:v>9.6920000000000002</c:v>
                </c:pt>
                <c:pt idx="24">
                  <c:v>10.130000000000001</c:v>
                </c:pt>
                <c:pt idx="25">
                  <c:v>10.563000000000001</c:v>
                </c:pt>
                <c:pt idx="26">
                  <c:v>11.007</c:v>
                </c:pt>
                <c:pt idx="27">
                  <c:v>11.571</c:v>
                </c:pt>
                <c:pt idx="28">
                  <c:v>11.936</c:v>
                </c:pt>
                <c:pt idx="29">
                  <c:v>12.52</c:v>
                </c:pt>
                <c:pt idx="30">
                  <c:v>12.839</c:v>
                </c:pt>
                <c:pt idx="31">
                  <c:v>13.388</c:v>
                </c:pt>
                <c:pt idx="32">
                  <c:v>13.846</c:v>
                </c:pt>
                <c:pt idx="33">
                  <c:v>14.257</c:v>
                </c:pt>
                <c:pt idx="34">
                  <c:v>14.706</c:v>
                </c:pt>
                <c:pt idx="35">
                  <c:v>15.164</c:v>
                </c:pt>
                <c:pt idx="36">
                  <c:v>15.622</c:v>
                </c:pt>
                <c:pt idx="37">
                  <c:v>16.084</c:v>
                </c:pt>
                <c:pt idx="38">
                  <c:v>18.742000000000001</c:v>
                </c:pt>
                <c:pt idx="39">
                  <c:v>17.088000000000001</c:v>
                </c:pt>
                <c:pt idx="40">
                  <c:v>21.366</c:v>
                </c:pt>
                <c:pt idx="41">
                  <c:v>18.138000000000002</c:v>
                </c:pt>
                <c:pt idx="42">
                  <c:v>18.709</c:v>
                </c:pt>
                <c:pt idx="43">
                  <c:v>18.934000000000001</c:v>
                </c:pt>
                <c:pt idx="44">
                  <c:v>19.932000000000002</c:v>
                </c:pt>
                <c:pt idx="45">
                  <c:v>20.34</c:v>
                </c:pt>
                <c:pt idx="46">
                  <c:v>20.807000000000002</c:v>
                </c:pt>
                <c:pt idx="47">
                  <c:v>20.763000000000002</c:v>
                </c:pt>
                <c:pt idx="48">
                  <c:v>21.356999999999999</c:v>
                </c:pt>
                <c:pt idx="49">
                  <c:v>21.926000000000002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6-49D7-93EC-D641B48DD3F4}"/>
            </c:ext>
          </c:extLst>
        </c:ser>
        <c:ser>
          <c:idx val="1"/>
          <c:order val="1"/>
          <c:tx>
            <c:strRef>
              <c:f>rand!$F$1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rand!$A$2:$A$51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rand!$F$2:$F$51</c:f>
              <c:numCache>
                <c:formatCode>General</c:formatCode>
                <c:ptCount val="50"/>
                <c:pt idx="0">
                  <c:v>0.50800000000000001</c:v>
                </c:pt>
                <c:pt idx="1">
                  <c:v>1.0064</c:v>
                </c:pt>
                <c:pt idx="2">
                  <c:v>1.5047999999999999</c:v>
                </c:pt>
                <c:pt idx="3">
                  <c:v>2.0031999999999996</c:v>
                </c:pt>
                <c:pt idx="4">
                  <c:v>2.5015999999999998</c:v>
                </c:pt>
                <c:pt idx="5">
                  <c:v>2.9999999999999996</c:v>
                </c:pt>
                <c:pt idx="6">
                  <c:v>3.4983999999999997</c:v>
                </c:pt>
                <c:pt idx="7">
                  <c:v>3.9967999999999995</c:v>
                </c:pt>
                <c:pt idx="8">
                  <c:v>4.4951999999999996</c:v>
                </c:pt>
                <c:pt idx="9">
                  <c:v>4.9935999999999998</c:v>
                </c:pt>
                <c:pt idx="10">
                  <c:v>5.4919999999999991</c:v>
                </c:pt>
                <c:pt idx="11">
                  <c:v>5.9903999999999993</c:v>
                </c:pt>
                <c:pt idx="12">
                  <c:v>6.4887999999999995</c:v>
                </c:pt>
                <c:pt idx="13">
                  <c:v>6.9871999999999996</c:v>
                </c:pt>
                <c:pt idx="14">
                  <c:v>7.4855999999999998</c:v>
                </c:pt>
                <c:pt idx="15">
                  <c:v>7.9839999999999991</c:v>
                </c:pt>
                <c:pt idx="16">
                  <c:v>8.4824000000000002</c:v>
                </c:pt>
                <c:pt idx="17">
                  <c:v>8.9808000000000003</c:v>
                </c:pt>
                <c:pt idx="18">
                  <c:v>9.4792000000000005</c:v>
                </c:pt>
                <c:pt idx="19">
                  <c:v>9.9776000000000007</c:v>
                </c:pt>
                <c:pt idx="20">
                  <c:v>10.476000000000001</c:v>
                </c:pt>
                <c:pt idx="21">
                  <c:v>10.974399999999999</c:v>
                </c:pt>
                <c:pt idx="22">
                  <c:v>11.472799999999999</c:v>
                </c:pt>
                <c:pt idx="23">
                  <c:v>11.9712</c:v>
                </c:pt>
                <c:pt idx="24">
                  <c:v>12.4696</c:v>
                </c:pt>
                <c:pt idx="25">
                  <c:v>12.968</c:v>
                </c:pt>
                <c:pt idx="26">
                  <c:v>13.4664</c:v>
                </c:pt>
                <c:pt idx="27">
                  <c:v>13.9648</c:v>
                </c:pt>
                <c:pt idx="28">
                  <c:v>14.463200000000001</c:v>
                </c:pt>
                <c:pt idx="29">
                  <c:v>14.961600000000001</c:v>
                </c:pt>
                <c:pt idx="30">
                  <c:v>15.459999999999999</c:v>
                </c:pt>
                <c:pt idx="31">
                  <c:v>15.958399999999999</c:v>
                </c:pt>
                <c:pt idx="32">
                  <c:v>16.456799999999998</c:v>
                </c:pt>
                <c:pt idx="33">
                  <c:v>16.955199999999998</c:v>
                </c:pt>
                <c:pt idx="34">
                  <c:v>17.453599999999998</c:v>
                </c:pt>
                <c:pt idx="35">
                  <c:v>17.951999999999998</c:v>
                </c:pt>
                <c:pt idx="36">
                  <c:v>18.450399999999998</c:v>
                </c:pt>
                <c:pt idx="37">
                  <c:v>18.948799999999999</c:v>
                </c:pt>
                <c:pt idx="38">
                  <c:v>19.447199999999999</c:v>
                </c:pt>
                <c:pt idx="39">
                  <c:v>19.945599999999999</c:v>
                </c:pt>
                <c:pt idx="40">
                  <c:v>20.443999999999999</c:v>
                </c:pt>
                <c:pt idx="41">
                  <c:v>20.942399999999999</c:v>
                </c:pt>
                <c:pt idx="42">
                  <c:v>21.440799999999999</c:v>
                </c:pt>
                <c:pt idx="43">
                  <c:v>21.939199999999996</c:v>
                </c:pt>
                <c:pt idx="44">
                  <c:v>22.437599999999996</c:v>
                </c:pt>
                <c:pt idx="45">
                  <c:v>22.935999999999996</c:v>
                </c:pt>
                <c:pt idx="46">
                  <c:v>23.434399999999997</c:v>
                </c:pt>
                <c:pt idx="47">
                  <c:v>23.932799999999997</c:v>
                </c:pt>
                <c:pt idx="48">
                  <c:v>24.431199999999997</c:v>
                </c:pt>
                <c:pt idx="49">
                  <c:v>24.929599999999997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6-49D7-93EC-D641B48DD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035120"/>
        <c:axId val="410973824"/>
      </c:lineChart>
      <c:catAx>
        <c:axId val="39803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Размер,</a:t>
                </a:r>
                <a:r>
                  <a:rPr lang="ru-RU" baseline="0"/>
                  <a:t> </a:t>
                </a:r>
                <a:r>
                  <a:rPr lang="en-US" baseline="0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973824"/>
        <c:crosses val="autoZero"/>
        <c:auto val="1"/>
        <c:lblAlgn val="ctr"/>
        <c:lblOffset val="100"/>
        <c:noMultiLvlLbl val="0"/>
      </c:catAx>
      <c:valAx>
        <c:axId val="4109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03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Сортировка кучей, отсортированный массив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up_sort!$C$1</c:f>
              <c:strCache>
                <c:ptCount val="1"/>
                <c:pt idx="0">
                  <c:v>t,s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up_sort!$A$2:$A$51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up_sort!$C$2:$C$51</c:f>
              <c:numCache>
                <c:formatCode>General</c:formatCode>
                <c:ptCount val="50"/>
                <c:pt idx="0">
                  <c:v>0.17400000000000002</c:v>
                </c:pt>
                <c:pt idx="1">
                  <c:v>0.36699999999999999</c:v>
                </c:pt>
                <c:pt idx="2">
                  <c:v>0.63</c:v>
                </c:pt>
                <c:pt idx="3">
                  <c:v>0.81700000000000006</c:v>
                </c:pt>
                <c:pt idx="4">
                  <c:v>1.034</c:v>
                </c:pt>
                <c:pt idx="5">
                  <c:v>1.224</c:v>
                </c:pt>
                <c:pt idx="6">
                  <c:v>1.431</c:v>
                </c:pt>
                <c:pt idx="7">
                  <c:v>1.6160000000000001</c:v>
                </c:pt>
                <c:pt idx="8">
                  <c:v>1.974</c:v>
                </c:pt>
                <c:pt idx="9">
                  <c:v>2.0270000000000001</c:v>
                </c:pt>
                <c:pt idx="10">
                  <c:v>2.2770000000000001</c:v>
                </c:pt>
                <c:pt idx="11">
                  <c:v>2.468</c:v>
                </c:pt>
                <c:pt idx="12">
                  <c:v>2.7040000000000002</c:v>
                </c:pt>
                <c:pt idx="13">
                  <c:v>2.9250000000000003</c:v>
                </c:pt>
                <c:pt idx="14">
                  <c:v>3.13</c:v>
                </c:pt>
                <c:pt idx="15">
                  <c:v>3.3130000000000002</c:v>
                </c:pt>
                <c:pt idx="16">
                  <c:v>3.6030000000000002</c:v>
                </c:pt>
                <c:pt idx="17">
                  <c:v>3.7909999999999999</c:v>
                </c:pt>
                <c:pt idx="18">
                  <c:v>4.0600000000000005</c:v>
                </c:pt>
                <c:pt idx="19">
                  <c:v>4.3579999999999997</c:v>
                </c:pt>
                <c:pt idx="20">
                  <c:v>4.5010000000000003</c:v>
                </c:pt>
                <c:pt idx="21">
                  <c:v>4.7460000000000004</c:v>
                </c:pt>
                <c:pt idx="22">
                  <c:v>5.0200000000000005</c:v>
                </c:pt>
                <c:pt idx="23">
                  <c:v>5.2229999999999999</c:v>
                </c:pt>
                <c:pt idx="24">
                  <c:v>5.44</c:v>
                </c:pt>
                <c:pt idx="25">
                  <c:v>5.7389999999999999</c:v>
                </c:pt>
                <c:pt idx="26">
                  <c:v>5.8559999999999999</c:v>
                </c:pt>
                <c:pt idx="27">
                  <c:v>6.0440000000000005</c:v>
                </c:pt>
                <c:pt idx="28">
                  <c:v>6.3159999999999998</c:v>
                </c:pt>
                <c:pt idx="29">
                  <c:v>6.5190000000000001</c:v>
                </c:pt>
                <c:pt idx="30">
                  <c:v>6.7160000000000002</c:v>
                </c:pt>
                <c:pt idx="31">
                  <c:v>6.9740000000000002</c:v>
                </c:pt>
                <c:pt idx="32">
                  <c:v>7.1669999999999998</c:v>
                </c:pt>
                <c:pt idx="33">
                  <c:v>7.4190000000000005</c:v>
                </c:pt>
                <c:pt idx="34">
                  <c:v>7.6710000000000003</c:v>
                </c:pt>
                <c:pt idx="35">
                  <c:v>7.8730000000000002</c:v>
                </c:pt>
                <c:pt idx="36">
                  <c:v>8.1330000000000009</c:v>
                </c:pt>
                <c:pt idx="37">
                  <c:v>8.3610000000000007</c:v>
                </c:pt>
                <c:pt idx="38">
                  <c:v>8.593</c:v>
                </c:pt>
                <c:pt idx="39">
                  <c:v>8.7970000000000006</c:v>
                </c:pt>
                <c:pt idx="40">
                  <c:v>9.0549999999999997</c:v>
                </c:pt>
                <c:pt idx="41">
                  <c:v>9.3040000000000003</c:v>
                </c:pt>
                <c:pt idx="42">
                  <c:v>9.7260000000000009</c:v>
                </c:pt>
                <c:pt idx="43">
                  <c:v>9.7750000000000004</c:v>
                </c:pt>
                <c:pt idx="44">
                  <c:v>9.9689999999999994</c:v>
                </c:pt>
                <c:pt idx="45">
                  <c:v>10.196</c:v>
                </c:pt>
                <c:pt idx="46">
                  <c:v>10.450000000000001</c:v>
                </c:pt>
                <c:pt idx="47">
                  <c:v>10.734</c:v>
                </c:pt>
                <c:pt idx="48">
                  <c:v>10.956</c:v>
                </c:pt>
                <c:pt idx="49">
                  <c:v>12.448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7-4632-8203-F5702D998C6C}"/>
            </c:ext>
          </c:extLst>
        </c:ser>
        <c:ser>
          <c:idx val="1"/>
          <c:order val="1"/>
          <c:tx>
            <c:strRef>
              <c:f>up_sort!$F$1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up_sort!$A$2:$A$51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up_sort!$F$2:$F$51</c:f>
              <c:numCache>
                <c:formatCode>General</c:formatCode>
                <c:ptCount val="50"/>
                <c:pt idx="0">
                  <c:v>0.24100395000000002</c:v>
                </c:pt>
                <c:pt idx="1">
                  <c:v>0.48225195000000004</c:v>
                </c:pt>
                <c:pt idx="2">
                  <c:v>0.72349995</c:v>
                </c:pt>
                <c:pt idx="3">
                  <c:v>0.96474795000000002</c:v>
                </c:pt>
                <c:pt idx="4">
                  <c:v>1.2059959499999999</c:v>
                </c:pt>
                <c:pt idx="5">
                  <c:v>1.4472439500000001</c:v>
                </c:pt>
                <c:pt idx="6">
                  <c:v>1.68849195</c:v>
                </c:pt>
                <c:pt idx="7">
                  <c:v>1.9297399500000001</c:v>
                </c:pt>
                <c:pt idx="8">
                  <c:v>2.1709879499999998</c:v>
                </c:pt>
                <c:pt idx="9">
                  <c:v>2.4122359499999999</c:v>
                </c:pt>
                <c:pt idx="10">
                  <c:v>2.65348395</c:v>
                </c:pt>
                <c:pt idx="11">
                  <c:v>2.8947319500000002</c:v>
                </c:pt>
                <c:pt idx="12">
                  <c:v>3.1359799499999998</c:v>
                </c:pt>
                <c:pt idx="13">
                  <c:v>3.37722795</c:v>
                </c:pt>
                <c:pt idx="14">
                  <c:v>3.6184759500000001</c:v>
                </c:pt>
                <c:pt idx="15">
                  <c:v>3.8597239500000002</c:v>
                </c:pt>
                <c:pt idx="16">
                  <c:v>4.1009719499999999</c:v>
                </c:pt>
                <c:pt idx="17">
                  <c:v>4.3422199499999996</c:v>
                </c:pt>
                <c:pt idx="18">
                  <c:v>4.5834679500000002</c:v>
                </c:pt>
                <c:pt idx="19">
                  <c:v>4.8247159499999999</c:v>
                </c:pt>
                <c:pt idx="20">
                  <c:v>5.0659639500000004</c:v>
                </c:pt>
                <c:pt idx="21">
                  <c:v>5.3072119500000001</c:v>
                </c:pt>
                <c:pt idx="22">
                  <c:v>5.5484599499999998</c:v>
                </c:pt>
                <c:pt idx="23">
                  <c:v>5.7897079500000004</c:v>
                </c:pt>
                <c:pt idx="24">
                  <c:v>6.0309559500000001</c:v>
                </c:pt>
                <c:pt idx="25">
                  <c:v>6.2722039499999998</c:v>
                </c:pt>
                <c:pt idx="26">
                  <c:v>6.5134519500000003</c:v>
                </c:pt>
                <c:pt idx="27">
                  <c:v>6.75469995</c:v>
                </c:pt>
                <c:pt idx="28">
                  <c:v>6.9959479499999997</c:v>
                </c:pt>
                <c:pt idx="29">
                  <c:v>7.2371959500000003</c:v>
                </c:pt>
                <c:pt idx="30">
                  <c:v>7.47844395</c:v>
                </c:pt>
                <c:pt idx="31">
                  <c:v>7.7196919500000005</c:v>
                </c:pt>
                <c:pt idx="32">
                  <c:v>7.9609399500000002</c:v>
                </c:pt>
                <c:pt idx="33">
                  <c:v>8.2021879500000008</c:v>
                </c:pt>
                <c:pt idx="34">
                  <c:v>8.4434359500000014</c:v>
                </c:pt>
                <c:pt idx="35">
                  <c:v>8.6846839500000002</c:v>
                </c:pt>
                <c:pt idx="36">
                  <c:v>8.9259319500000007</c:v>
                </c:pt>
                <c:pt idx="37">
                  <c:v>9.1671799500000013</c:v>
                </c:pt>
                <c:pt idx="38">
                  <c:v>9.4084279500000019</c:v>
                </c:pt>
                <c:pt idx="39">
                  <c:v>9.6496759500000007</c:v>
                </c:pt>
                <c:pt idx="40">
                  <c:v>9.8909239500000012</c:v>
                </c:pt>
                <c:pt idx="41">
                  <c:v>10.132171950000002</c:v>
                </c:pt>
                <c:pt idx="42">
                  <c:v>10.373419950000001</c:v>
                </c:pt>
                <c:pt idx="43">
                  <c:v>10.614667950000001</c:v>
                </c:pt>
                <c:pt idx="44">
                  <c:v>10.855915950000002</c:v>
                </c:pt>
                <c:pt idx="45">
                  <c:v>11.097163950000001</c:v>
                </c:pt>
                <c:pt idx="46">
                  <c:v>11.338411950000001</c:v>
                </c:pt>
                <c:pt idx="47">
                  <c:v>11.579659950000002</c:v>
                </c:pt>
                <c:pt idx="48">
                  <c:v>11.82090795</c:v>
                </c:pt>
                <c:pt idx="49">
                  <c:v>12.062155950000001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37-4632-8203-F5702D998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74576"/>
        <c:axId val="410945536"/>
      </c:scatterChart>
      <c:valAx>
        <c:axId val="38407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945536"/>
        <c:crosses val="autoZero"/>
        <c:crossBetween val="midCat"/>
      </c:valAx>
      <c:valAx>
        <c:axId val="41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07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Сортировка кучей, рекурсивный массив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up_reverce!$C$1</c:f>
              <c:strCache>
                <c:ptCount val="1"/>
                <c:pt idx="0">
                  <c:v>t,c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up_reverce!$A$2:$A$51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up_reverce!$C$2:$C$51</c:f>
              <c:numCache>
                <c:formatCode>General</c:formatCode>
                <c:ptCount val="50"/>
                <c:pt idx="0">
                  <c:v>0.17699999999999999</c:v>
                </c:pt>
                <c:pt idx="1">
                  <c:v>0.373</c:v>
                </c:pt>
                <c:pt idx="2">
                  <c:v>0.58699999999999997</c:v>
                </c:pt>
                <c:pt idx="3">
                  <c:v>0.77900000000000003</c:v>
                </c:pt>
                <c:pt idx="4">
                  <c:v>0.86299999999999999</c:v>
                </c:pt>
                <c:pt idx="5">
                  <c:v>1.0329999999999999</c:v>
                </c:pt>
                <c:pt idx="6">
                  <c:v>1.1830000000000001</c:v>
                </c:pt>
                <c:pt idx="7">
                  <c:v>1.3220000000000001</c:v>
                </c:pt>
                <c:pt idx="8">
                  <c:v>1.5030000000000001</c:v>
                </c:pt>
                <c:pt idx="9">
                  <c:v>1.81</c:v>
                </c:pt>
                <c:pt idx="10">
                  <c:v>1.86</c:v>
                </c:pt>
                <c:pt idx="11">
                  <c:v>2.0529999999999999</c:v>
                </c:pt>
                <c:pt idx="12">
                  <c:v>2.2240000000000002</c:v>
                </c:pt>
                <c:pt idx="13">
                  <c:v>2.3639999999999999</c:v>
                </c:pt>
                <c:pt idx="14">
                  <c:v>2.5260000000000002</c:v>
                </c:pt>
                <c:pt idx="15">
                  <c:v>2.7210000000000001</c:v>
                </c:pt>
                <c:pt idx="16">
                  <c:v>2.8759999999999999</c:v>
                </c:pt>
                <c:pt idx="17">
                  <c:v>3.0580000000000003</c:v>
                </c:pt>
                <c:pt idx="18">
                  <c:v>3.2210000000000001</c:v>
                </c:pt>
                <c:pt idx="19">
                  <c:v>3.3650000000000002</c:v>
                </c:pt>
                <c:pt idx="20">
                  <c:v>3.7189999999999999</c:v>
                </c:pt>
                <c:pt idx="21">
                  <c:v>3.7549999999999999</c:v>
                </c:pt>
                <c:pt idx="22">
                  <c:v>3.8980000000000001</c:v>
                </c:pt>
                <c:pt idx="23">
                  <c:v>4.0709999999999997</c:v>
                </c:pt>
                <c:pt idx="24">
                  <c:v>4.3239999999999998</c:v>
                </c:pt>
                <c:pt idx="25">
                  <c:v>4.5449999999999999</c:v>
                </c:pt>
                <c:pt idx="26">
                  <c:v>4.5549999999999997</c:v>
                </c:pt>
                <c:pt idx="27">
                  <c:v>4.7620000000000005</c:v>
                </c:pt>
                <c:pt idx="28">
                  <c:v>4.91</c:v>
                </c:pt>
                <c:pt idx="29">
                  <c:v>5.117</c:v>
                </c:pt>
                <c:pt idx="30">
                  <c:v>5.2640000000000002</c:v>
                </c:pt>
                <c:pt idx="31">
                  <c:v>5.4580000000000002</c:v>
                </c:pt>
                <c:pt idx="32">
                  <c:v>5.6930000000000005</c:v>
                </c:pt>
                <c:pt idx="33">
                  <c:v>5.827</c:v>
                </c:pt>
                <c:pt idx="34">
                  <c:v>5.9950000000000001</c:v>
                </c:pt>
                <c:pt idx="35">
                  <c:v>6.17</c:v>
                </c:pt>
                <c:pt idx="36">
                  <c:v>6.359</c:v>
                </c:pt>
                <c:pt idx="37">
                  <c:v>6.5410000000000004</c:v>
                </c:pt>
                <c:pt idx="38">
                  <c:v>6.72</c:v>
                </c:pt>
                <c:pt idx="39">
                  <c:v>6.9009999999999998</c:v>
                </c:pt>
                <c:pt idx="40">
                  <c:v>7.0440000000000005</c:v>
                </c:pt>
                <c:pt idx="41">
                  <c:v>7.274</c:v>
                </c:pt>
                <c:pt idx="42">
                  <c:v>7.5</c:v>
                </c:pt>
                <c:pt idx="43">
                  <c:v>7.6950000000000003</c:v>
                </c:pt>
                <c:pt idx="44">
                  <c:v>7.8220000000000001</c:v>
                </c:pt>
                <c:pt idx="45">
                  <c:v>8.0540000000000003</c:v>
                </c:pt>
                <c:pt idx="46">
                  <c:v>8.19</c:v>
                </c:pt>
                <c:pt idx="47">
                  <c:v>8.8680000000000003</c:v>
                </c:pt>
                <c:pt idx="48">
                  <c:v>9.5220000000000002</c:v>
                </c:pt>
                <c:pt idx="49">
                  <c:v>9.8290000000000006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D-4FA3-B249-4B55B9E42444}"/>
            </c:ext>
          </c:extLst>
        </c:ser>
        <c:ser>
          <c:idx val="1"/>
          <c:order val="1"/>
          <c:tx>
            <c:strRef>
              <c:f>up_reverce!$F$1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up_reverce!$A$2:$A$51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up_reverce!$F$2:$F$51</c:f>
              <c:numCache>
                <c:formatCode>General</c:formatCode>
                <c:ptCount val="50"/>
                <c:pt idx="0">
                  <c:v>-0.71776952000000005</c:v>
                </c:pt>
                <c:pt idx="1">
                  <c:v>-0.53152951999999998</c:v>
                </c:pt>
                <c:pt idx="2">
                  <c:v>-0.34528952000000002</c:v>
                </c:pt>
                <c:pt idx="3">
                  <c:v>-0.15904951999999994</c:v>
                </c:pt>
                <c:pt idx="4">
                  <c:v>2.7190480000000017E-2</c:v>
                </c:pt>
                <c:pt idx="5">
                  <c:v>0.21343047999999998</c:v>
                </c:pt>
                <c:pt idx="6">
                  <c:v>0.39967047999999994</c:v>
                </c:pt>
                <c:pt idx="7">
                  <c:v>0.58591048000000012</c:v>
                </c:pt>
                <c:pt idx="8">
                  <c:v>0.77215048000000008</c:v>
                </c:pt>
                <c:pt idx="9">
                  <c:v>0.95839048000000004</c:v>
                </c:pt>
                <c:pt idx="10">
                  <c:v>1.1446304800000002</c:v>
                </c:pt>
                <c:pt idx="11">
                  <c:v>1.33087048</c:v>
                </c:pt>
                <c:pt idx="12">
                  <c:v>1.5171104800000002</c:v>
                </c:pt>
                <c:pt idx="13">
                  <c:v>1.7033504799999999</c:v>
                </c:pt>
                <c:pt idx="14">
                  <c:v>1.8895904800000001</c:v>
                </c:pt>
                <c:pt idx="15">
                  <c:v>2.0758304800000005</c:v>
                </c:pt>
                <c:pt idx="16">
                  <c:v>2.2620704800000002</c:v>
                </c:pt>
                <c:pt idx="17">
                  <c:v>2.44831048</c:v>
                </c:pt>
                <c:pt idx="18">
                  <c:v>2.6345504799999997</c:v>
                </c:pt>
                <c:pt idx="19">
                  <c:v>2.8207904800000003</c:v>
                </c:pt>
                <c:pt idx="20">
                  <c:v>3.0070304800000001</c:v>
                </c:pt>
                <c:pt idx="21">
                  <c:v>3.1932704800000007</c:v>
                </c:pt>
                <c:pt idx="22">
                  <c:v>3.3795104800000004</c:v>
                </c:pt>
                <c:pt idx="23">
                  <c:v>3.5657504800000002</c:v>
                </c:pt>
                <c:pt idx="24">
                  <c:v>3.7519904800000008</c:v>
                </c:pt>
                <c:pt idx="25">
                  <c:v>3.9382304800000005</c:v>
                </c:pt>
                <c:pt idx="26">
                  <c:v>4.1244704800000003</c:v>
                </c:pt>
                <c:pt idx="27">
                  <c:v>4.31071048</c:v>
                </c:pt>
                <c:pt idx="28">
                  <c:v>4.4969504800000006</c:v>
                </c:pt>
                <c:pt idx="29">
                  <c:v>4.6831904800000004</c:v>
                </c:pt>
                <c:pt idx="30">
                  <c:v>4.8694304800000001</c:v>
                </c:pt>
                <c:pt idx="31">
                  <c:v>5.0556704800000007</c:v>
                </c:pt>
                <c:pt idx="32">
                  <c:v>5.2419104800000005</c:v>
                </c:pt>
                <c:pt idx="33">
                  <c:v>5.4281504800000002</c:v>
                </c:pt>
                <c:pt idx="34">
                  <c:v>5.6143904800000008</c:v>
                </c:pt>
                <c:pt idx="35">
                  <c:v>5.8006304800000006</c:v>
                </c:pt>
                <c:pt idx="36">
                  <c:v>5.9868704800000003</c:v>
                </c:pt>
                <c:pt idx="37">
                  <c:v>6.1731104800000001</c:v>
                </c:pt>
                <c:pt idx="38">
                  <c:v>6.3593504800000007</c:v>
                </c:pt>
                <c:pt idx="39">
                  <c:v>6.5455904800000004</c:v>
                </c:pt>
                <c:pt idx="40">
                  <c:v>6.7318304800000002</c:v>
                </c:pt>
                <c:pt idx="41">
                  <c:v>6.9180704800000008</c:v>
                </c:pt>
                <c:pt idx="42">
                  <c:v>7.1043104799999997</c:v>
                </c:pt>
                <c:pt idx="43">
                  <c:v>7.2905504800000012</c:v>
                </c:pt>
                <c:pt idx="44">
                  <c:v>7.4767904800000009</c:v>
                </c:pt>
                <c:pt idx="45">
                  <c:v>7.6630304800000006</c:v>
                </c:pt>
                <c:pt idx="46">
                  <c:v>7.8492704800000004</c:v>
                </c:pt>
                <c:pt idx="47">
                  <c:v>8.0355104799999992</c:v>
                </c:pt>
                <c:pt idx="48">
                  <c:v>8.221750479999999</c:v>
                </c:pt>
                <c:pt idx="49">
                  <c:v>8.4079904800000005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D-4FA3-B249-4B55B9E42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98800"/>
        <c:axId val="405848432"/>
      </c:scatterChart>
      <c:valAx>
        <c:axId val="41039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848432"/>
        <c:crosses val="autoZero"/>
        <c:crossBetween val="midCat"/>
      </c:valAx>
      <c:valAx>
        <c:axId val="4058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39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Сортировка кучей, массив из случайных элементов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up_rand!$C$1</c:f>
              <c:strCache>
                <c:ptCount val="1"/>
                <c:pt idx="0">
                  <c:v>t,c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up_rand!$A$2:$A$51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up_rand!$C$2:$C$51</c:f>
              <c:numCache>
                <c:formatCode>General</c:formatCode>
                <c:ptCount val="50"/>
                <c:pt idx="0">
                  <c:v>0.20100000000000001</c:v>
                </c:pt>
                <c:pt idx="1">
                  <c:v>0.41300000000000003</c:v>
                </c:pt>
                <c:pt idx="2">
                  <c:v>0.58199999999999996</c:v>
                </c:pt>
                <c:pt idx="3">
                  <c:v>0.80200000000000005</c:v>
                </c:pt>
                <c:pt idx="4">
                  <c:v>1.0170000000000001</c:v>
                </c:pt>
                <c:pt idx="5">
                  <c:v>1.2130000000000001</c:v>
                </c:pt>
                <c:pt idx="6">
                  <c:v>1.4470000000000001</c:v>
                </c:pt>
                <c:pt idx="7">
                  <c:v>1.7730000000000001</c:v>
                </c:pt>
                <c:pt idx="8">
                  <c:v>1.9690000000000001</c:v>
                </c:pt>
                <c:pt idx="9">
                  <c:v>2.1150000000000002</c:v>
                </c:pt>
                <c:pt idx="10">
                  <c:v>2.4140000000000001</c:v>
                </c:pt>
                <c:pt idx="11">
                  <c:v>2.64</c:v>
                </c:pt>
                <c:pt idx="12">
                  <c:v>2.968</c:v>
                </c:pt>
                <c:pt idx="13">
                  <c:v>3.12</c:v>
                </c:pt>
                <c:pt idx="14">
                  <c:v>4.0890000000000004</c:v>
                </c:pt>
                <c:pt idx="15">
                  <c:v>3.8460000000000001</c:v>
                </c:pt>
                <c:pt idx="16">
                  <c:v>3.8420000000000001</c:v>
                </c:pt>
                <c:pt idx="17">
                  <c:v>4.165</c:v>
                </c:pt>
                <c:pt idx="18">
                  <c:v>4.5970000000000004</c:v>
                </c:pt>
                <c:pt idx="19">
                  <c:v>4.609</c:v>
                </c:pt>
                <c:pt idx="20">
                  <c:v>4.774</c:v>
                </c:pt>
                <c:pt idx="21">
                  <c:v>5.0449999999999999</c:v>
                </c:pt>
                <c:pt idx="22">
                  <c:v>6.1920000000000002</c:v>
                </c:pt>
                <c:pt idx="23">
                  <c:v>5.9640000000000004</c:v>
                </c:pt>
                <c:pt idx="24">
                  <c:v>5.7160000000000002</c:v>
                </c:pt>
                <c:pt idx="25">
                  <c:v>6.0179999999999998</c:v>
                </c:pt>
                <c:pt idx="26">
                  <c:v>6.258</c:v>
                </c:pt>
                <c:pt idx="27">
                  <c:v>6.4779999999999998</c:v>
                </c:pt>
                <c:pt idx="28">
                  <c:v>6.734</c:v>
                </c:pt>
                <c:pt idx="29">
                  <c:v>7.5190000000000001</c:v>
                </c:pt>
                <c:pt idx="30">
                  <c:v>8.0869999999999997</c:v>
                </c:pt>
                <c:pt idx="31">
                  <c:v>8.9559999999999995</c:v>
                </c:pt>
                <c:pt idx="32">
                  <c:v>9.7210000000000001</c:v>
                </c:pt>
                <c:pt idx="33">
                  <c:v>8.2639999999999993</c:v>
                </c:pt>
                <c:pt idx="34">
                  <c:v>8.3249999999999993</c:v>
                </c:pt>
                <c:pt idx="35">
                  <c:v>8.6080000000000005</c:v>
                </c:pt>
                <c:pt idx="36">
                  <c:v>8.9359999999999999</c:v>
                </c:pt>
                <c:pt idx="37">
                  <c:v>9.0809999999999995</c:v>
                </c:pt>
                <c:pt idx="38">
                  <c:v>9.2799999999999994</c:v>
                </c:pt>
                <c:pt idx="39">
                  <c:v>9.5080000000000009</c:v>
                </c:pt>
                <c:pt idx="40">
                  <c:v>10.067</c:v>
                </c:pt>
                <c:pt idx="41">
                  <c:v>10.067</c:v>
                </c:pt>
                <c:pt idx="42">
                  <c:v>10.345000000000001</c:v>
                </c:pt>
                <c:pt idx="43">
                  <c:v>10.596</c:v>
                </c:pt>
                <c:pt idx="44">
                  <c:v>10.875</c:v>
                </c:pt>
                <c:pt idx="45">
                  <c:v>11.073</c:v>
                </c:pt>
                <c:pt idx="46">
                  <c:v>11.426</c:v>
                </c:pt>
                <c:pt idx="47">
                  <c:v>11.667</c:v>
                </c:pt>
                <c:pt idx="48">
                  <c:v>11.994</c:v>
                </c:pt>
                <c:pt idx="49">
                  <c:v>12.315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1-47E4-A894-4D387E71601C}"/>
            </c:ext>
          </c:extLst>
        </c:ser>
        <c:ser>
          <c:idx val="1"/>
          <c:order val="1"/>
          <c:tx>
            <c:strRef>
              <c:f>up_rand!$F$1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up_rand!$A$2:$A$51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up_rand!$F$2:$F$51</c:f>
              <c:numCache>
                <c:formatCode>General</c:formatCode>
                <c:ptCount val="50"/>
                <c:pt idx="0">
                  <c:v>4.41E-2</c:v>
                </c:pt>
                <c:pt idx="1">
                  <c:v>0.2898</c:v>
                </c:pt>
                <c:pt idx="2">
                  <c:v>0.53549999999999998</c:v>
                </c:pt>
                <c:pt idx="3">
                  <c:v>0.78120000000000001</c:v>
                </c:pt>
                <c:pt idx="4">
                  <c:v>1.0269000000000001</c:v>
                </c:pt>
                <c:pt idx="5">
                  <c:v>1.2726</c:v>
                </c:pt>
                <c:pt idx="6">
                  <c:v>1.5183</c:v>
                </c:pt>
                <c:pt idx="7">
                  <c:v>1.764</c:v>
                </c:pt>
                <c:pt idx="8">
                  <c:v>2.0097</c:v>
                </c:pt>
                <c:pt idx="9">
                  <c:v>2.2554000000000003</c:v>
                </c:pt>
                <c:pt idx="10">
                  <c:v>2.5011000000000001</c:v>
                </c:pt>
                <c:pt idx="11">
                  <c:v>2.7467999999999999</c:v>
                </c:pt>
                <c:pt idx="12">
                  <c:v>2.9925000000000002</c:v>
                </c:pt>
                <c:pt idx="13">
                  <c:v>3.2382</c:v>
                </c:pt>
                <c:pt idx="14">
                  <c:v>3.4839000000000002</c:v>
                </c:pt>
                <c:pt idx="15">
                  <c:v>3.7296</c:v>
                </c:pt>
                <c:pt idx="16">
                  <c:v>3.9752999999999998</c:v>
                </c:pt>
                <c:pt idx="17">
                  <c:v>4.2210000000000001</c:v>
                </c:pt>
                <c:pt idx="18">
                  <c:v>4.4667000000000003</c:v>
                </c:pt>
                <c:pt idx="19">
                  <c:v>4.7124000000000006</c:v>
                </c:pt>
                <c:pt idx="20">
                  <c:v>4.9581</c:v>
                </c:pt>
                <c:pt idx="21">
                  <c:v>5.2038000000000002</c:v>
                </c:pt>
                <c:pt idx="22">
                  <c:v>5.4495000000000005</c:v>
                </c:pt>
                <c:pt idx="23">
                  <c:v>5.6951999999999998</c:v>
                </c:pt>
                <c:pt idx="24">
                  <c:v>5.9409000000000001</c:v>
                </c:pt>
                <c:pt idx="25">
                  <c:v>6.1866000000000003</c:v>
                </c:pt>
                <c:pt idx="26">
                  <c:v>6.4323000000000006</c:v>
                </c:pt>
                <c:pt idx="27">
                  <c:v>6.6779999999999999</c:v>
                </c:pt>
                <c:pt idx="28">
                  <c:v>6.9237000000000002</c:v>
                </c:pt>
                <c:pt idx="29">
                  <c:v>7.1694000000000004</c:v>
                </c:pt>
                <c:pt idx="30">
                  <c:v>7.4151000000000007</c:v>
                </c:pt>
                <c:pt idx="31">
                  <c:v>7.6608000000000001</c:v>
                </c:pt>
                <c:pt idx="32">
                  <c:v>7.9065000000000003</c:v>
                </c:pt>
                <c:pt idx="33">
                  <c:v>8.1522000000000006</c:v>
                </c:pt>
                <c:pt idx="34">
                  <c:v>8.3978999999999999</c:v>
                </c:pt>
                <c:pt idx="35">
                  <c:v>8.6435999999999993</c:v>
                </c:pt>
                <c:pt idx="36">
                  <c:v>8.8892999999999986</c:v>
                </c:pt>
                <c:pt idx="37">
                  <c:v>9.1350000000000016</c:v>
                </c:pt>
                <c:pt idx="38">
                  <c:v>9.3807000000000009</c:v>
                </c:pt>
                <c:pt idx="39">
                  <c:v>9.6264000000000003</c:v>
                </c:pt>
                <c:pt idx="40">
                  <c:v>9.8720999999999997</c:v>
                </c:pt>
                <c:pt idx="41">
                  <c:v>10.117799999999999</c:v>
                </c:pt>
                <c:pt idx="42">
                  <c:v>10.363500000000002</c:v>
                </c:pt>
                <c:pt idx="43">
                  <c:v>10.609200000000001</c:v>
                </c:pt>
                <c:pt idx="44">
                  <c:v>10.854900000000001</c:v>
                </c:pt>
                <c:pt idx="45">
                  <c:v>11.1006</c:v>
                </c:pt>
                <c:pt idx="46">
                  <c:v>11.346299999999999</c:v>
                </c:pt>
                <c:pt idx="47">
                  <c:v>11.591999999999999</c:v>
                </c:pt>
                <c:pt idx="48">
                  <c:v>11.837700000000002</c:v>
                </c:pt>
                <c:pt idx="49">
                  <c:v>12.083400000000001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F1-47E4-A894-4D387E716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55088"/>
        <c:axId val="405841776"/>
      </c:scatterChart>
      <c:valAx>
        <c:axId val="40835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841776"/>
        <c:crosses val="autoZero"/>
        <c:crossBetween val="midCat"/>
      </c:valAx>
      <c:valAx>
        <c:axId val="4058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35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6</xdr:row>
      <xdr:rowOff>138112</xdr:rowOff>
    </xdr:from>
    <xdr:to>
      <xdr:col>15</xdr:col>
      <xdr:colOff>104775</xdr:colOff>
      <xdr:row>21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D1932A-6531-4F3D-A9CA-6CE35CD59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</xdr:row>
      <xdr:rowOff>90487</xdr:rowOff>
    </xdr:from>
    <xdr:to>
      <xdr:col>14</xdr:col>
      <xdr:colOff>342900</xdr:colOff>
      <xdr:row>19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E2923F-44E7-489A-A074-3AAB49662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261937</xdr:colOff>
      <xdr:row>3</xdr:row>
      <xdr:rowOff>80962</xdr:rowOff>
    </xdr:from>
    <xdr:to>
      <xdr:col>17</xdr:col>
      <xdr:colOff>566737</xdr:colOff>
      <xdr:row>17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45B4983-CF89-44AC-B39F-EE68B764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357187</xdr:colOff>
      <xdr:row>8</xdr:row>
      <xdr:rowOff>176212</xdr:rowOff>
    </xdr:from>
    <xdr:to>
      <xdr:col>14</xdr:col>
      <xdr:colOff>471487</xdr:colOff>
      <xdr:row>23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F53FCA-AD8B-42DE-AEFB-D19740575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7</xdr:row>
      <xdr:rowOff>23812</xdr:rowOff>
    </xdr:from>
    <xdr:to>
      <xdr:col>15</xdr:col>
      <xdr:colOff>490537</xdr:colOff>
      <xdr:row>21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C4A629-D5B7-4E17-90A5-321A9A235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7</xdr:row>
      <xdr:rowOff>128587</xdr:rowOff>
    </xdr:from>
    <xdr:to>
      <xdr:col>14</xdr:col>
      <xdr:colOff>519112</xdr:colOff>
      <xdr:row>22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58804A5-608F-4403-B250-82EEA0791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workbookViewId="0">
      <selection sqref="A1:F1"/>
    </sheetView>
  </sheetViews>
  <sheetFormatPr defaultRowHeight="15" x14ac:dyDescent="0.25"/>
  <cols>
    <col min="1" max="1" width="13.42578125" style="1" customWidth="1"/>
    <col min="2" max="2" width="13" customWidth="1"/>
    <col min="3" max="3" width="19.42578125" customWidth="1"/>
    <col min="4" max="4" width="18.85546875" customWidth="1"/>
    <col min="5" max="5" width="11.85546875" customWidth="1"/>
  </cols>
  <sheetData>
    <row r="1" spans="1:9" x14ac:dyDescent="0.25">
      <c r="A1" s="1" t="s">
        <v>0</v>
      </c>
      <c r="B1" t="s">
        <v>6</v>
      </c>
      <c r="C1" t="s">
        <v>7</v>
      </c>
      <c r="D1" t="s">
        <v>1</v>
      </c>
      <c r="E1" t="s">
        <v>8</v>
      </c>
      <c r="F1" t="s">
        <v>9</v>
      </c>
    </row>
    <row r="2" spans="1:9" x14ac:dyDescent="0.25">
      <c r="A2" s="2">
        <v>1000</v>
      </c>
      <c r="B2" s="2">
        <v>223</v>
      </c>
      <c r="C2">
        <f>B2*0.001</f>
        <v>0.223</v>
      </c>
      <c r="D2">
        <f t="shared" ref="D2:D33" si="0">A2*A2</f>
        <v>1000000</v>
      </c>
      <c r="E2">
        <f>A2*C2</f>
        <v>223</v>
      </c>
      <c r="F2">
        <f>$I$5*LOG(A2,10) +$I$6</f>
        <v>-9.2739000000000002E-2</v>
      </c>
      <c r="H2" t="s">
        <v>3</v>
      </c>
    </row>
    <row r="3" spans="1:9" x14ac:dyDescent="0.25">
      <c r="A3" s="2">
        <v>2000</v>
      </c>
      <c r="B3" s="2">
        <v>458</v>
      </c>
      <c r="C3">
        <f t="shared" ref="C3:C50" si="1">B3*0.001</f>
        <v>0.45800000000000002</v>
      </c>
      <c r="D3">
        <f t="shared" si="0"/>
        <v>4000000</v>
      </c>
      <c r="E3">
        <f t="shared" ref="E3:E51" si="2">A3*C3</f>
        <v>916</v>
      </c>
      <c r="F3">
        <f t="shared" ref="F3:F51" si="3">$I$5*A3 +$I$6</f>
        <v>0.48039999999999994</v>
      </c>
      <c r="H3" t="s">
        <v>2</v>
      </c>
    </row>
    <row r="4" spans="1:9" x14ac:dyDescent="0.25">
      <c r="A4" s="2">
        <v>3000</v>
      </c>
      <c r="B4" s="2">
        <v>703</v>
      </c>
      <c r="C4">
        <f t="shared" si="1"/>
        <v>0.70300000000000007</v>
      </c>
      <c r="D4">
        <f t="shared" si="0"/>
        <v>9000000</v>
      </c>
      <c r="E4">
        <f t="shared" si="2"/>
        <v>2109</v>
      </c>
      <c r="F4">
        <f t="shared" si="3"/>
        <v>0.76739999999999997</v>
      </c>
    </row>
    <row r="5" spans="1:9" x14ac:dyDescent="0.25">
      <c r="A5" s="2">
        <v>4000</v>
      </c>
      <c r="B5" s="2">
        <v>1033</v>
      </c>
      <c r="C5">
        <f t="shared" si="1"/>
        <v>1.0329999999999999</v>
      </c>
      <c r="D5">
        <f t="shared" si="0"/>
        <v>16000000</v>
      </c>
      <c r="E5">
        <f t="shared" si="2"/>
        <v>4132</v>
      </c>
      <c r="F5">
        <f t="shared" si="3"/>
        <v>1.0544</v>
      </c>
      <c r="H5" t="s">
        <v>4</v>
      </c>
      <c r="I5">
        <v>2.8699999999999998E-4</v>
      </c>
    </row>
    <row r="6" spans="1:9" x14ac:dyDescent="0.25">
      <c r="A6" s="2">
        <v>5000</v>
      </c>
      <c r="B6" s="2">
        <v>1187</v>
      </c>
      <c r="C6">
        <f t="shared" si="1"/>
        <v>1.1870000000000001</v>
      </c>
      <c r="D6">
        <f t="shared" si="0"/>
        <v>25000000</v>
      </c>
      <c r="E6">
        <f t="shared" si="2"/>
        <v>5935</v>
      </c>
      <c r="F6">
        <f t="shared" si="3"/>
        <v>1.3413999999999999</v>
      </c>
      <c r="H6" t="s">
        <v>5</v>
      </c>
      <c r="I6">
        <v>-9.3600000000000003E-2</v>
      </c>
    </row>
    <row r="7" spans="1:9" x14ac:dyDescent="0.25">
      <c r="A7" s="2">
        <v>6000</v>
      </c>
      <c r="B7" s="2">
        <v>1426</v>
      </c>
      <c r="C7">
        <f t="shared" si="1"/>
        <v>1.4259999999999999</v>
      </c>
      <c r="D7">
        <f t="shared" si="0"/>
        <v>36000000</v>
      </c>
      <c r="E7">
        <f t="shared" si="2"/>
        <v>8556</v>
      </c>
      <c r="F7">
        <f t="shared" si="3"/>
        <v>1.6284000000000001</v>
      </c>
    </row>
    <row r="8" spans="1:9" x14ac:dyDescent="0.25">
      <c r="A8" s="2">
        <v>7000</v>
      </c>
      <c r="B8" s="2">
        <v>1725</v>
      </c>
      <c r="C8">
        <f t="shared" si="1"/>
        <v>1.7250000000000001</v>
      </c>
      <c r="D8">
        <f t="shared" si="0"/>
        <v>49000000</v>
      </c>
      <c r="E8">
        <f t="shared" si="2"/>
        <v>12075</v>
      </c>
      <c r="F8">
        <f t="shared" si="3"/>
        <v>1.9154</v>
      </c>
    </row>
    <row r="9" spans="1:9" x14ac:dyDescent="0.25">
      <c r="A9" s="2">
        <v>8000</v>
      </c>
      <c r="B9" s="2">
        <v>1904</v>
      </c>
      <c r="C9">
        <f t="shared" si="1"/>
        <v>1.9040000000000001</v>
      </c>
      <c r="D9">
        <f t="shared" si="0"/>
        <v>64000000</v>
      </c>
      <c r="E9">
        <f t="shared" si="2"/>
        <v>15232.000000000002</v>
      </c>
      <c r="F9">
        <f t="shared" si="3"/>
        <v>2.2023999999999999</v>
      </c>
    </row>
    <row r="10" spans="1:9" x14ac:dyDescent="0.25">
      <c r="A10" s="2">
        <v>9000</v>
      </c>
      <c r="B10" s="2">
        <v>2226</v>
      </c>
      <c r="C10">
        <f t="shared" si="1"/>
        <v>2.226</v>
      </c>
      <c r="D10">
        <f t="shared" si="0"/>
        <v>81000000</v>
      </c>
      <c r="E10">
        <f t="shared" si="2"/>
        <v>20034</v>
      </c>
      <c r="F10">
        <f t="shared" si="3"/>
        <v>2.4893999999999998</v>
      </c>
    </row>
    <row r="11" spans="1:9" x14ac:dyDescent="0.25">
      <c r="A11" s="2">
        <v>10000</v>
      </c>
      <c r="B11" s="2">
        <v>2485</v>
      </c>
      <c r="C11">
        <f t="shared" si="1"/>
        <v>2.4849999999999999</v>
      </c>
      <c r="D11">
        <f t="shared" si="0"/>
        <v>100000000</v>
      </c>
      <c r="E11">
        <f t="shared" si="2"/>
        <v>24850</v>
      </c>
      <c r="F11">
        <f t="shared" si="3"/>
        <v>2.7763999999999998</v>
      </c>
    </row>
    <row r="12" spans="1:9" x14ac:dyDescent="0.25">
      <c r="A12" s="2">
        <v>11000</v>
      </c>
      <c r="B12" s="2">
        <v>2727</v>
      </c>
      <c r="C12">
        <f t="shared" si="1"/>
        <v>2.7269999999999999</v>
      </c>
      <c r="D12">
        <f t="shared" si="0"/>
        <v>121000000</v>
      </c>
      <c r="E12">
        <f t="shared" si="2"/>
        <v>29997</v>
      </c>
      <c r="F12">
        <f t="shared" si="3"/>
        <v>3.0634000000000001</v>
      </c>
    </row>
    <row r="13" spans="1:9" x14ac:dyDescent="0.25">
      <c r="A13" s="2">
        <v>12000</v>
      </c>
      <c r="B13" s="2">
        <v>3019</v>
      </c>
      <c r="C13">
        <f t="shared" si="1"/>
        <v>3.0190000000000001</v>
      </c>
      <c r="D13">
        <f t="shared" si="0"/>
        <v>144000000</v>
      </c>
      <c r="E13">
        <f t="shared" si="2"/>
        <v>36228</v>
      </c>
      <c r="F13">
        <f t="shared" si="3"/>
        <v>3.3504</v>
      </c>
    </row>
    <row r="14" spans="1:9" x14ac:dyDescent="0.25">
      <c r="A14" s="2">
        <v>13000</v>
      </c>
      <c r="B14" s="2">
        <v>3371</v>
      </c>
      <c r="C14">
        <f t="shared" si="1"/>
        <v>3.371</v>
      </c>
      <c r="D14">
        <f t="shared" si="0"/>
        <v>169000000</v>
      </c>
      <c r="E14">
        <f t="shared" si="2"/>
        <v>43823</v>
      </c>
      <c r="F14">
        <f t="shared" si="3"/>
        <v>3.6374</v>
      </c>
    </row>
    <row r="15" spans="1:9" x14ac:dyDescent="0.25">
      <c r="A15" s="2">
        <v>14000</v>
      </c>
      <c r="B15" s="2">
        <v>3613</v>
      </c>
      <c r="C15">
        <f t="shared" si="1"/>
        <v>3.613</v>
      </c>
      <c r="D15">
        <f t="shared" si="0"/>
        <v>196000000</v>
      </c>
      <c r="E15">
        <f t="shared" si="2"/>
        <v>50582</v>
      </c>
      <c r="F15">
        <f t="shared" si="3"/>
        <v>3.9243999999999999</v>
      </c>
    </row>
    <row r="16" spans="1:9" x14ac:dyDescent="0.25">
      <c r="A16" s="2">
        <v>15000</v>
      </c>
      <c r="B16" s="2">
        <v>3835</v>
      </c>
      <c r="C16">
        <f t="shared" si="1"/>
        <v>3.835</v>
      </c>
      <c r="D16">
        <f t="shared" si="0"/>
        <v>225000000</v>
      </c>
      <c r="E16">
        <f t="shared" si="2"/>
        <v>57525</v>
      </c>
      <c r="F16">
        <f t="shared" si="3"/>
        <v>4.2113999999999994</v>
      </c>
    </row>
    <row r="17" spans="1:6" x14ac:dyDescent="0.25">
      <c r="A17" s="2">
        <v>16000</v>
      </c>
      <c r="B17" s="2">
        <v>4086</v>
      </c>
      <c r="C17">
        <f t="shared" si="1"/>
        <v>4.0860000000000003</v>
      </c>
      <c r="D17">
        <f t="shared" si="0"/>
        <v>256000000</v>
      </c>
      <c r="E17">
        <f t="shared" si="2"/>
        <v>65376.000000000007</v>
      </c>
      <c r="F17">
        <f t="shared" si="3"/>
        <v>4.4983999999999993</v>
      </c>
    </row>
    <row r="18" spans="1:6" x14ac:dyDescent="0.25">
      <c r="A18" s="2">
        <v>17000</v>
      </c>
      <c r="B18" s="2">
        <v>4343</v>
      </c>
      <c r="C18">
        <f t="shared" si="1"/>
        <v>4.343</v>
      </c>
      <c r="D18">
        <f t="shared" si="0"/>
        <v>289000000</v>
      </c>
      <c r="E18">
        <f t="shared" si="2"/>
        <v>73831</v>
      </c>
      <c r="F18">
        <f t="shared" si="3"/>
        <v>4.7853999999999992</v>
      </c>
    </row>
    <row r="19" spans="1:6" x14ac:dyDescent="0.25">
      <c r="A19" s="2">
        <v>18000</v>
      </c>
      <c r="B19" s="2">
        <v>4674</v>
      </c>
      <c r="C19">
        <f t="shared" si="1"/>
        <v>4.6740000000000004</v>
      </c>
      <c r="D19">
        <f t="shared" si="0"/>
        <v>324000000</v>
      </c>
      <c r="E19">
        <f t="shared" si="2"/>
        <v>84132</v>
      </c>
      <c r="F19">
        <f t="shared" si="3"/>
        <v>5.0723999999999991</v>
      </c>
    </row>
    <row r="20" spans="1:6" x14ac:dyDescent="0.25">
      <c r="A20" s="2">
        <v>19000</v>
      </c>
      <c r="B20" s="2">
        <v>4927</v>
      </c>
      <c r="C20">
        <f t="shared" si="1"/>
        <v>4.9270000000000005</v>
      </c>
      <c r="D20">
        <f t="shared" si="0"/>
        <v>361000000</v>
      </c>
      <c r="E20">
        <f t="shared" si="2"/>
        <v>93613.000000000015</v>
      </c>
      <c r="F20">
        <f t="shared" si="3"/>
        <v>5.3593999999999991</v>
      </c>
    </row>
    <row r="21" spans="1:6" x14ac:dyDescent="0.25">
      <c r="A21" s="2">
        <v>20000</v>
      </c>
      <c r="B21" s="2">
        <v>5207</v>
      </c>
      <c r="C21">
        <f t="shared" si="1"/>
        <v>5.2069999999999999</v>
      </c>
      <c r="D21">
        <f t="shared" si="0"/>
        <v>400000000</v>
      </c>
      <c r="E21">
        <f t="shared" si="2"/>
        <v>104140</v>
      </c>
      <c r="F21">
        <f t="shared" si="3"/>
        <v>5.646399999999999</v>
      </c>
    </row>
    <row r="22" spans="1:6" x14ac:dyDescent="0.25">
      <c r="A22" s="2">
        <v>21000</v>
      </c>
      <c r="B22" s="2">
        <v>5473</v>
      </c>
      <c r="C22">
        <f t="shared" si="1"/>
        <v>5.4729999999999999</v>
      </c>
      <c r="D22">
        <f t="shared" si="0"/>
        <v>441000000</v>
      </c>
      <c r="E22">
        <f t="shared" si="2"/>
        <v>114933</v>
      </c>
      <c r="F22">
        <f t="shared" si="3"/>
        <v>5.9333999999999989</v>
      </c>
    </row>
    <row r="23" spans="1:6" x14ac:dyDescent="0.25">
      <c r="A23" s="2">
        <v>22000</v>
      </c>
      <c r="B23" s="2">
        <v>5741</v>
      </c>
      <c r="C23">
        <f t="shared" si="1"/>
        <v>5.7410000000000005</v>
      </c>
      <c r="D23">
        <f t="shared" si="0"/>
        <v>484000000</v>
      </c>
      <c r="E23">
        <f t="shared" si="2"/>
        <v>126302.00000000001</v>
      </c>
      <c r="F23">
        <f t="shared" si="3"/>
        <v>6.2203999999999997</v>
      </c>
    </row>
    <row r="24" spans="1:6" x14ac:dyDescent="0.25">
      <c r="A24" s="2">
        <v>23000</v>
      </c>
      <c r="B24" s="2">
        <v>6053</v>
      </c>
      <c r="C24">
        <f t="shared" si="1"/>
        <v>6.0529999999999999</v>
      </c>
      <c r="D24">
        <f t="shared" si="0"/>
        <v>529000000</v>
      </c>
      <c r="E24">
        <f t="shared" si="2"/>
        <v>139219</v>
      </c>
      <c r="F24">
        <f t="shared" si="3"/>
        <v>6.5073999999999996</v>
      </c>
    </row>
    <row r="25" spans="1:6" x14ac:dyDescent="0.25">
      <c r="A25" s="2">
        <v>24000</v>
      </c>
      <c r="B25" s="2">
        <v>6315</v>
      </c>
      <c r="C25">
        <f t="shared" si="1"/>
        <v>6.3150000000000004</v>
      </c>
      <c r="D25">
        <f t="shared" si="0"/>
        <v>576000000</v>
      </c>
      <c r="E25">
        <f t="shared" si="2"/>
        <v>151560</v>
      </c>
      <c r="F25">
        <f t="shared" si="3"/>
        <v>6.7943999999999996</v>
      </c>
    </row>
    <row r="26" spans="1:6" x14ac:dyDescent="0.25">
      <c r="A26" s="2">
        <v>25000</v>
      </c>
      <c r="B26" s="2">
        <v>6627</v>
      </c>
      <c r="C26">
        <f t="shared" si="1"/>
        <v>6.6269999999999998</v>
      </c>
      <c r="D26">
        <f t="shared" si="0"/>
        <v>625000000</v>
      </c>
      <c r="E26">
        <f t="shared" si="2"/>
        <v>165675</v>
      </c>
      <c r="F26">
        <f t="shared" si="3"/>
        <v>7.0813999999999995</v>
      </c>
    </row>
    <row r="27" spans="1:6" x14ac:dyDescent="0.25">
      <c r="A27" s="2">
        <v>26000</v>
      </c>
      <c r="B27" s="2">
        <v>6910</v>
      </c>
      <c r="C27">
        <f t="shared" si="1"/>
        <v>6.91</v>
      </c>
      <c r="D27">
        <f t="shared" si="0"/>
        <v>676000000</v>
      </c>
      <c r="E27">
        <f t="shared" si="2"/>
        <v>179660</v>
      </c>
      <c r="F27">
        <f t="shared" si="3"/>
        <v>7.3683999999999994</v>
      </c>
    </row>
    <row r="28" spans="1:6" x14ac:dyDescent="0.25">
      <c r="A28" s="2">
        <v>27000</v>
      </c>
      <c r="B28" s="2">
        <v>7201</v>
      </c>
      <c r="C28">
        <f t="shared" si="1"/>
        <v>7.2010000000000005</v>
      </c>
      <c r="D28">
        <f t="shared" si="0"/>
        <v>729000000</v>
      </c>
      <c r="E28">
        <f t="shared" si="2"/>
        <v>194427</v>
      </c>
      <c r="F28">
        <f t="shared" si="3"/>
        <v>7.6553999999999993</v>
      </c>
    </row>
    <row r="29" spans="1:6" x14ac:dyDescent="0.25">
      <c r="A29" s="2">
        <v>28000</v>
      </c>
      <c r="B29" s="2">
        <v>7483</v>
      </c>
      <c r="C29">
        <f t="shared" si="1"/>
        <v>7.4830000000000005</v>
      </c>
      <c r="D29">
        <f t="shared" si="0"/>
        <v>784000000</v>
      </c>
      <c r="E29">
        <f t="shared" si="2"/>
        <v>209524.00000000003</v>
      </c>
      <c r="F29">
        <f t="shared" si="3"/>
        <v>7.9423999999999992</v>
      </c>
    </row>
    <row r="30" spans="1:6" x14ac:dyDescent="0.25">
      <c r="A30" s="2">
        <v>29000</v>
      </c>
      <c r="B30" s="2">
        <v>7777</v>
      </c>
      <c r="C30">
        <f t="shared" si="1"/>
        <v>7.7770000000000001</v>
      </c>
      <c r="D30">
        <f t="shared" si="0"/>
        <v>841000000</v>
      </c>
      <c r="E30">
        <f t="shared" si="2"/>
        <v>225533</v>
      </c>
      <c r="F30">
        <f t="shared" si="3"/>
        <v>8.2293999999999983</v>
      </c>
    </row>
    <row r="31" spans="1:6" x14ac:dyDescent="0.25">
      <c r="A31" s="2">
        <v>30000</v>
      </c>
      <c r="B31" s="2">
        <v>7997</v>
      </c>
      <c r="C31">
        <f t="shared" si="1"/>
        <v>7.9969999999999999</v>
      </c>
      <c r="D31">
        <f t="shared" si="0"/>
        <v>900000000</v>
      </c>
      <c r="E31">
        <f t="shared" si="2"/>
        <v>239910</v>
      </c>
      <c r="F31">
        <f t="shared" si="3"/>
        <v>8.5163999999999991</v>
      </c>
    </row>
    <row r="32" spans="1:6" x14ac:dyDescent="0.25">
      <c r="A32" s="2">
        <v>31000</v>
      </c>
      <c r="B32" s="2">
        <v>8296</v>
      </c>
      <c r="C32">
        <f t="shared" si="1"/>
        <v>8.2959999999999994</v>
      </c>
      <c r="D32">
        <f t="shared" si="0"/>
        <v>961000000</v>
      </c>
      <c r="E32">
        <f t="shared" si="2"/>
        <v>257175.99999999997</v>
      </c>
      <c r="F32">
        <f t="shared" si="3"/>
        <v>8.8033999999999999</v>
      </c>
    </row>
    <row r="33" spans="1:6" x14ac:dyDescent="0.25">
      <c r="A33" s="2">
        <v>32000</v>
      </c>
      <c r="B33" s="2">
        <v>8622</v>
      </c>
      <c r="C33">
        <f t="shared" si="1"/>
        <v>8.6219999999999999</v>
      </c>
      <c r="D33">
        <f t="shared" si="0"/>
        <v>1024000000</v>
      </c>
      <c r="E33">
        <f t="shared" si="2"/>
        <v>275904</v>
      </c>
      <c r="F33">
        <f t="shared" si="3"/>
        <v>9.0903999999999989</v>
      </c>
    </row>
    <row r="34" spans="1:6" x14ac:dyDescent="0.25">
      <c r="A34" s="2">
        <v>33000</v>
      </c>
      <c r="B34" s="2">
        <v>8925</v>
      </c>
      <c r="C34">
        <f t="shared" si="1"/>
        <v>8.9250000000000007</v>
      </c>
      <c r="D34">
        <f t="shared" ref="D34:D51" si="4">A34*A34</f>
        <v>1089000000</v>
      </c>
      <c r="E34">
        <f t="shared" si="2"/>
        <v>294525</v>
      </c>
      <c r="F34">
        <f t="shared" si="3"/>
        <v>9.3773999999999997</v>
      </c>
    </row>
    <row r="35" spans="1:6" x14ac:dyDescent="0.25">
      <c r="A35" s="2">
        <v>34000</v>
      </c>
      <c r="B35" s="2">
        <v>9233</v>
      </c>
      <c r="C35">
        <f t="shared" si="1"/>
        <v>9.2330000000000005</v>
      </c>
      <c r="D35">
        <f t="shared" si="4"/>
        <v>1156000000</v>
      </c>
      <c r="E35">
        <f t="shared" si="2"/>
        <v>313922</v>
      </c>
      <c r="F35">
        <f t="shared" si="3"/>
        <v>9.6643999999999988</v>
      </c>
    </row>
    <row r="36" spans="1:6" x14ac:dyDescent="0.25">
      <c r="A36" s="2">
        <v>35000</v>
      </c>
      <c r="B36" s="2">
        <v>9508</v>
      </c>
      <c r="C36">
        <f t="shared" si="1"/>
        <v>9.5080000000000009</v>
      </c>
      <c r="D36">
        <f t="shared" si="4"/>
        <v>1225000000</v>
      </c>
      <c r="E36">
        <f t="shared" si="2"/>
        <v>332780.00000000006</v>
      </c>
      <c r="F36">
        <f t="shared" si="3"/>
        <v>9.9513999999999996</v>
      </c>
    </row>
    <row r="37" spans="1:6" x14ac:dyDescent="0.25">
      <c r="A37" s="2">
        <v>36000</v>
      </c>
      <c r="B37" s="2">
        <v>9812</v>
      </c>
      <c r="C37">
        <f t="shared" si="1"/>
        <v>9.8119999999999994</v>
      </c>
      <c r="D37">
        <f t="shared" si="4"/>
        <v>1296000000</v>
      </c>
      <c r="E37">
        <f t="shared" si="2"/>
        <v>353232</v>
      </c>
      <c r="F37">
        <f t="shared" si="3"/>
        <v>10.238399999999999</v>
      </c>
    </row>
    <row r="38" spans="1:6" x14ac:dyDescent="0.25">
      <c r="A38" s="2">
        <v>37000</v>
      </c>
      <c r="B38" s="2">
        <v>10114</v>
      </c>
      <c r="C38">
        <f t="shared" si="1"/>
        <v>10.114000000000001</v>
      </c>
      <c r="D38">
        <f t="shared" si="4"/>
        <v>1369000000</v>
      </c>
      <c r="E38">
        <f t="shared" si="2"/>
        <v>374218</v>
      </c>
      <c r="F38">
        <f t="shared" si="3"/>
        <v>10.525399999999999</v>
      </c>
    </row>
    <row r="39" spans="1:6" x14ac:dyDescent="0.25">
      <c r="A39" s="2">
        <v>38000</v>
      </c>
      <c r="B39" s="2">
        <v>10449</v>
      </c>
      <c r="C39">
        <f t="shared" si="1"/>
        <v>10.449</v>
      </c>
      <c r="D39">
        <f t="shared" si="4"/>
        <v>1444000000</v>
      </c>
      <c r="E39">
        <f t="shared" si="2"/>
        <v>397062</v>
      </c>
      <c r="F39">
        <f t="shared" si="3"/>
        <v>10.812399999999998</v>
      </c>
    </row>
    <row r="40" spans="1:6" x14ac:dyDescent="0.25">
      <c r="A40" s="2">
        <v>39000</v>
      </c>
      <c r="B40" s="2">
        <v>10760</v>
      </c>
      <c r="C40">
        <f t="shared" si="1"/>
        <v>10.76</v>
      </c>
      <c r="D40">
        <f t="shared" si="4"/>
        <v>1521000000</v>
      </c>
      <c r="E40">
        <f t="shared" si="2"/>
        <v>419640</v>
      </c>
      <c r="F40">
        <f t="shared" si="3"/>
        <v>11.099399999999999</v>
      </c>
    </row>
    <row r="41" spans="1:6" x14ac:dyDescent="0.25">
      <c r="A41" s="2">
        <v>40000</v>
      </c>
      <c r="B41" s="2">
        <v>11084</v>
      </c>
      <c r="C41">
        <f t="shared" si="1"/>
        <v>11.084</v>
      </c>
      <c r="D41">
        <f t="shared" si="4"/>
        <v>1600000000</v>
      </c>
      <c r="E41">
        <f t="shared" si="2"/>
        <v>443360</v>
      </c>
      <c r="F41">
        <f t="shared" si="3"/>
        <v>11.386399999999998</v>
      </c>
    </row>
    <row r="42" spans="1:6" x14ac:dyDescent="0.25">
      <c r="A42" s="2">
        <v>41000</v>
      </c>
      <c r="B42" s="2">
        <v>11387</v>
      </c>
      <c r="C42">
        <f t="shared" si="1"/>
        <v>11.387</v>
      </c>
      <c r="D42">
        <f t="shared" si="4"/>
        <v>1681000000</v>
      </c>
      <c r="E42">
        <f t="shared" si="2"/>
        <v>466867</v>
      </c>
      <c r="F42">
        <f t="shared" si="3"/>
        <v>11.673399999999999</v>
      </c>
    </row>
    <row r="43" spans="1:6" x14ac:dyDescent="0.25">
      <c r="A43" s="2">
        <v>42000</v>
      </c>
      <c r="B43" s="2">
        <v>11687</v>
      </c>
      <c r="C43">
        <f t="shared" si="1"/>
        <v>11.686999999999999</v>
      </c>
      <c r="D43">
        <f t="shared" si="4"/>
        <v>1764000000</v>
      </c>
      <c r="E43">
        <f t="shared" si="2"/>
        <v>490854</v>
      </c>
      <c r="F43">
        <f t="shared" si="3"/>
        <v>11.960399999999998</v>
      </c>
    </row>
    <row r="44" spans="1:6" x14ac:dyDescent="0.25">
      <c r="A44" s="2">
        <v>43000</v>
      </c>
      <c r="B44" s="2">
        <v>11927</v>
      </c>
      <c r="C44">
        <f t="shared" si="1"/>
        <v>11.927</v>
      </c>
      <c r="D44">
        <f t="shared" si="4"/>
        <v>1849000000</v>
      </c>
      <c r="E44">
        <f t="shared" si="2"/>
        <v>512861</v>
      </c>
      <c r="F44">
        <f t="shared" si="3"/>
        <v>12.247399999999999</v>
      </c>
    </row>
    <row r="45" spans="1:6" x14ac:dyDescent="0.25">
      <c r="A45" s="2">
        <v>44000</v>
      </c>
      <c r="B45" s="2">
        <v>12292</v>
      </c>
      <c r="C45">
        <f t="shared" si="1"/>
        <v>12.292</v>
      </c>
      <c r="D45">
        <f t="shared" si="4"/>
        <v>1936000000</v>
      </c>
      <c r="E45">
        <f t="shared" si="2"/>
        <v>540848</v>
      </c>
      <c r="F45">
        <f t="shared" si="3"/>
        <v>12.5344</v>
      </c>
    </row>
    <row r="46" spans="1:6" x14ac:dyDescent="0.25">
      <c r="A46" s="2">
        <v>45000</v>
      </c>
      <c r="B46" s="2">
        <v>12558</v>
      </c>
      <c r="C46">
        <f t="shared" si="1"/>
        <v>12.558</v>
      </c>
      <c r="D46">
        <f t="shared" si="4"/>
        <v>2025000000</v>
      </c>
      <c r="E46">
        <f t="shared" si="2"/>
        <v>565110</v>
      </c>
      <c r="F46">
        <f t="shared" si="3"/>
        <v>12.821399999999999</v>
      </c>
    </row>
    <row r="47" spans="1:6" x14ac:dyDescent="0.25">
      <c r="A47" s="2">
        <v>46000</v>
      </c>
      <c r="B47" s="2">
        <v>12912</v>
      </c>
      <c r="C47">
        <f t="shared" si="1"/>
        <v>12.912000000000001</v>
      </c>
      <c r="D47">
        <f t="shared" si="4"/>
        <v>2116000000</v>
      </c>
      <c r="E47">
        <f t="shared" si="2"/>
        <v>593952</v>
      </c>
      <c r="F47">
        <f t="shared" si="3"/>
        <v>13.1084</v>
      </c>
    </row>
    <row r="48" spans="1:6" x14ac:dyDescent="0.25">
      <c r="A48" s="2">
        <v>47000</v>
      </c>
      <c r="B48" s="2">
        <v>13207</v>
      </c>
      <c r="C48">
        <f t="shared" si="1"/>
        <v>13.207000000000001</v>
      </c>
      <c r="D48">
        <f t="shared" si="4"/>
        <v>2209000000</v>
      </c>
      <c r="E48">
        <f t="shared" si="2"/>
        <v>620729</v>
      </c>
      <c r="F48">
        <f t="shared" si="3"/>
        <v>13.395399999999999</v>
      </c>
    </row>
    <row r="49" spans="1:6" x14ac:dyDescent="0.25">
      <c r="A49" s="2">
        <v>48000</v>
      </c>
      <c r="B49" s="2">
        <v>13542</v>
      </c>
      <c r="C49">
        <f t="shared" si="1"/>
        <v>13.542</v>
      </c>
      <c r="D49">
        <f t="shared" si="4"/>
        <v>2304000000</v>
      </c>
      <c r="E49">
        <f t="shared" si="2"/>
        <v>650016</v>
      </c>
      <c r="F49">
        <f t="shared" si="3"/>
        <v>13.682399999999999</v>
      </c>
    </row>
    <row r="50" spans="1:6" x14ac:dyDescent="0.25">
      <c r="A50" s="2">
        <v>49000</v>
      </c>
      <c r="B50" s="2">
        <v>13841</v>
      </c>
      <c r="C50">
        <f t="shared" si="1"/>
        <v>13.841000000000001</v>
      </c>
      <c r="D50">
        <f t="shared" si="4"/>
        <v>2401000000</v>
      </c>
      <c r="E50">
        <f t="shared" si="2"/>
        <v>678209</v>
      </c>
      <c r="F50">
        <f t="shared" si="3"/>
        <v>13.969399999999998</v>
      </c>
    </row>
    <row r="51" spans="1:6" x14ac:dyDescent="0.25">
      <c r="A51" s="2">
        <v>50000</v>
      </c>
      <c r="B51" s="2">
        <v>14167</v>
      </c>
      <c r="C51">
        <f>B51*0.001</f>
        <v>14.167</v>
      </c>
      <c r="D51">
        <f t="shared" si="4"/>
        <v>2500000000</v>
      </c>
      <c r="E51">
        <f t="shared" si="2"/>
        <v>708350</v>
      </c>
      <c r="F51">
        <f t="shared" si="3"/>
        <v>14.256399999999999</v>
      </c>
    </row>
    <row r="52" spans="1:6" x14ac:dyDescent="0.25">
      <c r="A52" s="2">
        <f>SUM(A2:A51)</f>
        <v>1275000</v>
      </c>
      <c r="B52" s="2">
        <f t="shared" ref="B52:E52" si="5">SUM(B2:B51)</f>
        <v>345072</v>
      </c>
      <c r="C52" s="2">
        <f t="shared" si="5"/>
        <v>345.07199999999995</v>
      </c>
      <c r="D52" s="2">
        <f t="shared" si="5"/>
        <v>42925000000</v>
      </c>
      <c r="E52" s="2">
        <f t="shared" si="5"/>
        <v>11769667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ED3A-1B35-45AE-9972-97230B15EB5F}">
  <dimension ref="A1:I52"/>
  <sheetViews>
    <sheetView workbookViewId="0">
      <selection activeCell="N2" sqref="N2"/>
    </sheetView>
  </sheetViews>
  <sheetFormatPr defaultRowHeight="15" x14ac:dyDescent="0.25"/>
  <cols>
    <col min="1" max="1" width="12" style="2" customWidth="1"/>
    <col min="2" max="2" width="12.28515625" style="2" customWidth="1"/>
    <col min="4" max="4" width="16.5703125" customWidth="1"/>
    <col min="5" max="5" width="13.85546875" customWidth="1"/>
  </cols>
  <sheetData>
    <row r="1" spans="1:9" x14ac:dyDescent="0.25">
      <c r="A1" s="1" t="s">
        <v>0</v>
      </c>
      <c r="B1" t="s">
        <v>6</v>
      </c>
      <c r="C1" t="s">
        <v>10</v>
      </c>
      <c r="D1" t="s">
        <v>11</v>
      </c>
      <c r="E1" t="s">
        <v>12</v>
      </c>
      <c r="F1" t="s">
        <v>9</v>
      </c>
    </row>
    <row r="2" spans="1:9" x14ac:dyDescent="0.25">
      <c r="A2" s="2">
        <v>1000</v>
      </c>
      <c r="B2" s="2">
        <v>192</v>
      </c>
      <c r="C2">
        <f>B2*0.001</f>
        <v>0.192</v>
      </c>
      <c r="D2">
        <f>A2*A2</f>
        <v>1000000</v>
      </c>
      <c r="E2">
        <f>A2*C2</f>
        <v>192</v>
      </c>
      <c r="F2">
        <f>$I$4*A2+$I$5</f>
        <v>0.1084</v>
      </c>
      <c r="H2" t="s">
        <v>13</v>
      </c>
    </row>
    <row r="3" spans="1:9" x14ac:dyDescent="0.25">
      <c r="A3" s="2">
        <v>2000</v>
      </c>
      <c r="B3" s="2">
        <v>455</v>
      </c>
      <c r="C3">
        <f t="shared" ref="C3:C51" si="0">B3*0.001</f>
        <v>0.45500000000000002</v>
      </c>
      <c r="D3">
        <f t="shared" ref="D3:D50" si="1">A3*A3</f>
        <v>4000000</v>
      </c>
      <c r="E3">
        <f t="shared" ref="E3:E50" si="2">A3*C3</f>
        <v>910</v>
      </c>
      <c r="F3">
        <f t="shared" ref="F3:F51" si="3">$I$4*A3+$I$5</f>
        <v>0.39410000000000001</v>
      </c>
      <c r="H3" t="s">
        <v>14</v>
      </c>
    </row>
    <row r="4" spans="1:9" x14ac:dyDescent="0.25">
      <c r="A4" s="2">
        <v>3000</v>
      </c>
      <c r="B4" s="2">
        <v>715</v>
      </c>
      <c r="C4">
        <f t="shared" si="0"/>
        <v>0.71499999999999997</v>
      </c>
      <c r="D4">
        <f t="shared" si="1"/>
        <v>9000000</v>
      </c>
      <c r="E4">
        <f t="shared" si="2"/>
        <v>2145</v>
      </c>
      <c r="F4">
        <f t="shared" si="3"/>
        <v>0.67979999999999996</v>
      </c>
      <c r="H4" t="s">
        <v>4</v>
      </c>
      <c r="I4">
        <v>2.8570000000000001E-4</v>
      </c>
    </row>
    <row r="5" spans="1:9" x14ac:dyDescent="0.25">
      <c r="A5" s="2">
        <v>4000</v>
      </c>
      <c r="B5" s="2">
        <v>1134</v>
      </c>
      <c r="C5">
        <f t="shared" si="0"/>
        <v>1.1340000000000001</v>
      </c>
      <c r="D5">
        <f t="shared" si="1"/>
        <v>16000000</v>
      </c>
      <c r="E5">
        <f t="shared" si="2"/>
        <v>4536.0000000000009</v>
      </c>
      <c r="F5">
        <f t="shared" si="3"/>
        <v>0.96550000000000002</v>
      </c>
      <c r="H5" t="s">
        <v>5</v>
      </c>
      <c r="I5">
        <v>-0.17730000000000001</v>
      </c>
    </row>
    <row r="6" spans="1:9" x14ac:dyDescent="0.25">
      <c r="A6" s="2">
        <v>5000</v>
      </c>
      <c r="B6" s="2">
        <v>1419</v>
      </c>
      <c r="C6">
        <f t="shared" si="0"/>
        <v>1.419</v>
      </c>
      <c r="D6">
        <f t="shared" si="1"/>
        <v>25000000</v>
      </c>
      <c r="E6">
        <f t="shared" si="2"/>
        <v>7095</v>
      </c>
      <c r="F6">
        <f t="shared" si="3"/>
        <v>1.2512000000000001</v>
      </c>
    </row>
    <row r="7" spans="1:9" x14ac:dyDescent="0.25">
      <c r="A7" s="2">
        <v>6000</v>
      </c>
      <c r="B7" s="2">
        <v>1769</v>
      </c>
      <c r="C7">
        <f t="shared" si="0"/>
        <v>1.7690000000000001</v>
      </c>
      <c r="D7">
        <f t="shared" si="1"/>
        <v>36000000</v>
      </c>
      <c r="E7">
        <f t="shared" si="2"/>
        <v>10614</v>
      </c>
      <c r="F7">
        <f t="shared" si="3"/>
        <v>1.5368999999999999</v>
      </c>
    </row>
    <row r="8" spans="1:9" x14ac:dyDescent="0.25">
      <c r="A8" s="2">
        <v>7000</v>
      </c>
      <c r="B8" s="2">
        <v>2013</v>
      </c>
      <c r="C8">
        <f t="shared" si="0"/>
        <v>2.0129999999999999</v>
      </c>
      <c r="D8">
        <f t="shared" si="1"/>
        <v>49000000</v>
      </c>
      <c r="E8">
        <f t="shared" si="2"/>
        <v>14091</v>
      </c>
      <c r="F8">
        <f t="shared" si="3"/>
        <v>1.8226</v>
      </c>
    </row>
    <row r="9" spans="1:9" x14ac:dyDescent="0.25">
      <c r="A9" s="2">
        <v>8000</v>
      </c>
      <c r="B9" s="2">
        <v>1974</v>
      </c>
      <c r="C9">
        <f t="shared" si="0"/>
        <v>1.974</v>
      </c>
      <c r="D9">
        <f t="shared" si="1"/>
        <v>64000000</v>
      </c>
      <c r="E9">
        <f t="shared" si="2"/>
        <v>15792</v>
      </c>
      <c r="F9">
        <f t="shared" si="3"/>
        <v>2.1082999999999998</v>
      </c>
    </row>
    <row r="10" spans="1:9" x14ac:dyDescent="0.25">
      <c r="A10" s="2">
        <v>9000</v>
      </c>
      <c r="B10" s="2">
        <v>2205</v>
      </c>
      <c r="C10">
        <f t="shared" si="0"/>
        <v>2.2050000000000001</v>
      </c>
      <c r="D10">
        <f t="shared" si="1"/>
        <v>81000000</v>
      </c>
      <c r="E10">
        <f t="shared" si="2"/>
        <v>19845</v>
      </c>
      <c r="F10">
        <f t="shared" si="3"/>
        <v>2.3940000000000001</v>
      </c>
    </row>
    <row r="11" spans="1:9" x14ac:dyDescent="0.25">
      <c r="A11" s="2">
        <v>10000</v>
      </c>
      <c r="B11" s="2">
        <v>2475</v>
      </c>
      <c r="C11">
        <f t="shared" si="0"/>
        <v>2.4750000000000001</v>
      </c>
      <c r="D11">
        <f t="shared" si="1"/>
        <v>100000000</v>
      </c>
      <c r="E11">
        <f t="shared" si="2"/>
        <v>24750</v>
      </c>
      <c r="F11">
        <f t="shared" si="3"/>
        <v>2.6797000000000004</v>
      </c>
    </row>
    <row r="12" spans="1:9" x14ac:dyDescent="0.25">
      <c r="A12" s="2">
        <v>11000</v>
      </c>
      <c r="B12" s="2">
        <v>2746</v>
      </c>
      <c r="C12">
        <f t="shared" si="0"/>
        <v>2.746</v>
      </c>
      <c r="D12">
        <f t="shared" si="1"/>
        <v>121000000</v>
      </c>
      <c r="E12">
        <f t="shared" si="2"/>
        <v>30206</v>
      </c>
      <c r="F12">
        <f t="shared" si="3"/>
        <v>2.9653999999999998</v>
      </c>
    </row>
    <row r="13" spans="1:9" x14ac:dyDescent="0.25">
      <c r="A13" s="2">
        <v>12000</v>
      </c>
      <c r="B13" s="2">
        <v>2993</v>
      </c>
      <c r="C13">
        <f t="shared" si="0"/>
        <v>2.9929999999999999</v>
      </c>
      <c r="D13">
        <f t="shared" si="1"/>
        <v>144000000</v>
      </c>
      <c r="E13">
        <f t="shared" si="2"/>
        <v>35916</v>
      </c>
      <c r="F13">
        <f t="shared" si="3"/>
        <v>3.2511000000000001</v>
      </c>
    </row>
    <row r="14" spans="1:9" x14ac:dyDescent="0.25">
      <c r="A14" s="2">
        <v>13000</v>
      </c>
      <c r="B14" s="2">
        <v>3373</v>
      </c>
      <c r="C14">
        <f t="shared" si="0"/>
        <v>3.3730000000000002</v>
      </c>
      <c r="D14">
        <f t="shared" si="1"/>
        <v>169000000</v>
      </c>
      <c r="E14">
        <f t="shared" si="2"/>
        <v>43849</v>
      </c>
      <c r="F14">
        <f t="shared" si="3"/>
        <v>3.5368000000000004</v>
      </c>
    </row>
    <row r="15" spans="1:9" x14ac:dyDescent="0.25">
      <c r="A15" s="2">
        <v>14000</v>
      </c>
      <c r="B15" s="2">
        <v>3568</v>
      </c>
      <c r="C15">
        <f t="shared" si="0"/>
        <v>3.5680000000000001</v>
      </c>
      <c r="D15">
        <f t="shared" si="1"/>
        <v>196000000</v>
      </c>
      <c r="E15">
        <f t="shared" si="2"/>
        <v>49952</v>
      </c>
      <c r="F15">
        <f t="shared" si="3"/>
        <v>3.8224999999999998</v>
      </c>
    </row>
    <row r="16" spans="1:9" x14ac:dyDescent="0.25">
      <c r="A16" s="2">
        <v>15000</v>
      </c>
      <c r="B16" s="2">
        <v>3845</v>
      </c>
      <c r="C16">
        <f t="shared" si="0"/>
        <v>3.8450000000000002</v>
      </c>
      <c r="D16">
        <f t="shared" si="1"/>
        <v>225000000</v>
      </c>
      <c r="E16">
        <f t="shared" si="2"/>
        <v>57675</v>
      </c>
      <c r="F16">
        <f t="shared" si="3"/>
        <v>4.1082000000000001</v>
      </c>
    </row>
    <row r="17" spans="1:6" x14ac:dyDescent="0.25">
      <c r="A17" s="2">
        <v>16000</v>
      </c>
      <c r="B17" s="2">
        <v>4075</v>
      </c>
      <c r="C17">
        <f t="shared" si="0"/>
        <v>4.0750000000000002</v>
      </c>
      <c r="D17">
        <f t="shared" si="1"/>
        <v>256000000</v>
      </c>
      <c r="E17">
        <f t="shared" si="2"/>
        <v>65200</v>
      </c>
      <c r="F17">
        <f t="shared" si="3"/>
        <v>4.3939000000000004</v>
      </c>
    </row>
    <row r="18" spans="1:6" x14ac:dyDescent="0.25">
      <c r="A18" s="2">
        <v>17000</v>
      </c>
      <c r="B18" s="2">
        <v>4353</v>
      </c>
      <c r="C18">
        <f t="shared" si="0"/>
        <v>4.3529999999999998</v>
      </c>
      <c r="D18">
        <f t="shared" si="1"/>
        <v>289000000</v>
      </c>
      <c r="E18">
        <f t="shared" si="2"/>
        <v>74001</v>
      </c>
      <c r="F18">
        <f t="shared" si="3"/>
        <v>4.6796000000000006</v>
      </c>
    </row>
    <row r="19" spans="1:6" x14ac:dyDescent="0.25">
      <c r="A19" s="2">
        <v>18000</v>
      </c>
      <c r="B19" s="2">
        <v>4776</v>
      </c>
      <c r="C19">
        <f t="shared" si="0"/>
        <v>4.7759999999999998</v>
      </c>
      <c r="D19">
        <f t="shared" si="1"/>
        <v>324000000</v>
      </c>
      <c r="E19">
        <f t="shared" si="2"/>
        <v>85968</v>
      </c>
      <c r="F19">
        <f t="shared" si="3"/>
        <v>4.9653</v>
      </c>
    </row>
    <row r="20" spans="1:6" x14ac:dyDescent="0.25">
      <c r="A20" s="2">
        <v>19000</v>
      </c>
      <c r="B20" s="2">
        <v>4973</v>
      </c>
      <c r="C20">
        <f t="shared" si="0"/>
        <v>4.9729999999999999</v>
      </c>
      <c r="D20">
        <f t="shared" si="1"/>
        <v>361000000</v>
      </c>
      <c r="E20">
        <f t="shared" si="2"/>
        <v>94487</v>
      </c>
      <c r="F20">
        <f t="shared" si="3"/>
        <v>5.2510000000000003</v>
      </c>
    </row>
    <row r="21" spans="1:6" x14ac:dyDescent="0.25">
      <c r="A21" s="2">
        <v>20000</v>
      </c>
      <c r="B21" s="2">
        <v>5240</v>
      </c>
      <c r="C21">
        <f t="shared" si="0"/>
        <v>5.24</v>
      </c>
      <c r="D21">
        <f t="shared" si="1"/>
        <v>400000000</v>
      </c>
      <c r="E21">
        <f t="shared" si="2"/>
        <v>104800</v>
      </c>
      <c r="F21">
        <f t="shared" si="3"/>
        <v>5.5367000000000006</v>
      </c>
    </row>
    <row r="22" spans="1:6" x14ac:dyDescent="0.25">
      <c r="A22" s="2">
        <v>21000</v>
      </c>
      <c r="B22" s="2">
        <v>5505</v>
      </c>
      <c r="C22">
        <f t="shared" si="0"/>
        <v>5.5049999999999999</v>
      </c>
      <c r="D22">
        <f t="shared" si="1"/>
        <v>441000000</v>
      </c>
      <c r="E22">
        <f t="shared" si="2"/>
        <v>115605</v>
      </c>
      <c r="F22">
        <f t="shared" si="3"/>
        <v>5.8224</v>
      </c>
    </row>
    <row r="23" spans="1:6" x14ac:dyDescent="0.25">
      <c r="A23" s="2">
        <v>22000</v>
      </c>
      <c r="B23" s="2">
        <v>6166</v>
      </c>
      <c r="C23">
        <f t="shared" si="0"/>
        <v>6.1660000000000004</v>
      </c>
      <c r="D23">
        <f t="shared" si="1"/>
        <v>484000000</v>
      </c>
      <c r="E23">
        <f t="shared" si="2"/>
        <v>135652</v>
      </c>
      <c r="F23">
        <f t="shared" si="3"/>
        <v>6.1081000000000003</v>
      </c>
    </row>
    <row r="24" spans="1:6" x14ac:dyDescent="0.25">
      <c r="A24" s="2">
        <v>23000</v>
      </c>
      <c r="B24" s="2">
        <v>6628</v>
      </c>
      <c r="C24">
        <f t="shared" si="0"/>
        <v>6.6280000000000001</v>
      </c>
      <c r="D24">
        <f t="shared" si="1"/>
        <v>529000000</v>
      </c>
      <c r="E24">
        <f t="shared" si="2"/>
        <v>152444</v>
      </c>
      <c r="F24">
        <f t="shared" si="3"/>
        <v>6.3938000000000006</v>
      </c>
    </row>
    <row r="25" spans="1:6" x14ac:dyDescent="0.25">
      <c r="A25" s="2">
        <v>24000</v>
      </c>
      <c r="B25" s="2">
        <v>6325</v>
      </c>
      <c r="C25">
        <f t="shared" si="0"/>
        <v>6.3250000000000002</v>
      </c>
      <c r="D25">
        <f t="shared" si="1"/>
        <v>576000000</v>
      </c>
      <c r="E25">
        <f t="shared" si="2"/>
        <v>151800</v>
      </c>
      <c r="F25">
        <f t="shared" si="3"/>
        <v>6.6795</v>
      </c>
    </row>
    <row r="26" spans="1:6" x14ac:dyDescent="0.25">
      <c r="A26" s="2">
        <v>25000</v>
      </c>
      <c r="B26" s="2">
        <v>7118</v>
      </c>
      <c r="C26">
        <f t="shared" si="0"/>
        <v>7.1180000000000003</v>
      </c>
      <c r="D26">
        <f t="shared" si="1"/>
        <v>625000000</v>
      </c>
      <c r="E26">
        <f t="shared" si="2"/>
        <v>177950</v>
      </c>
      <c r="F26">
        <f t="shared" si="3"/>
        <v>6.9652000000000003</v>
      </c>
    </row>
    <row r="27" spans="1:6" x14ac:dyDescent="0.25">
      <c r="A27" s="2">
        <v>26000</v>
      </c>
      <c r="B27" s="2">
        <v>6912</v>
      </c>
      <c r="C27">
        <f t="shared" si="0"/>
        <v>6.9119999999999999</v>
      </c>
      <c r="D27">
        <f t="shared" si="1"/>
        <v>676000000</v>
      </c>
      <c r="E27">
        <f t="shared" si="2"/>
        <v>179712</v>
      </c>
      <c r="F27">
        <f t="shared" si="3"/>
        <v>7.2509000000000006</v>
      </c>
    </row>
    <row r="28" spans="1:6" x14ac:dyDescent="0.25">
      <c r="A28" s="2">
        <v>27000</v>
      </c>
      <c r="B28" s="2">
        <v>7200</v>
      </c>
      <c r="C28">
        <f t="shared" si="0"/>
        <v>7.2</v>
      </c>
      <c r="D28">
        <f t="shared" si="1"/>
        <v>729000000</v>
      </c>
      <c r="E28">
        <f t="shared" si="2"/>
        <v>194400</v>
      </c>
      <c r="F28">
        <f t="shared" si="3"/>
        <v>7.5366</v>
      </c>
    </row>
    <row r="29" spans="1:6" x14ac:dyDescent="0.25">
      <c r="A29" s="2">
        <v>28000</v>
      </c>
      <c r="B29" s="2">
        <v>7507</v>
      </c>
      <c r="C29">
        <f t="shared" si="0"/>
        <v>7.5070000000000006</v>
      </c>
      <c r="D29">
        <f t="shared" si="1"/>
        <v>784000000</v>
      </c>
      <c r="E29">
        <f t="shared" si="2"/>
        <v>210196.00000000003</v>
      </c>
      <c r="F29">
        <f t="shared" si="3"/>
        <v>7.8223000000000003</v>
      </c>
    </row>
    <row r="30" spans="1:6" x14ac:dyDescent="0.25">
      <c r="A30" s="2">
        <v>29000</v>
      </c>
      <c r="B30" s="2">
        <v>7737</v>
      </c>
      <c r="C30">
        <f t="shared" si="0"/>
        <v>7.7370000000000001</v>
      </c>
      <c r="D30">
        <f t="shared" si="1"/>
        <v>841000000</v>
      </c>
      <c r="E30">
        <f t="shared" si="2"/>
        <v>224373</v>
      </c>
      <c r="F30">
        <f t="shared" si="3"/>
        <v>8.1079999999999988</v>
      </c>
    </row>
    <row r="31" spans="1:6" x14ac:dyDescent="0.25">
      <c r="A31" s="2">
        <v>30000</v>
      </c>
      <c r="B31" s="2">
        <v>8030</v>
      </c>
      <c r="C31">
        <f t="shared" si="0"/>
        <v>8.0299999999999994</v>
      </c>
      <c r="D31">
        <f t="shared" si="1"/>
        <v>900000000</v>
      </c>
      <c r="E31">
        <f t="shared" si="2"/>
        <v>240899.99999999997</v>
      </c>
      <c r="F31">
        <f t="shared" si="3"/>
        <v>8.3936999999999991</v>
      </c>
    </row>
    <row r="32" spans="1:6" x14ac:dyDescent="0.25">
      <c r="A32" s="2">
        <v>31000</v>
      </c>
      <c r="B32" s="2">
        <v>8306</v>
      </c>
      <c r="C32">
        <f t="shared" si="0"/>
        <v>8.3060000000000009</v>
      </c>
      <c r="D32">
        <f t="shared" si="1"/>
        <v>961000000</v>
      </c>
      <c r="E32">
        <f t="shared" si="2"/>
        <v>257486.00000000003</v>
      </c>
      <c r="F32">
        <f t="shared" si="3"/>
        <v>8.6793999999999993</v>
      </c>
    </row>
    <row r="33" spans="1:6" x14ac:dyDescent="0.25">
      <c r="A33" s="2">
        <v>32000</v>
      </c>
      <c r="B33" s="2">
        <v>8583</v>
      </c>
      <c r="C33">
        <f t="shared" si="0"/>
        <v>8.5830000000000002</v>
      </c>
      <c r="D33">
        <f t="shared" si="1"/>
        <v>1024000000</v>
      </c>
      <c r="E33">
        <f t="shared" si="2"/>
        <v>274656</v>
      </c>
      <c r="F33">
        <f t="shared" si="3"/>
        <v>8.9650999999999996</v>
      </c>
    </row>
    <row r="34" spans="1:6" x14ac:dyDescent="0.25">
      <c r="A34" s="2">
        <v>33000</v>
      </c>
      <c r="B34" s="2">
        <v>8895</v>
      </c>
      <c r="C34">
        <f t="shared" si="0"/>
        <v>8.8949999999999996</v>
      </c>
      <c r="D34">
        <f t="shared" si="1"/>
        <v>1089000000</v>
      </c>
      <c r="E34">
        <f t="shared" si="2"/>
        <v>293535</v>
      </c>
      <c r="F34">
        <f t="shared" si="3"/>
        <v>9.2507999999999999</v>
      </c>
    </row>
    <row r="35" spans="1:6" x14ac:dyDescent="0.25">
      <c r="A35" s="2">
        <v>34000</v>
      </c>
      <c r="B35" s="2">
        <v>9173</v>
      </c>
      <c r="C35">
        <f t="shared" si="0"/>
        <v>9.173</v>
      </c>
      <c r="D35">
        <f t="shared" si="1"/>
        <v>1156000000</v>
      </c>
      <c r="E35">
        <f t="shared" si="2"/>
        <v>311882</v>
      </c>
      <c r="F35">
        <f t="shared" si="3"/>
        <v>9.5365000000000002</v>
      </c>
    </row>
    <row r="36" spans="1:6" x14ac:dyDescent="0.25">
      <c r="A36" s="2">
        <v>35000</v>
      </c>
      <c r="B36" s="2">
        <v>9547</v>
      </c>
      <c r="C36">
        <f t="shared" si="0"/>
        <v>9.5470000000000006</v>
      </c>
      <c r="D36">
        <f t="shared" si="1"/>
        <v>1225000000</v>
      </c>
      <c r="E36">
        <f t="shared" si="2"/>
        <v>334145</v>
      </c>
      <c r="F36">
        <f t="shared" si="3"/>
        <v>9.8221999999999987</v>
      </c>
    </row>
    <row r="37" spans="1:6" x14ac:dyDescent="0.25">
      <c r="A37" s="2">
        <v>36000</v>
      </c>
      <c r="B37" s="2">
        <v>9800</v>
      </c>
      <c r="C37">
        <f t="shared" si="0"/>
        <v>9.8000000000000007</v>
      </c>
      <c r="D37">
        <f t="shared" si="1"/>
        <v>1296000000</v>
      </c>
      <c r="E37">
        <f t="shared" si="2"/>
        <v>352800</v>
      </c>
      <c r="F37">
        <f t="shared" si="3"/>
        <v>10.107899999999999</v>
      </c>
    </row>
    <row r="38" spans="1:6" x14ac:dyDescent="0.25">
      <c r="A38" s="2">
        <v>37000</v>
      </c>
      <c r="B38" s="2">
        <v>10148</v>
      </c>
      <c r="C38">
        <f t="shared" si="0"/>
        <v>10.148</v>
      </c>
      <c r="D38">
        <f t="shared" si="1"/>
        <v>1369000000</v>
      </c>
      <c r="E38">
        <f t="shared" si="2"/>
        <v>375476</v>
      </c>
      <c r="F38">
        <f t="shared" si="3"/>
        <v>10.393599999999999</v>
      </c>
    </row>
    <row r="39" spans="1:6" x14ac:dyDescent="0.25">
      <c r="A39" s="2">
        <v>38000</v>
      </c>
      <c r="B39" s="2">
        <v>13182</v>
      </c>
      <c r="C39">
        <f t="shared" si="0"/>
        <v>13.182</v>
      </c>
      <c r="D39">
        <f t="shared" si="1"/>
        <v>1444000000</v>
      </c>
      <c r="E39">
        <f t="shared" si="2"/>
        <v>500916</v>
      </c>
      <c r="F39">
        <f t="shared" si="3"/>
        <v>10.6793</v>
      </c>
    </row>
    <row r="40" spans="1:6" x14ac:dyDescent="0.25">
      <c r="A40" s="2">
        <v>39000</v>
      </c>
      <c r="B40" s="2">
        <v>13039</v>
      </c>
      <c r="C40">
        <f t="shared" si="0"/>
        <v>13.039</v>
      </c>
      <c r="D40">
        <f t="shared" si="1"/>
        <v>1521000000</v>
      </c>
      <c r="E40">
        <f t="shared" si="2"/>
        <v>508521</v>
      </c>
      <c r="F40">
        <f t="shared" si="3"/>
        <v>10.965</v>
      </c>
    </row>
    <row r="41" spans="1:6" x14ac:dyDescent="0.25">
      <c r="A41" s="2">
        <v>40000</v>
      </c>
      <c r="B41" s="2">
        <v>11460</v>
      </c>
      <c r="C41">
        <f t="shared" si="0"/>
        <v>11.46</v>
      </c>
      <c r="D41">
        <f t="shared" si="1"/>
        <v>1600000000</v>
      </c>
      <c r="E41">
        <f t="shared" si="2"/>
        <v>458400.00000000006</v>
      </c>
      <c r="F41">
        <f t="shared" si="3"/>
        <v>11.2507</v>
      </c>
    </row>
    <row r="42" spans="1:6" x14ac:dyDescent="0.25">
      <c r="A42" s="2">
        <v>41000</v>
      </c>
      <c r="B42" s="2">
        <v>11311</v>
      </c>
      <c r="C42">
        <f t="shared" si="0"/>
        <v>11.311</v>
      </c>
      <c r="D42">
        <f t="shared" si="1"/>
        <v>1681000000</v>
      </c>
      <c r="E42">
        <f t="shared" si="2"/>
        <v>463751</v>
      </c>
      <c r="F42">
        <f t="shared" si="3"/>
        <v>11.5364</v>
      </c>
    </row>
    <row r="43" spans="1:6" x14ac:dyDescent="0.25">
      <c r="A43" s="2">
        <v>42000</v>
      </c>
      <c r="B43" s="2">
        <v>12068</v>
      </c>
      <c r="C43">
        <f t="shared" si="0"/>
        <v>12.068</v>
      </c>
      <c r="D43">
        <f t="shared" si="1"/>
        <v>1764000000</v>
      </c>
      <c r="E43">
        <f t="shared" si="2"/>
        <v>506856</v>
      </c>
      <c r="F43">
        <f t="shared" si="3"/>
        <v>11.822099999999999</v>
      </c>
    </row>
    <row r="44" spans="1:6" x14ac:dyDescent="0.25">
      <c r="A44" s="2">
        <v>43000</v>
      </c>
      <c r="B44" s="2">
        <v>11980</v>
      </c>
      <c r="C44">
        <f t="shared" si="0"/>
        <v>11.98</v>
      </c>
      <c r="D44">
        <f t="shared" si="1"/>
        <v>1849000000</v>
      </c>
      <c r="E44">
        <f t="shared" si="2"/>
        <v>515140</v>
      </c>
      <c r="F44">
        <f t="shared" si="3"/>
        <v>12.107799999999999</v>
      </c>
    </row>
    <row r="45" spans="1:6" x14ac:dyDescent="0.25">
      <c r="A45" s="2">
        <v>44000</v>
      </c>
      <c r="B45" s="2">
        <v>12313</v>
      </c>
      <c r="C45">
        <f t="shared" si="0"/>
        <v>12.313000000000001</v>
      </c>
      <c r="D45">
        <f t="shared" si="1"/>
        <v>1936000000</v>
      </c>
      <c r="E45">
        <f t="shared" si="2"/>
        <v>541772</v>
      </c>
      <c r="F45">
        <f t="shared" si="3"/>
        <v>12.3935</v>
      </c>
    </row>
    <row r="46" spans="1:6" x14ac:dyDescent="0.25">
      <c r="A46" s="2">
        <v>45000</v>
      </c>
      <c r="B46" s="2">
        <v>12604</v>
      </c>
      <c r="C46">
        <f t="shared" si="0"/>
        <v>12.604000000000001</v>
      </c>
      <c r="D46">
        <f t="shared" si="1"/>
        <v>2025000000</v>
      </c>
      <c r="E46">
        <f t="shared" si="2"/>
        <v>567180</v>
      </c>
      <c r="F46">
        <f t="shared" si="3"/>
        <v>12.6792</v>
      </c>
    </row>
    <row r="47" spans="1:6" x14ac:dyDescent="0.25">
      <c r="A47" s="2">
        <v>46000</v>
      </c>
      <c r="B47" s="2">
        <v>12980</v>
      </c>
      <c r="C47">
        <f t="shared" si="0"/>
        <v>12.98</v>
      </c>
      <c r="D47">
        <f t="shared" si="1"/>
        <v>2116000000</v>
      </c>
      <c r="E47">
        <f t="shared" si="2"/>
        <v>597080</v>
      </c>
      <c r="F47">
        <f t="shared" si="3"/>
        <v>12.9649</v>
      </c>
    </row>
    <row r="48" spans="1:6" x14ac:dyDescent="0.25">
      <c r="A48" s="2">
        <v>47000</v>
      </c>
      <c r="B48" s="2">
        <v>13204</v>
      </c>
      <c r="C48">
        <f t="shared" si="0"/>
        <v>13.204000000000001</v>
      </c>
      <c r="D48">
        <f t="shared" si="1"/>
        <v>2209000000</v>
      </c>
      <c r="E48">
        <f t="shared" si="2"/>
        <v>620588</v>
      </c>
      <c r="F48">
        <f t="shared" si="3"/>
        <v>13.2506</v>
      </c>
    </row>
    <row r="49" spans="1:6" x14ac:dyDescent="0.25">
      <c r="A49" s="2">
        <v>48000</v>
      </c>
      <c r="B49" s="2">
        <v>14019</v>
      </c>
      <c r="C49">
        <f t="shared" si="0"/>
        <v>14.019</v>
      </c>
      <c r="D49">
        <f t="shared" si="1"/>
        <v>2304000000</v>
      </c>
      <c r="E49">
        <f t="shared" si="2"/>
        <v>672912</v>
      </c>
      <c r="F49">
        <f t="shared" si="3"/>
        <v>13.536299999999999</v>
      </c>
    </row>
    <row r="50" spans="1:6" x14ac:dyDescent="0.25">
      <c r="A50" s="2">
        <v>49000</v>
      </c>
      <c r="B50" s="2">
        <v>14835</v>
      </c>
      <c r="C50">
        <f t="shared" si="0"/>
        <v>14.835000000000001</v>
      </c>
      <c r="D50">
        <f t="shared" si="1"/>
        <v>2401000000</v>
      </c>
      <c r="E50">
        <f t="shared" si="2"/>
        <v>726915</v>
      </c>
      <c r="F50">
        <f t="shared" si="3"/>
        <v>13.821999999999999</v>
      </c>
    </row>
    <row r="51" spans="1:6" x14ac:dyDescent="0.25">
      <c r="A51" s="2">
        <v>50000</v>
      </c>
      <c r="B51" s="2">
        <v>18515</v>
      </c>
      <c r="C51">
        <f t="shared" si="0"/>
        <v>18.515000000000001</v>
      </c>
      <c r="D51">
        <f>A51*A51</f>
        <v>2500000000</v>
      </c>
      <c r="E51">
        <f>A51*C51</f>
        <v>925750</v>
      </c>
      <c r="F51">
        <f t="shared" si="3"/>
        <v>14.107699999999999</v>
      </c>
    </row>
    <row r="52" spans="1:6" x14ac:dyDescent="0.25">
      <c r="A52" s="2">
        <f>SUM(A2:A51)</f>
        <v>1275000</v>
      </c>
      <c r="B52" s="2">
        <f t="shared" ref="B52:C52" si="4">SUM(B2:B51)</f>
        <v>359383</v>
      </c>
      <c r="C52" s="2">
        <f t="shared" si="4"/>
        <v>359.38299999999998</v>
      </c>
      <c r="D52" s="2">
        <f t="shared" ref="D52" si="5">SUM(D2:D51)</f>
        <v>42925000000</v>
      </c>
      <c r="E52" s="2">
        <f t="shared" ref="E52" si="6">SUM(E2:E51)</f>
        <v>12330817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6F77-9F91-4408-9D77-D77D2A70E564}">
  <dimension ref="A1:I52"/>
  <sheetViews>
    <sheetView workbookViewId="0">
      <selection activeCell="F2" sqref="F2"/>
    </sheetView>
  </sheetViews>
  <sheetFormatPr defaultRowHeight="15" x14ac:dyDescent="0.25"/>
  <cols>
    <col min="1" max="1" width="11.140625" customWidth="1"/>
    <col min="2" max="2" width="12.28515625" customWidth="1"/>
    <col min="4" max="4" width="15.85546875" customWidth="1"/>
    <col min="5" max="5" width="14.140625" customWidth="1"/>
  </cols>
  <sheetData>
    <row r="1" spans="1:9" x14ac:dyDescent="0.25">
      <c r="A1" s="1" t="s">
        <v>0</v>
      </c>
      <c r="B1" t="s">
        <v>6</v>
      </c>
      <c r="C1" t="s">
        <v>10</v>
      </c>
      <c r="D1" t="s">
        <v>11</v>
      </c>
      <c r="E1" t="s">
        <v>12</v>
      </c>
      <c r="F1" t="s">
        <v>9</v>
      </c>
    </row>
    <row r="2" spans="1:9" x14ac:dyDescent="0.25">
      <c r="A2">
        <v>1000</v>
      </c>
      <c r="B2">
        <v>336</v>
      </c>
      <c r="C2">
        <f>B2*0.001</f>
        <v>0.33600000000000002</v>
      </c>
      <c r="D2">
        <f>A2*A2</f>
        <v>1000000</v>
      </c>
      <c r="E2">
        <f>A2*C2</f>
        <v>336</v>
      </c>
      <c r="F2">
        <f>$I$5*A2+$I$6</f>
        <v>0.50800000000000001</v>
      </c>
    </row>
    <row r="3" spans="1:9" x14ac:dyDescent="0.25">
      <c r="A3">
        <v>2000</v>
      </c>
      <c r="B3">
        <v>738</v>
      </c>
      <c r="C3">
        <f t="shared" ref="C3:C51" si="0">B3*0.001</f>
        <v>0.73799999999999999</v>
      </c>
      <c r="D3">
        <f t="shared" ref="D3:D51" si="1">A3*A3</f>
        <v>4000000</v>
      </c>
      <c r="E3">
        <f t="shared" ref="E3:E51" si="2">A3*C3</f>
        <v>1476</v>
      </c>
      <c r="F3">
        <f>$I$5*A3+$I$6</f>
        <v>1.0064</v>
      </c>
      <c r="H3" t="s">
        <v>15</v>
      </c>
    </row>
    <row r="4" spans="1:9" x14ac:dyDescent="0.25">
      <c r="A4">
        <v>3000</v>
      </c>
      <c r="B4">
        <v>954</v>
      </c>
      <c r="C4">
        <f t="shared" si="0"/>
        <v>0.95400000000000007</v>
      </c>
      <c r="D4">
        <f t="shared" si="1"/>
        <v>9000000</v>
      </c>
      <c r="E4">
        <f t="shared" si="2"/>
        <v>2862</v>
      </c>
      <c r="F4">
        <f>$I$5*A4+$I$6</f>
        <v>1.5047999999999999</v>
      </c>
      <c r="H4" t="s">
        <v>16</v>
      </c>
    </row>
    <row r="5" spans="1:9" x14ac:dyDescent="0.25">
      <c r="A5">
        <v>4000</v>
      </c>
      <c r="B5">
        <v>1316</v>
      </c>
      <c r="C5">
        <f t="shared" si="0"/>
        <v>1.3160000000000001</v>
      </c>
      <c r="D5">
        <f t="shared" si="1"/>
        <v>16000000</v>
      </c>
      <c r="E5">
        <f t="shared" si="2"/>
        <v>5264</v>
      </c>
      <c r="F5">
        <f>$I$5*A5+$I$6</f>
        <v>2.0031999999999996</v>
      </c>
      <c r="H5" t="s">
        <v>4</v>
      </c>
      <c r="I5">
        <v>4.9839999999999997E-4</v>
      </c>
    </row>
    <row r="6" spans="1:9" x14ac:dyDescent="0.25">
      <c r="A6">
        <v>5000</v>
      </c>
      <c r="B6">
        <v>1679</v>
      </c>
      <c r="C6">
        <f t="shared" si="0"/>
        <v>1.679</v>
      </c>
      <c r="D6">
        <f t="shared" si="1"/>
        <v>25000000</v>
      </c>
      <c r="E6">
        <f t="shared" si="2"/>
        <v>8395</v>
      </c>
      <c r="F6">
        <f>$I$5*A6+$I$6</f>
        <v>2.5015999999999998</v>
      </c>
      <c r="H6" t="s">
        <v>5</v>
      </c>
      <c r="I6">
        <v>9.5999999999999992E-3</v>
      </c>
    </row>
    <row r="7" spans="1:9" x14ac:dyDescent="0.25">
      <c r="A7">
        <v>6000</v>
      </c>
      <c r="B7">
        <v>2201</v>
      </c>
      <c r="C7">
        <f t="shared" si="0"/>
        <v>2.2010000000000001</v>
      </c>
      <c r="D7">
        <f t="shared" si="1"/>
        <v>36000000</v>
      </c>
      <c r="E7">
        <f t="shared" si="2"/>
        <v>13206</v>
      </c>
      <c r="F7">
        <f>$I$5*A7+$I$6</f>
        <v>2.9999999999999996</v>
      </c>
    </row>
    <row r="8" spans="1:9" x14ac:dyDescent="0.25">
      <c r="A8">
        <v>7000</v>
      </c>
      <c r="B8">
        <v>2466</v>
      </c>
      <c r="C8">
        <f t="shared" si="0"/>
        <v>2.4660000000000002</v>
      </c>
      <c r="D8">
        <f t="shared" si="1"/>
        <v>49000000</v>
      </c>
      <c r="E8">
        <f t="shared" si="2"/>
        <v>17262</v>
      </c>
      <c r="F8">
        <f>$I$5*A8+$I$6</f>
        <v>3.4983999999999997</v>
      </c>
    </row>
    <row r="9" spans="1:9" x14ac:dyDescent="0.25">
      <c r="A9">
        <v>8000</v>
      </c>
      <c r="B9">
        <v>2850</v>
      </c>
      <c r="C9">
        <f t="shared" si="0"/>
        <v>2.85</v>
      </c>
      <c r="D9">
        <f t="shared" si="1"/>
        <v>64000000</v>
      </c>
      <c r="E9">
        <f t="shared" si="2"/>
        <v>22800</v>
      </c>
      <c r="F9">
        <f>$I$5*A9+$I$6</f>
        <v>3.9967999999999995</v>
      </c>
    </row>
    <row r="10" spans="1:9" x14ac:dyDescent="0.25">
      <c r="A10">
        <v>9000</v>
      </c>
      <c r="B10">
        <v>3244</v>
      </c>
      <c r="C10">
        <f t="shared" si="0"/>
        <v>3.2440000000000002</v>
      </c>
      <c r="D10">
        <f t="shared" si="1"/>
        <v>81000000</v>
      </c>
      <c r="E10">
        <f t="shared" si="2"/>
        <v>29196.000000000004</v>
      </c>
      <c r="F10">
        <f>$I$5*A10+$I$6</f>
        <v>4.4951999999999996</v>
      </c>
    </row>
    <row r="11" spans="1:9" x14ac:dyDescent="0.25">
      <c r="A11">
        <v>10000</v>
      </c>
      <c r="B11">
        <v>3655</v>
      </c>
      <c r="C11">
        <f t="shared" si="0"/>
        <v>3.6550000000000002</v>
      </c>
      <c r="D11">
        <f t="shared" si="1"/>
        <v>100000000</v>
      </c>
      <c r="E11">
        <f t="shared" si="2"/>
        <v>36550</v>
      </c>
      <c r="F11">
        <f>$I$5*A11+$I$6</f>
        <v>4.9935999999999998</v>
      </c>
    </row>
    <row r="12" spans="1:9" x14ac:dyDescent="0.25">
      <c r="A12">
        <v>11000</v>
      </c>
      <c r="B12">
        <v>4072</v>
      </c>
      <c r="C12">
        <f t="shared" si="0"/>
        <v>4.0720000000000001</v>
      </c>
      <c r="D12">
        <f t="shared" si="1"/>
        <v>121000000</v>
      </c>
      <c r="E12">
        <f t="shared" si="2"/>
        <v>44792</v>
      </c>
      <c r="F12">
        <f>$I$5*A12+$I$6</f>
        <v>5.4919999999999991</v>
      </c>
    </row>
    <row r="13" spans="1:9" x14ac:dyDescent="0.25">
      <c r="A13">
        <v>12000</v>
      </c>
      <c r="B13">
        <v>4747</v>
      </c>
      <c r="C13">
        <f t="shared" si="0"/>
        <v>4.7469999999999999</v>
      </c>
      <c r="D13">
        <f t="shared" si="1"/>
        <v>144000000</v>
      </c>
      <c r="E13">
        <f t="shared" si="2"/>
        <v>56964</v>
      </c>
      <c r="F13">
        <f>$I$5*A13+$I$6</f>
        <v>5.9903999999999993</v>
      </c>
    </row>
    <row r="14" spans="1:9" x14ac:dyDescent="0.25">
      <c r="A14">
        <v>13000</v>
      </c>
      <c r="B14">
        <v>4883</v>
      </c>
      <c r="C14">
        <f t="shared" si="0"/>
        <v>4.883</v>
      </c>
      <c r="D14">
        <f t="shared" si="1"/>
        <v>169000000</v>
      </c>
      <c r="E14">
        <f t="shared" si="2"/>
        <v>63479</v>
      </c>
      <c r="F14">
        <f>$I$5*A14+$I$6</f>
        <v>6.4887999999999995</v>
      </c>
    </row>
    <row r="15" spans="1:9" x14ac:dyDescent="0.25">
      <c r="A15">
        <v>14000</v>
      </c>
      <c r="B15">
        <v>5499</v>
      </c>
      <c r="C15">
        <f t="shared" si="0"/>
        <v>5.4990000000000006</v>
      </c>
      <c r="D15">
        <f t="shared" si="1"/>
        <v>196000000</v>
      </c>
      <c r="E15">
        <f t="shared" si="2"/>
        <v>76986.000000000015</v>
      </c>
      <c r="F15">
        <f>$I$5*A15+$I$6</f>
        <v>6.9871999999999996</v>
      </c>
    </row>
    <row r="16" spans="1:9" x14ac:dyDescent="0.25">
      <c r="A16">
        <v>15000</v>
      </c>
      <c r="B16">
        <v>5748</v>
      </c>
      <c r="C16">
        <f t="shared" si="0"/>
        <v>5.7480000000000002</v>
      </c>
      <c r="D16">
        <f t="shared" si="1"/>
        <v>225000000</v>
      </c>
      <c r="E16">
        <f t="shared" si="2"/>
        <v>86220</v>
      </c>
      <c r="F16">
        <f>$I$5*A16+$I$6</f>
        <v>7.4855999999999998</v>
      </c>
    </row>
    <row r="17" spans="1:6" x14ac:dyDescent="0.25">
      <c r="A17">
        <v>16000</v>
      </c>
      <c r="B17">
        <v>6195</v>
      </c>
      <c r="C17">
        <f t="shared" si="0"/>
        <v>6.1950000000000003</v>
      </c>
      <c r="D17">
        <f t="shared" si="1"/>
        <v>256000000</v>
      </c>
      <c r="E17">
        <f t="shared" si="2"/>
        <v>99120</v>
      </c>
      <c r="F17">
        <f>$I$5*A17+$I$6</f>
        <v>7.9839999999999991</v>
      </c>
    </row>
    <row r="18" spans="1:6" x14ac:dyDescent="0.25">
      <c r="A18">
        <v>17000</v>
      </c>
      <c r="B18">
        <v>6622</v>
      </c>
      <c r="C18">
        <f t="shared" si="0"/>
        <v>6.6219999999999999</v>
      </c>
      <c r="D18">
        <f t="shared" si="1"/>
        <v>289000000</v>
      </c>
      <c r="E18">
        <f t="shared" si="2"/>
        <v>112574</v>
      </c>
      <c r="F18">
        <f>$I$5*A18+$I$6</f>
        <v>8.4824000000000002</v>
      </c>
    </row>
    <row r="19" spans="1:6" x14ac:dyDescent="0.25">
      <c r="A19">
        <v>18000</v>
      </c>
      <c r="B19">
        <v>7053</v>
      </c>
      <c r="C19">
        <f t="shared" si="0"/>
        <v>7.0529999999999999</v>
      </c>
      <c r="D19">
        <f t="shared" si="1"/>
        <v>324000000</v>
      </c>
      <c r="E19">
        <f t="shared" si="2"/>
        <v>126954</v>
      </c>
      <c r="F19">
        <f>$I$5*A19+$I$6</f>
        <v>8.9808000000000003</v>
      </c>
    </row>
    <row r="20" spans="1:6" x14ac:dyDescent="0.25">
      <c r="A20">
        <v>19000</v>
      </c>
      <c r="B20">
        <v>7621</v>
      </c>
      <c r="C20">
        <f t="shared" si="0"/>
        <v>7.6210000000000004</v>
      </c>
      <c r="D20">
        <f t="shared" si="1"/>
        <v>361000000</v>
      </c>
      <c r="E20">
        <f t="shared" si="2"/>
        <v>144799</v>
      </c>
      <c r="F20">
        <f>$I$5*A20+$I$6</f>
        <v>9.4792000000000005</v>
      </c>
    </row>
    <row r="21" spans="1:6" x14ac:dyDescent="0.25">
      <c r="A21">
        <v>20000</v>
      </c>
      <c r="B21">
        <v>7923</v>
      </c>
      <c r="C21">
        <f t="shared" si="0"/>
        <v>7.923</v>
      </c>
      <c r="D21">
        <f t="shared" si="1"/>
        <v>400000000</v>
      </c>
      <c r="E21">
        <f t="shared" si="2"/>
        <v>158460</v>
      </c>
      <c r="F21">
        <f>$I$5*A21+$I$6</f>
        <v>9.9776000000000007</v>
      </c>
    </row>
    <row r="22" spans="1:6" x14ac:dyDescent="0.25">
      <c r="A22">
        <v>21000</v>
      </c>
      <c r="B22">
        <v>8369</v>
      </c>
      <c r="C22">
        <f t="shared" si="0"/>
        <v>8.3689999999999998</v>
      </c>
      <c r="D22">
        <f t="shared" si="1"/>
        <v>441000000</v>
      </c>
      <c r="E22">
        <f t="shared" si="2"/>
        <v>175749</v>
      </c>
      <c r="F22">
        <f>$I$5*A22+$I$6</f>
        <v>10.476000000000001</v>
      </c>
    </row>
    <row r="23" spans="1:6" x14ac:dyDescent="0.25">
      <c r="A23">
        <v>22000</v>
      </c>
      <c r="B23">
        <v>8791</v>
      </c>
      <c r="C23">
        <f t="shared" si="0"/>
        <v>8.7910000000000004</v>
      </c>
      <c r="D23">
        <f t="shared" si="1"/>
        <v>484000000</v>
      </c>
      <c r="E23">
        <f t="shared" si="2"/>
        <v>193402</v>
      </c>
      <c r="F23">
        <f>$I$5*A23+$I$6</f>
        <v>10.974399999999999</v>
      </c>
    </row>
    <row r="24" spans="1:6" x14ac:dyDescent="0.25">
      <c r="A24">
        <v>23000</v>
      </c>
      <c r="B24">
        <v>9218</v>
      </c>
      <c r="C24">
        <f t="shared" si="0"/>
        <v>9.218</v>
      </c>
      <c r="D24">
        <f t="shared" si="1"/>
        <v>529000000</v>
      </c>
      <c r="E24">
        <f t="shared" si="2"/>
        <v>212014</v>
      </c>
      <c r="F24">
        <f>$I$5*A24+$I$6</f>
        <v>11.472799999999999</v>
      </c>
    </row>
    <row r="25" spans="1:6" x14ac:dyDescent="0.25">
      <c r="A25">
        <v>24000</v>
      </c>
      <c r="B25">
        <v>9692</v>
      </c>
      <c r="C25">
        <f t="shared" si="0"/>
        <v>9.6920000000000002</v>
      </c>
      <c r="D25">
        <f t="shared" si="1"/>
        <v>576000000</v>
      </c>
      <c r="E25">
        <f t="shared" si="2"/>
        <v>232608</v>
      </c>
      <c r="F25">
        <f>$I$5*A25+$I$6</f>
        <v>11.9712</v>
      </c>
    </row>
    <row r="26" spans="1:6" x14ac:dyDescent="0.25">
      <c r="A26">
        <v>25000</v>
      </c>
      <c r="B26">
        <v>10130</v>
      </c>
      <c r="C26">
        <f t="shared" si="0"/>
        <v>10.130000000000001</v>
      </c>
      <c r="D26">
        <f t="shared" si="1"/>
        <v>625000000</v>
      </c>
      <c r="E26">
        <f t="shared" si="2"/>
        <v>253250.00000000003</v>
      </c>
      <c r="F26">
        <f>$I$5*A26+$I$6</f>
        <v>12.4696</v>
      </c>
    </row>
    <row r="27" spans="1:6" x14ac:dyDescent="0.25">
      <c r="A27">
        <v>26000</v>
      </c>
      <c r="B27">
        <v>10563</v>
      </c>
      <c r="C27">
        <f t="shared" si="0"/>
        <v>10.563000000000001</v>
      </c>
      <c r="D27">
        <f t="shared" si="1"/>
        <v>676000000</v>
      </c>
      <c r="E27">
        <f t="shared" si="2"/>
        <v>274638</v>
      </c>
      <c r="F27">
        <f>$I$5*A27+$I$6</f>
        <v>12.968</v>
      </c>
    </row>
    <row r="28" spans="1:6" x14ac:dyDescent="0.25">
      <c r="A28">
        <v>27000</v>
      </c>
      <c r="B28">
        <v>11007</v>
      </c>
      <c r="C28">
        <f t="shared" si="0"/>
        <v>11.007</v>
      </c>
      <c r="D28">
        <f t="shared" si="1"/>
        <v>729000000</v>
      </c>
      <c r="E28">
        <f t="shared" si="2"/>
        <v>297189</v>
      </c>
      <c r="F28">
        <f>$I$5*A28+$I$6</f>
        <v>13.4664</v>
      </c>
    </row>
    <row r="29" spans="1:6" x14ac:dyDescent="0.25">
      <c r="A29">
        <v>28000</v>
      </c>
      <c r="B29">
        <v>11571</v>
      </c>
      <c r="C29">
        <f t="shared" si="0"/>
        <v>11.571</v>
      </c>
      <c r="D29">
        <f t="shared" si="1"/>
        <v>784000000</v>
      </c>
      <c r="E29">
        <f t="shared" si="2"/>
        <v>323988</v>
      </c>
      <c r="F29">
        <f>$I$5*A29+$I$6</f>
        <v>13.9648</v>
      </c>
    </row>
    <row r="30" spans="1:6" x14ac:dyDescent="0.25">
      <c r="A30">
        <v>29000</v>
      </c>
      <c r="B30">
        <v>11936</v>
      </c>
      <c r="C30">
        <f t="shared" si="0"/>
        <v>11.936</v>
      </c>
      <c r="D30">
        <f t="shared" si="1"/>
        <v>841000000</v>
      </c>
      <c r="E30">
        <f t="shared" si="2"/>
        <v>346144</v>
      </c>
      <c r="F30">
        <f>$I$5*A30+$I$6</f>
        <v>14.463200000000001</v>
      </c>
    </row>
    <row r="31" spans="1:6" x14ac:dyDescent="0.25">
      <c r="A31">
        <v>30000</v>
      </c>
      <c r="B31">
        <v>12520</v>
      </c>
      <c r="C31">
        <f t="shared" si="0"/>
        <v>12.52</v>
      </c>
      <c r="D31">
        <f t="shared" si="1"/>
        <v>900000000</v>
      </c>
      <c r="E31">
        <f t="shared" si="2"/>
        <v>375600</v>
      </c>
      <c r="F31">
        <f>$I$5*A31+$I$6</f>
        <v>14.961600000000001</v>
      </c>
    </row>
    <row r="32" spans="1:6" x14ac:dyDescent="0.25">
      <c r="A32">
        <v>31000</v>
      </c>
      <c r="B32">
        <v>12839</v>
      </c>
      <c r="C32">
        <f t="shared" si="0"/>
        <v>12.839</v>
      </c>
      <c r="D32">
        <f t="shared" si="1"/>
        <v>961000000</v>
      </c>
      <c r="E32">
        <f t="shared" si="2"/>
        <v>398009</v>
      </c>
      <c r="F32">
        <f>$I$5*A32+$I$6</f>
        <v>15.459999999999999</v>
      </c>
    </row>
    <row r="33" spans="1:6" x14ac:dyDescent="0.25">
      <c r="A33">
        <v>32000</v>
      </c>
      <c r="B33">
        <v>13388</v>
      </c>
      <c r="C33">
        <f t="shared" si="0"/>
        <v>13.388</v>
      </c>
      <c r="D33">
        <f t="shared" si="1"/>
        <v>1024000000</v>
      </c>
      <c r="E33">
        <f t="shared" si="2"/>
        <v>428416</v>
      </c>
      <c r="F33">
        <f>$I$5*A33+$I$6</f>
        <v>15.958399999999999</v>
      </c>
    </row>
    <row r="34" spans="1:6" x14ac:dyDescent="0.25">
      <c r="A34">
        <v>33000</v>
      </c>
      <c r="B34">
        <v>13846</v>
      </c>
      <c r="C34">
        <f t="shared" si="0"/>
        <v>13.846</v>
      </c>
      <c r="D34">
        <f t="shared" si="1"/>
        <v>1089000000</v>
      </c>
      <c r="E34">
        <f t="shared" si="2"/>
        <v>456918</v>
      </c>
      <c r="F34">
        <f>$I$5*A34+$I$6</f>
        <v>16.456799999999998</v>
      </c>
    </row>
    <row r="35" spans="1:6" x14ac:dyDescent="0.25">
      <c r="A35">
        <v>34000</v>
      </c>
      <c r="B35">
        <v>14257</v>
      </c>
      <c r="C35">
        <f t="shared" si="0"/>
        <v>14.257</v>
      </c>
      <c r="D35">
        <f t="shared" si="1"/>
        <v>1156000000</v>
      </c>
      <c r="E35">
        <f t="shared" si="2"/>
        <v>484738</v>
      </c>
      <c r="F35">
        <f>$I$5*A35+$I$6</f>
        <v>16.955199999999998</v>
      </c>
    </row>
    <row r="36" spans="1:6" x14ac:dyDescent="0.25">
      <c r="A36">
        <v>35000</v>
      </c>
      <c r="B36">
        <v>14706</v>
      </c>
      <c r="C36">
        <f t="shared" si="0"/>
        <v>14.706</v>
      </c>
      <c r="D36">
        <f t="shared" si="1"/>
        <v>1225000000</v>
      </c>
      <c r="E36">
        <f t="shared" si="2"/>
        <v>514710</v>
      </c>
      <c r="F36">
        <f>$I$5*A36+$I$6</f>
        <v>17.453599999999998</v>
      </c>
    </row>
    <row r="37" spans="1:6" x14ac:dyDescent="0.25">
      <c r="A37">
        <v>36000</v>
      </c>
      <c r="B37">
        <v>15164</v>
      </c>
      <c r="C37">
        <f t="shared" si="0"/>
        <v>15.164</v>
      </c>
      <c r="D37">
        <f t="shared" si="1"/>
        <v>1296000000</v>
      </c>
      <c r="E37">
        <f t="shared" si="2"/>
        <v>545904</v>
      </c>
      <c r="F37">
        <f>$I$5*A37+$I$6</f>
        <v>17.951999999999998</v>
      </c>
    </row>
    <row r="38" spans="1:6" x14ac:dyDescent="0.25">
      <c r="A38">
        <v>37000</v>
      </c>
      <c r="B38">
        <v>15622</v>
      </c>
      <c r="C38">
        <f t="shared" si="0"/>
        <v>15.622</v>
      </c>
      <c r="D38">
        <f t="shared" si="1"/>
        <v>1369000000</v>
      </c>
      <c r="E38">
        <f t="shared" si="2"/>
        <v>578014</v>
      </c>
      <c r="F38">
        <f>$I$5*A38+$I$6</f>
        <v>18.450399999999998</v>
      </c>
    </row>
    <row r="39" spans="1:6" x14ac:dyDescent="0.25">
      <c r="A39">
        <v>38000</v>
      </c>
      <c r="B39">
        <v>16084</v>
      </c>
      <c r="C39">
        <f t="shared" si="0"/>
        <v>16.084</v>
      </c>
      <c r="D39">
        <f t="shared" si="1"/>
        <v>1444000000</v>
      </c>
      <c r="E39">
        <f t="shared" si="2"/>
        <v>611192</v>
      </c>
      <c r="F39">
        <f>$I$5*A39+$I$6</f>
        <v>18.948799999999999</v>
      </c>
    </row>
    <row r="40" spans="1:6" x14ac:dyDescent="0.25">
      <c r="A40">
        <v>39000</v>
      </c>
      <c r="B40">
        <v>18742</v>
      </c>
      <c r="C40">
        <f t="shared" si="0"/>
        <v>18.742000000000001</v>
      </c>
      <c r="D40">
        <f t="shared" si="1"/>
        <v>1521000000</v>
      </c>
      <c r="E40">
        <f t="shared" si="2"/>
        <v>730938</v>
      </c>
      <c r="F40">
        <f>$I$5*A40+$I$6</f>
        <v>19.447199999999999</v>
      </c>
    </row>
    <row r="41" spans="1:6" x14ac:dyDescent="0.25">
      <c r="A41">
        <v>40000</v>
      </c>
      <c r="B41">
        <v>17088</v>
      </c>
      <c r="C41">
        <f t="shared" si="0"/>
        <v>17.088000000000001</v>
      </c>
      <c r="D41">
        <f t="shared" si="1"/>
        <v>1600000000</v>
      </c>
      <c r="E41">
        <f t="shared" si="2"/>
        <v>683520</v>
      </c>
      <c r="F41">
        <f>$I$5*A41+$I$6</f>
        <v>19.945599999999999</v>
      </c>
    </row>
    <row r="42" spans="1:6" x14ac:dyDescent="0.25">
      <c r="A42">
        <v>41000</v>
      </c>
      <c r="B42">
        <v>21366</v>
      </c>
      <c r="C42">
        <f t="shared" si="0"/>
        <v>21.366</v>
      </c>
      <c r="D42">
        <f t="shared" si="1"/>
        <v>1681000000</v>
      </c>
      <c r="E42">
        <f t="shared" si="2"/>
        <v>876006</v>
      </c>
      <c r="F42">
        <f>$I$5*A42+$I$6</f>
        <v>20.443999999999999</v>
      </c>
    </row>
    <row r="43" spans="1:6" x14ac:dyDescent="0.25">
      <c r="A43">
        <v>42000</v>
      </c>
      <c r="B43">
        <v>18138</v>
      </c>
      <c r="C43">
        <f t="shared" si="0"/>
        <v>18.138000000000002</v>
      </c>
      <c r="D43">
        <f t="shared" si="1"/>
        <v>1764000000</v>
      </c>
      <c r="E43">
        <f t="shared" si="2"/>
        <v>761796.00000000012</v>
      </c>
      <c r="F43">
        <f>$I$5*A43+$I$6</f>
        <v>20.942399999999999</v>
      </c>
    </row>
    <row r="44" spans="1:6" x14ac:dyDescent="0.25">
      <c r="A44">
        <v>43000</v>
      </c>
      <c r="B44">
        <v>18709</v>
      </c>
      <c r="C44">
        <f t="shared" si="0"/>
        <v>18.709</v>
      </c>
      <c r="D44">
        <f t="shared" si="1"/>
        <v>1849000000</v>
      </c>
      <c r="E44">
        <f t="shared" si="2"/>
        <v>804487</v>
      </c>
      <c r="F44">
        <f>$I$5*A44+$I$6</f>
        <v>21.440799999999999</v>
      </c>
    </row>
    <row r="45" spans="1:6" x14ac:dyDescent="0.25">
      <c r="A45">
        <v>44000</v>
      </c>
      <c r="B45">
        <v>18934</v>
      </c>
      <c r="C45">
        <f t="shared" si="0"/>
        <v>18.934000000000001</v>
      </c>
      <c r="D45">
        <f t="shared" si="1"/>
        <v>1936000000</v>
      </c>
      <c r="E45">
        <f t="shared" si="2"/>
        <v>833096</v>
      </c>
      <c r="F45">
        <f>$I$5*A45+$I$6</f>
        <v>21.939199999999996</v>
      </c>
    </row>
    <row r="46" spans="1:6" x14ac:dyDescent="0.25">
      <c r="A46">
        <v>45000</v>
      </c>
      <c r="B46">
        <v>19932</v>
      </c>
      <c r="C46">
        <f t="shared" si="0"/>
        <v>19.932000000000002</v>
      </c>
      <c r="D46">
        <f t="shared" si="1"/>
        <v>2025000000</v>
      </c>
      <c r="E46">
        <f t="shared" si="2"/>
        <v>896940.00000000012</v>
      </c>
      <c r="F46">
        <f>$I$5*A46+$I$6</f>
        <v>22.437599999999996</v>
      </c>
    </row>
    <row r="47" spans="1:6" x14ac:dyDescent="0.25">
      <c r="A47">
        <v>46000</v>
      </c>
      <c r="B47">
        <v>20340</v>
      </c>
      <c r="C47">
        <f t="shared" si="0"/>
        <v>20.34</v>
      </c>
      <c r="D47">
        <f t="shared" si="1"/>
        <v>2116000000</v>
      </c>
      <c r="E47">
        <f t="shared" si="2"/>
        <v>935640</v>
      </c>
      <c r="F47">
        <f>$I$5*A47+$I$6</f>
        <v>22.935999999999996</v>
      </c>
    </row>
    <row r="48" spans="1:6" x14ac:dyDescent="0.25">
      <c r="A48">
        <v>47000</v>
      </c>
      <c r="B48">
        <v>20807</v>
      </c>
      <c r="C48">
        <f t="shared" si="0"/>
        <v>20.807000000000002</v>
      </c>
      <c r="D48">
        <f t="shared" si="1"/>
        <v>2209000000</v>
      </c>
      <c r="E48">
        <f t="shared" si="2"/>
        <v>977929.00000000012</v>
      </c>
      <c r="F48">
        <f>$I$5*A48+$I$6</f>
        <v>23.434399999999997</v>
      </c>
    </row>
    <row r="49" spans="1:6" x14ac:dyDescent="0.25">
      <c r="A49">
        <v>48000</v>
      </c>
      <c r="B49">
        <v>20763</v>
      </c>
      <c r="C49">
        <f t="shared" si="0"/>
        <v>20.763000000000002</v>
      </c>
      <c r="D49">
        <f t="shared" si="1"/>
        <v>2304000000</v>
      </c>
      <c r="E49">
        <f t="shared" si="2"/>
        <v>996624.00000000012</v>
      </c>
      <c r="F49">
        <f>$I$5*A49+$I$6</f>
        <v>23.932799999999997</v>
      </c>
    </row>
    <row r="50" spans="1:6" x14ac:dyDescent="0.25">
      <c r="A50">
        <v>49000</v>
      </c>
      <c r="B50">
        <v>21357</v>
      </c>
      <c r="C50">
        <f t="shared" si="0"/>
        <v>21.356999999999999</v>
      </c>
      <c r="D50">
        <f t="shared" si="1"/>
        <v>2401000000</v>
      </c>
      <c r="E50">
        <f t="shared" si="2"/>
        <v>1046493</v>
      </c>
      <c r="F50">
        <f>$I$5*A50+$I$6</f>
        <v>24.431199999999997</v>
      </c>
    </row>
    <row r="51" spans="1:6" x14ac:dyDescent="0.25">
      <c r="A51">
        <v>50000</v>
      </c>
      <c r="B51">
        <v>21926</v>
      </c>
      <c r="C51">
        <f t="shared" si="0"/>
        <v>21.926000000000002</v>
      </c>
      <c r="D51">
        <f t="shared" si="1"/>
        <v>2500000000</v>
      </c>
      <c r="E51">
        <f t="shared" si="2"/>
        <v>1096300</v>
      </c>
      <c r="F51">
        <f>$I$5*A51+$I$6</f>
        <v>24.929599999999997</v>
      </c>
    </row>
    <row r="52" spans="1:6" x14ac:dyDescent="0.25">
      <c r="A52" s="2">
        <f>SUM(A2:A51)</f>
        <v>1275000</v>
      </c>
      <c r="B52" s="2">
        <f t="shared" ref="B52:C52" si="3">SUM(B2:B51)</f>
        <v>537607</v>
      </c>
      <c r="C52" s="2">
        <f t="shared" si="3"/>
        <v>537.60700000000008</v>
      </c>
      <c r="D52" s="2">
        <f t="shared" ref="D52" si="4">SUM(D2:D51)</f>
        <v>42925000000</v>
      </c>
      <c r="E52" s="2">
        <f t="shared" ref="E52" si="5">SUM(E2:E51)</f>
        <v>18449947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3411-08D1-4CFC-97EB-D2C96F874A66}">
  <dimension ref="A1:I52"/>
  <sheetViews>
    <sheetView workbookViewId="0">
      <selection activeCell="S17" sqref="S17"/>
    </sheetView>
  </sheetViews>
  <sheetFormatPr defaultRowHeight="15" x14ac:dyDescent="0.25"/>
  <cols>
    <col min="1" max="1" width="12.7109375" customWidth="1"/>
    <col min="2" max="2" width="13.7109375" customWidth="1"/>
    <col min="4" max="4" width="19.42578125" customWidth="1"/>
    <col min="5" max="5" width="12.85546875" customWidth="1"/>
    <col min="9" max="9" width="12" bestFit="1" customWidth="1"/>
  </cols>
  <sheetData>
    <row r="1" spans="1:9" x14ac:dyDescent="0.25">
      <c r="A1" s="1" t="s">
        <v>0</v>
      </c>
      <c r="B1" t="s">
        <v>6</v>
      </c>
      <c r="C1" t="s">
        <v>7</v>
      </c>
      <c r="D1" t="s">
        <v>1</v>
      </c>
      <c r="E1" t="s">
        <v>12</v>
      </c>
      <c r="F1" t="s">
        <v>9</v>
      </c>
    </row>
    <row r="2" spans="1:9" x14ac:dyDescent="0.25">
      <c r="A2">
        <v>1000</v>
      </c>
      <c r="B2">
        <v>174</v>
      </c>
      <c r="C2">
        <f>B2*0.001</f>
        <v>0.17400000000000002</v>
      </c>
      <c r="D2">
        <f>A2*A2</f>
        <v>1000000</v>
      </c>
      <c r="E2">
        <f>A2*C2</f>
        <v>174.00000000000003</v>
      </c>
      <c r="F2">
        <f>$I$5*A2+$I$6</f>
        <v>0.24100395000000002</v>
      </c>
    </row>
    <row r="3" spans="1:9" x14ac:dyDescent="0.25">
      <c r="A3">
        <v>2000</v>
      </c>
      <c r="B3">
        <v>367</v>
      </c>
      <c r="C3">
        <f t="shared" ref="C3:C51" si="0">B3*0.001</f>
        <v>0.36699999999999999</v>
      </c>
      <c r="D3">
        <f t="shared" ref="D3:D51" si="1">A3*A3</f>
        <v>4000000</v>
      </c>
      <c r="E3">
        <f t="shared" ref="E3:E51" si="2">A3*C3</f>
        <v>734</v>
      </c>
      <c r="F3">
        <f t="shared" ref="F3:F51" si="3">$I$5*A3+$I$6</f>
        <v>0.48225195000000004</v>
      </c>
      <c r="H3" t="s">
        <v>17</v>
      </c>
    </row>
    <row r="4" spans="1:9" x14ac:dyDescent="0.25">
      <c r="A4">
        <v>3000</v>
      </c>
      <c r="B4">
        <v>630</v>
      </c>
      <c r="C4">
        <f t="shared" si="0"/>
        <v>0.63</v>
      </c>
      <c r="D4">
        <f t="shared" si="1"/>
        <v>9000000</v>
      </c>
      <c r="E4">
        <f t="shared" si="2"/>
        <v>1890</v>
      </c>
      <c r="F4">
        <f t="shared" si="3"/>
        <v>0.72349995</v>
      </c>
      <c r="H4" t="s">
        <v>18</v>
      </c>
    </row>
    <row r="5" spans="1:9" x14ac:dyDescent="0.25">
      <c r="A5">
        <v>4000</v>
      </c>
      <c r="B5">
        <v>817</v>
      </c>
      <c r="C5">
        <f t="shared" si="0"/>
        <v>0.81700000000000006</v>
      </c>
      <c r="D5">
        <f t="shared" si="1"/>
        <v>16000000</v>
      </c>
      <c r="E5">
        <f t="shared" si="2"/>
        <v>3268.0000000000005</v>
      </c>
      <c r="F5">
        <f t="shared" si="3"/>
        <v>0.96474795000000002</v>
      </c>
      <c r="H5" t="s">
        <v>4</v>
      </c>
      <c r="I5">
        <v>2.41248E-4</v>
      </c>
    </row>
    <row r="6" spans="1:9" x14ac:dyDescent="0.25">
      <c r="A6">
        <v>5000</v>
      </c>
      <c r="B6">
        <v>1034</v>
      </c>
      <c r="C6">
        <f t="shared" si="0"/>
        <v>1.034</v>
      </c>
      <c r="D6">
        <f t="shared" si="1"/>
        <v>25000000</v>
      </c>
      <c r="E6">
        <f t="shared" si="2"/>
        <v>5170</v>
      </c>
      <c r="F6">
        <f t="shared" si="3"/>
        <v>1.2059959499999999</v>
      </c>
      <c r="H6" t="s">
        <v>5</v>
      </c>
      <c r="I6">
        <v>-2.4405E-4</v>
      </c>
    </row>
    <row r="7" spans="1:9" x14ac:dyDescent="0.25">
      <c r="A7">
        <v>6000</v>
      </c>
      <c r="B7">
        <v>1224</v>
      </c>
      <c r="C7">
        <f t="shared" si="0"/>
        <v>1.224</v>
      </c>
      <c r="D7">
        <f t="shared" si="1"/>
        <v>36000000</v>
      </c>
      <c r="E7">
        <f t="shared" si="2"/>
        <v>7344</v>
      </c>
      <c r="F7">
        <f t="shared" si="3"/>
        <v>1.4472439500000001</v>
      </c>
    </row>
    <row r="8" spans="1:9" x14ac:dyDescent="0.25">
      <c r="A8">
        <v>7000</v>
      </c>
      <c r="B8">
        <v>1431</v>
      </c>
      <c r="C8">
        <f t="shared" si="0"/>
        <v>1.431</v>
      </c>
      <c r="D8">
        <f t="shared" si="1"/>
        <v>49000000</v>
      </c>
      <c r="E8">
        <f t="shared" si="2"/>
        <v>10017</v>
      </c>
      <c r="F8">
        <f t="shared" si="3"/>
        <v>1.68849195</v>
      </c>
    </row>
    <row r="9" spans="1:9" x14ac:dyDescent="0.25">
      <c r="A9">
        <v>8000</v>
      </c>
      <c r="B9">
        <v>1616</v>
      </c>
      <c r="C9">
        <f t="shared" si="0"/>
        <v>1.6160000000000001</v>
      </c>
      <c r="D9">
        <f t="shared" si="1"/>
        <v>64000000</v>
      </c>
      <c r="E9">
        <f t="shared" si="2"/>
        <v>12928</v>
      </c>
      <c r="F9">
        <f t="shared" si="3"/>
        <v>1.9297399500000001</v>
      </c>
    </row>
    <row r="10" spans="1:9" x14ac:dyDescent="0.25">
      <c r="A10">
        <v>9000</v>
      </c>
      <c r="B10">
        <v>1974</v>
      </c>
      <c r="C10">
        <f t="shared" si="0"/>
        <v>1.974</v>
      </c>
      <c r="D10">
        <f t="shared" si="1"/>
        <v>81000000</v>
      </c>
      <c r="E10">
        <f t="shared" si="2"/>
        <v>17766</v>
      </c>
      <c r="F10">
        <f t="shared" si="3"/>
        <v>2.1709879499999998</v>
      </c>
    </row>
    <row r="11" spans="1:9" x14ac:dyDescent="0.25">
      <c r="A11">
        <v>10000</v>
      </c>
      <c r="B11">
        <v>2027</v>
      </c>
      <c r="C11">
        <f t="shared" si="0"/>
        <v>2.0270000000000001</v>
      </c>
      <c r="D11">
        <f t="shared" si="1"/>
        <v>100000000</v>
      </c>
      <c r="E11">
        <f t="shared" si="2"/>
        <v>20270</v>
      </c>
      <c r="F11">
        <f t="shared" si="3"/>
        <v>2.4122359499999999</v>
      </c>
    </row>
    <row r="12" spans="1:9" x14ac:dyDescent="0.25">
      <c r="A12">
        <v>11000</v>
      </c>
      <c r="B12">
        <v>2277</v>
      </c>
      <c r="C12">
        <f t="shared" si="0"/>
        <v>2.2770000000000001</v>
      </c>
      <c r="D12">
        <f t="shared" si="1"/>
        <v>121000000</v>
      </c>
      <c r="E12">
        <f t="shared" si="2"/>
        <v>25047</v>
      </c>
      <c r="F12">
        <f t="shared" si="3"/>
        <v>2.65348395</v>
      </c>
    </row>
    <row r="13" spans="1:9" x14ac:dyDescent="0.25">
      <c r="A13">
        <v>12000</v>
      </c>
      <c r="B13">
        <v>2468</v>
      </c>
      <c r="C13">
        <f t="shared" si="0"/>
        <v>2.468</v>
      </c>
      <c r="D13">
        <f t="shared" si="1"/>
        <v>144000000</v>
      </c>
      <c r="E13">
        <f t="shared" si="2"/>
        <v>29616</v>
      </c>
      <c r="F13">
        <f t="shared" si="3"/>
        <v>2.8947319500000002</v>
      </c>
    </row>
    <row r="14" spans="1:9" x14ac:dyDescent="0.25">
      <c r="A14">
        <v>13000</v>
      </c>
      <c r="B14">
        <v>2704</v>
      </c>
      <c r="C14">
        <f t="shared" si="0"/>
        <v>2.7040000000000002</v>
      </c>
      <c r="D14">
        <f t="shared" si="1"/>
        <v>169000000</v>
      </c>
      <c r="E14">
        <f t="shared" si="2"/>
        <v>35152</v>
      </c>
      <c r="F14">
        <f t="shared" si="3"/>
        <v>3.1359799499999998</v>
      </c>
    </row>
    <row r="15" spans="1:9" x14ac:dyDescent="0.25">
      <c r="A15">
        <v>14000</v>
      </c>
      <c r="B15">
        <v>2925</v>
      </c>
      <c r="C15">
        <f t="shared" si="0"/>
        <v>2.9250000000000003</v>
      </c>
      <c r="D15">
        <f t="shared" si="1"/>
        <v>196000000</v>
      </c>
      <c r="E15">
        <f t="shared" si="2"/>
        <v>40950.000000000007</v>
      </c>
      <c r="F15">
        <f t="shared" si="3"/>
        <v>3.37722795</v>
      </c>
    </row>
    <row r="16" spans="1:9" x14ac:dyDescent="0.25">
      <c r="A16">
        <v>15000</v>
      </c>
      <c r="B16">
        <v>3130</v>
      </c>
      <c r="C16">
        <f t="shared" si="0"/>
        <v>3.13</v>
      </c>
      <c r="D16">
        <f t="shared" si="1"/>
        <v>225000000</v>
      </c>
      <c r="E16">
        <f t="shared" si="2"/>
        <v>46950</v>
      </c>
      <c r="F16">
        <f t="shared" si="3"/>
        <v>3.6184759500000001</v>
      </c>
    </row>
    <row r="17" spans="1:6" x14ac:dyDescent="0.25">
      <c r="A17">
        <v>16000</v>
      </c>
      <c r="B17">
        <v>3313</v>
      </c>
      <c r="C17">
        <f t="shared" si="0"/>
        <v>3.3130000000000002</v>
      </c>
      <c r="D17">
        <f t="shared" si="1"/>
        <v>256000000</v>
      </c>
      <c r="E17">
        <f t="shared" si="2"/>
        <v>53008</v>
      </c>
      <c r="F17">
        <f t="shared" si="3"/>
        <v>3.8597239500000002</v>
      </c>
    </row>
    <row r="18" spans="1:6" x14ac:dyDescent="0.25">
      <c r="A18">
        <v>17000</v>
      </c>
      <c r="B18">
        <v>3603</v>
      </c>
      <c r="C18">
        <f t="shared" si="0"/>
        <v>3.6030000000000002</v>
      </c>
      <c r="D18">
        <f t="shared" si="1"/>
        <v>289000000</v>
      </c>
      <c r="E18">
        <f t="shared" si="2"/>
        <v>61251</v>
      </c>
      <c r="F18">
        <f t="shared" si="3"/>
        <v>4.1009719499999999</v>
      </c>
    </row>
    <row r="19" spans="1:6" x14ac:dyDescent="0.25">
      <c r="A19">
        <v>18000</v>
      </c>
      <c r="B19">
        <v>3791</v>
      </c>
      <c r="C19">
        <f t="shared" si="0"/>
        <v>3.7909999999999999</v>
      </c>
      <c r="D19">
        <f t="shared" si="1"/>
        <v>324000000</v>
      </c>
      <c r="E19">
        <f t="shared" si="2"/>
        <v>68238</v>
      </c>
      <c r="F19">
        <f t="shared" si="3"/>
        <v>4.3422199499999996</v>
      </c>
    </row>
    <row r="20" spans="1:6" x14ac:dyDescent="0.25">
      <c r="A20">
        <v>19000</v>
      </c>
      <c r="B20">
        <v>4060</v>
      </c>
      <c r="C20">
        <f t="shared" si="0"/>
        <v>4.0600000000000005</v>
      </c>
      <c r="D20">
        <f t="shared" si="1"/>
        <v>361000000</v>
      </c>
      <c r="E20">
        <f t="shared" si="2"/>
        <v>77140.000000000015</v>
      </c>
      <c r="F20">
        <f t="shared" si="3"/>
        <v>4.5834679500000002</v>
      </c>
    </row>
    <row r="21" spans="1:6" x14ac:dyDescent="0.25">
      <c r="A21">
        <v>20000</v>
      </c>
      <c r="B21">
        <v>4358</v>
      </c>
      <c r="C21">
        <f t="shared" si="0"/>
        <v>4.3579999999999997</v>
      </c>
      <c r="D21">
        <f t="shared" si="1"/>
        <v>400000000</v>
      </c>
      <c r="E21">
        <f t="shared" si="2"/>
        <v>87160</v>
      </c>
      <c r="F21">
        <f t="shared" si="3"/>
        <v>4.8247159499999999</v>
      </c>
    </row>
    <row r="22" spans="1:6" x14ac:dyDescent="0.25">
      <c r="A22">
        <v>21000</v>
      </c>
      <c r="B22">
        <v>4501</v>
      </c>
      <c r="C22">
        <f t="shared" si="0"/>
        <v>4.5010000000000003</v>
      </c>
      <c r="D22">
        <f t="shared" si="1"/>
        <v>441000000</v>
      </c>
      <c r="E22">
        <f t="shared" si="2"/>
        <v>94521</v>
      </c>
      <c r="F22">
        <f t="shared" si="3"/>
        <v>5.0659639500000004</v>
      </c>
    </row>
    <row r="23" spans="1:6" x14ac:dyDescent="0.25">
      <c r="A23">
        <v>22000</v>
      </c>
      <c r="B23">
        <v>4746</v>
      </c>
      <c r="C23">
        <f t="shared" si="0"/>
        <v>4.7460000000000004</v>
      </c>
      <c r="D23">
        <f t="shared" si="1"/>
        <v>484000000</v>
      </c>
      <c r="E23">
        <f t="shared" si="2"/>
        <v>104412.00000000001</v>
      </c>
      <c r="F23">
        <f t="shared" si="3"/>
        <v>5.3072119500000001</v>
      </c>
    </row>
    <row r="24" spans="1:6" x14ac:dyDescent="0.25">
      <c r="A24">
        <v>23000</v>
      </c>
      <c r="B24">
        <v>5020</v>
      </c>
      <c r="C24">
        <f t="shared" si="0"/>
        <v>5.0200000000000005</v>
      </c>
      <c r="D24">
        <f t="shared" si="1"/>
        <v>529000000</v>
      </c>
      <c r="E24">
        <f t="shared" si="2"/>
        <v>115460.00000000001</v>
      </c>
      <c r="F24">
        <f t="shared" si="3"/>
        <v>5.5484599499999998</v>
      </c>
    </row>
    <row r="25" spans="1:6" x14ac:dyDescent="0.25">
      <c r="A25">
        <v>24000</v>
      </c>
      <c r="B25">
        <v>5223</v>
      </c>
      <c r="C25">
        <f t="shared" si="0"/>
        <v>5.2229999999999999</v>
      </c>
      <c r="D25">
        <f t="shared" si="1"/>
        <v>576000000</v>
      </c>
      <c r="E25">
        <f t="shared" si="2"/>
        <v>125352</v>
      </c>
      <c r="F25">
        <f t="shared" si="3"/>
        <v>5.7897079500000004</v>
      </c>
    </row>
    <row r="26" spans="1:6" x14ac:dyDescent="0.25">
      <c r="A26">
        <v>25000</v>
      </c>
      <c r="B26">
        <v>5440</v>
      </c>
      <c r="C26">
        <f t="shared" si="0"/>
        <v>5.44</v>
      </c>
      <c r="D26">
        <f t="shared" si="1"/>
        <v>625000000</v>
      </c>
      <c r="E26">
        <f t="shared" si="2"/>
        <v>136000</v>
      </c>
      <c r="F26">
        <f t="shared" si="3"/>
        <v>6.0309559500000001</v>
      </c>
    </row>
    <row r="27" spans="1:6" x14ac:dyDescent="0.25">
      <c r="A27">
        <v>26000</v>
      </c>
      <c r="B27">
        <v>5739</v>
      </c>
      <c r="C27">
        <f t="shared" si="0"/>
        <v>5.7389999999999999</v>
      </c>
      <c r="D27">
        <f t="shared" si="1"/>
        <v>676000000</v>
      </c>
      <c r="E27">
        <f t="shared" si="2"/>
        <v>149214</v>
      </c>
      <c r="F27">
        <f t="shared" si="3"/>
        <v>6.2722039499999998</v>
      </c>
    </row>
    <row r="28" spans="1:6" x14ac:dyDescent="0.25">
      <c r="A28">
        <v>27000</v>
      </c>
      <c r="B28">
        <v>5856</v>
      </c>
      <c r="C28">
        <f t="shared" si="0"/>
        <v>5.8559999999999999</v>
      </c>
      <c r="D28">
        <f t="shared" si="1"/>
        <v>729000000</v>
      </c>
      <c r="E28">
        <f t="shared" si="2"/>
        <v>158112</v>
      </c>
      <c r="F28">
        <f t="shared" si="3"/>
        <v>6.5134519500000003</v>
      </c>
    </row>
    <row r="29" spans="1:6" x14ac:dyDescent="0.25">
      <c r="A29">
        <v>28000</v>
      </c>
      <c r="B29">
        <v>6044</v>
      </c>
      <c r="C29">
        <f t="shared" si="0"/>
        <v>6.0440000000000005</v>
      </c>
      <c r="D29">
        <f t="shared" si="1"/>
        <v>784000000</v>
      </c>
      <c r="E29">
        <f t="shared" si="2"/>
        <v>169232</v>
      </c>
      <c r="F29">
        <f t="shared" si="3"/>
        <v>6.75469995</v>
      </c>
    </row>
    <row r="30" spans="1:6" x14ac:dyDescent="0.25">
      <c r="A30">
        <v>29000</v>
      </c>
      <c r="B30">
        <v>6316</v>
      </c>
      <c r="C30">
        <f t="shared" si="0"/>
        <v>6.3159999999999998</v>
      </c>
      <c r="D30">
        <f t="shared" si="1"/>
        <v>841000000</v>
      </c>
      <c r="E30">
        <f t="shared" si="2"/>
        <v>183164</v>
      </c>
      <c r="F30">
        <f t="shared" si="3"/>
        <v>6.9959479499999997</v>
      </c>
    </row>
    <row r="31" spans="1:6" x14ac:dyDescent="0.25">
      <c r="A31">
        <v>30000</v>
      </c>
      <c r="B31">
        <v>6519</v>
      </c>
      <c r="C31">
        <f t="shared" si="0"/>
        <v>6.5190000000000001</v>
      </c>
      <c r="D31">
        <f t="shared" si="1"/>
        <v>900000000</v>
      </c>
      <c r="E31">
        <f t="shared" si="2"/>
        <v>195570</v>
      </c>
      <c r="F31">
        <f t="shared" si="3"/>
        <v>7.2371959500000003</v>
      </c>
    </row>
    <row r="32" spans="1:6" x14ac:dyDescent="0.25">
      <c r="A32">
        <v>31000</v>
      </c>
      <c r="B32">
        <v>6716</v>
      </c>
      <c r="C32">
        <f t="shared" si="0"/>
        <v>6.7160000000000002</v>
      </c>
      <c r="D32">
        <f t="shared" si="1"/>
        <v>961000000</v>
      </c>
      <c r="E32">
        <f t="shared" si="2"/>
        <v>208196</v>
      </c>
      <c r="F32">
        <f t="shared" si="3"/>
        <v>7.47844395</v>
      </c>
    </row>
    <row r="33" spans="1:6" x14ac:dyDescent="0.25">
      <c r="A33">
        <v>32000</v>
      </c>
      <c r="B33">
        <v>6974</v>
      </c>
      <c r="C33">
        <f t="shared" si="0"/>
        <v>6.9740000000000002</v>
      </c>
      <c r="D33">
        <f t="shared" si="1"/>
        <v>1024000000</v>
      </c>
      <c r="E33">
        <f t="shared" si="2"/>
        <v>223168</v>
      </c>
      <c r="F33">
        <f t="shared" si="3"/>
        <v>7.7196919500000005</v>
      </c>
    </row>
    <row r="34" spans="1:6" x14ac:dyDescent="0.25">
      <c r="A34">
        <v>33000</v>
      </c>
      <c r="B34">
        <v>7167</v>
      </c>
      <c r="C34">
        <f t="shared" si="0"/>
        <v>7.1669999999999998</v>
      </c>
      <c r="D34">
        <f t="shared" si="1"/>
        <v>1089000000</v>
      </c>
      <c r="E34">
        <f t="shared" si="2"/>
        <v>236511</v>
      </c>
      <c r="F34">
        <f t="shared" si="3"/>
        <v>7.9609399500000002</v>
      </c>
    </row>
    <row r="35" spans="1:6" x14ac:dyDescent="0.25">
      <c r="A35">
        <v>34000</v>
      </c>
      <c r="B35">
        <v>7419</v>
      </c>
      <c r="C35">
        <f t="shared" si="0"/>
        <v>7.4190000000000005</v>
      </c>
      <c r="D35">
        <f t="shared" si="1"/>
        <v>1156000000</v>
      </c>
      <c r="E35">
        <f t="shared" si="2"/>
        <v>252246.00000000003</v>
      </c>
      <c r="F35">
        <f t="shared" si="3"/>
        <v>8.2021879500000008</v>
      </c>
    </row>
    <row r="36" spans="1:6" x14ac:dyDescent="0.25">
      <c r="A36">
        <v>35000</v>
      </c>
      <c r="B36">
        <v>7671</v>
      </c>
      <c r="C36">
        <f t="shared" si="0"/>
        <v>7.6710000000000003</v>
      </c>
      <c r="D36">
        <f t="shared" si="1"/>
        <v>1225000000</v>
      </c>
      <c r="E36">
        <f t="shared" si="2"/>
        <v>268485</v>
      </c>
      <c r="F36">
        <f t="shared" si="3"/>
        <v>8.4434359500000014</v>
      </c>
    </row>
    <row r="37" spans="1:6" x14ac:dyDescent="0.25">
      <c r="A37">
        <v>36000</v>
      </c>
      <c r="B37">
        <v>7873</v>
      </c>
      <c r="C37">
        <f t="shared" si="0"/>
        <v>7.8730000000000002</v>
      </c>
      <c r="D37">
        <f t="shared" si="1"/>
        <v>1296000000</v>
      </c>
      <c r="E37">
        <f t="shared" si="2"/>
        <v>283428</v>
      </c>
      <c r="F37">
        <f t="shared" si="3"/>
        <v>8.6846839500000002</v>
      </c>
    </row>
    <row r="38" spans="1:6" x14ac:dyDescent="0.25">
      <c r="A38">
        <v>37000</v>
      </c>
      <c r="B38">
        <v>8133</v>
      </c>
      <c r="C38">
        <f t="shared" si="0"/>
        <v>8.1330000000000009</v>
      </c>
      <c r="D38">
        <f t="shared" si="1"/>
        <v>1369000000</v>
      </c>
      <c r="E38">
        <f t="shared" si="2"/>
        <v>300921.00000000006</v>
      </c>
      <c r="F38">
        <f t="shared" si="3"/>
        <v>8.9259319500000007</v>
      </c>
    </row>
    <row r="39" spans="1:6" x14ac:dyDescent="0.25">
      <c r="A39">
        <v>38000</v>
      </c>
      <c r="B39">
        <v>8361</v>
      </c>
      <c r="C39">
        <f t="shared" si="0"/>
        <v>8.3610000000000007</v>
      </c>
      <c r="D39">
        <f t="shared" si="1"/>
        <v>1444000000</v>
      </c>
      <c r="E39">
        <f t="shared" si="2"/>
        <v>317718</v>
      </c>
      <c r="F39">
        <f t="shared" si="3"/>
        <v>9.1671799500000013</v>
      </c>
    </row>
    <row r="40" spans="1:6" x14ac:dyDescent="0.25">
      <c r="A40">
        <v>39000</v>
      </c>
      <c r="B40">
        <v>8593</v>
      </c>
      <c r="C40">
        <f t="shared" si="0"/>
        <v>8.593</v>
      </c>
      <c r="D40">
        <f t="shared" si="1"/>
        <v>1521000000</v>
      </c>
      <c r="E40">
        <f t="shared" si="2"/>
        <v>335127</v>
      </c>
      <c r="F40">
        <f t="shared" si="3"/>
        <v>9.4084279500000019</v>
      </c>
    </row>
    <row r="41" spans="1:6" x14ac:dyDescent="0.25">
      <c r="A41">
        <v>40000</v>
      </c>
      <c r="B41">
        <v>8797</v>
      </c>
      <c r="C41">
        <f t="shared" si="0"/>
        <v>8.7970000000000006</v>
      </c>
      <c r="D41">
        <f t="shared" si="1"/>
        <v>1600000000</v>
      </c>
      <c r="E41">
        <f t="shared" si="2"/>
        <v>351880</v>
      </c>
      <c r="F41">
        <f t="shared" si="3"/>
        <v>9.6496759500000007</v>
      </c>
    </row>
    <row r="42" spans="1:6" x14ac:dyDescent="0.25">
      <c r="A42">
        <v>41000</v>
      </c>
      <c r="B42">
        <v>9055</v>
      </c>
      <c r="C42">
        <f t="shared" si="0"/>
        <v>9.0549999999999997</v>
      </c>
      <c r="D42">
        <f t="shared" si="1"/>
        <v>1681000000</v>
      </c>
      <c r="E42">
        <f t="shared" si="2"/>
        <v>371255</v>
      </c>
      <c r="F42">
        <f t="shared" si="3"/>
        <v>9.8909239500000012</v>
      </c>
    </row>
    <row r="43" spans="1:6" x14ac:dyDescent="0.25">
      <c r="A43">
        <v>42000</v>
      </c>
      <c r="B43">
        <v>9304</v>
      </c>
      <c r="C43">
        <f t="shared" si="0"/>
        <v>9.3040000000000003</v>
      </c>
      <c r="D43">
        <f t="shared" si="1"/>
        <v>1764000000</v>
      </c>
      <c r="E43">
        <f t="shared" si="2"/>
        <v>390768</v>
      </c>
      <c r="F43">
        <f t="shared" si="3"/>
        <v>10.132171950000002</v>
      </c>
    </row>
    <row r="44" spans="1:6" x14ac:dyDescent="0.25">
      <c r="A44">
        <v>43000</v>
      </c>
      <c r="B44">
        <v>9726</v>
      </c>
      <c r="C44">
        <f t="shared" si="0"/>
        <v>9.7260000000000009</v>
      </c>
      <c r="D44">
        <f t="shared" si="1"/>
        <v>1849000000</v>
      </c>
      <c r="E44">
        <f t="shared" si="2"/>
        <v>418218.00000000006</v>
      </c>
      <c r="F44">
        <f t="shared" si="3"/>
        <v>10.373419950000001</v>
      </c>
    </row>
    <row r="45" spans="1:6" x14ac:dyDescent="0.25">
      <c r="A45">
        <v>44000</v>
      </c>
      <c r="B45">
        <v>9775</v>
      </c>
      <c r="C45">
        <f t="shared" si="0"/>
        <v>9.7750000000000004</v>
      </c>
      <c r="D45">
        <f t="shared" si="1"/>
        <v>1936000000</v>
      </c>
      <c r="E45">
        <f t="shared" si="2"/>
        <v>430100</v>
      </c>
      <c r="F45">
        <f t="shared" si="3"/>
        <v>10.614667950000001</v>
      </c>
    </row>
    <row r="46" spans="1:6" x14ac:dyDescent="0.25">
      <c r="A46">
        <v>45000</v>
      </c>
      <c r="B46">
        <v>9969</v>
      </c>
      <c r="C46">
        <f t="shared" si="0"/>
        <v>9.9689999999999994</v>
      </c>
      <c r="D46">
        <f t="shared" si="1"/>
        <v>2025000000</v>
      </c>
      <c r="E46">
        <f t="shared" si="2"/>
        <v>448605</v>
      </c>
      <c r="F46">
        <f t="shared" si="3"/>
        <v>10.855915950000002</v>
      </c>
    </row>
    <row r="47" spans="1:6" x14ac:dyDescent="0.25">
      <c r="A47">
        <v>46000</v>
      </c>
      <c r="B47">
        <v>10196</v>
      </c>
      <c r="C47">
        <f t="shared" si="0"/>
        <v>10.196</v>
      </c>
      <c r="D47">
        <f t="shared" si="1"/>
        <v>2116000000</v>
      </c>
      <c r="E47">
        <f t="shared" si="2"/>
        <v>469016</v>
      </c>
      <c r="F47">
        <f t="shared" si="3"/>
        <v>11.097163950000001</v>
      </c>
    </row>
    <row r="48" spans="1:6" x14ac:dyDescent="0.25">
      <c r="A48">
        <v>47000</v>
      </c>
      <c r="B48">
        <v>10450</v>
      </c>
      <c r="C48">
        <f t="shared" si="0"/>
        <v>10.450000000000001</v>
      </c>
      <c r="D48">
        <f t="shared" si="1"/>
        <v>2209000000</v>
      </c>
      <c r="E48">
        <f t="shared" si="2"/>
        <v>491150.00000000006</v>
      </c>
      <c r="F48">
        <f t="shared" si="3"/>
        <v>11.338411950000001</v>
      </c>
    </row>
    <row r="49" spans="1:6" x14ac:dyDescent="0.25">
      <c r="A49">
        <v>48000</v>
      </c>
      <c r="B49">
        <v>10734</v>
      </c>
      <c r="C49">
        <f t="shared" si="0"/>
        <v>10.734</v>
      </c>
      <c r="D49">
        <f t="shared" si="1"/>
        <v>2304000000</v>
      </c>
      <c r="E49">
        <f t="shared" si="2"/>
        <v>515232</v>
      </c>
      <c r="F49">
        <f t="shared" si="3"/>
        <v>11.579659950000002</v>
      </c>
    </row>
    <row r="50" spans="1:6" x14ac:dyDescent="0.25">
      <c r="A50">
        <v>49000</v>
      </c>
      <c r="B50">
        <v>10956</v>
      </c>
      <c r="C50">
        <f t="shared" si="0"/>
        <v>10.956</v>
      </c>
      <c r="D50">
        <f t="shared" si="1"/>
        <v>2401000000</v>
      </c>
      <c r="E50">
        <f t="shared" si="2"/>
        <v>536844</v>
      </c>
      <c r="F50">
        <f t="shared" si="3"/>
        <v>11.82090795</v>
      </c>
    </row>
    <row r="51" spans="1:6" x14ac:dyDescent="0.25">
      <c r="A51">
        <v>50000</v>
      </c>
      <c r="B51">
        <v>12448</v>
      </c>
      <c r="C51">
        <f t="shared" si="0"/>
        <v>12.448</v>
      </c>
      <c r="D51">
        <f t="shared" si="1"/>
        <v>2500000000</v>
      </c>
      <c r="E51">
        <f t="shared" si="2"/>
        <v>622400</v>
      </c>
      <c r="F51">
        <f t="shared" si="3"/>
        <v>12.062155950000001</v>
      </c>
    </row>
    <row r="52" spans="1:6" x14ac:dyDescent="0.25">
      <c r="A52" s="2">
        <f>SUM(A2:A51)</f>
        <v>1275000</v>
      </c>
      <c r="B52" s="2">
        <f t="shared" ref="B52:E52" si="4">SUM(B2:B51)</f>
        <v>279644</v>
      </c>
      <c r="C52" s="2">
        <f t="shared" si="4"/>
        <v>279.64399999999995</v>
      </c>
      <c r="D52" s="2">
        <f t="shared" si="4"/>
        <v>42925000000</v>
      </c>
      <c r="E52" s="2">
        <f t="shared" si="4"/>
        <v>9506378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3EBB-57D0-4329-B532-ED6D8F86F962}">
  <dimension ref="A1:I52"/>
  <sheetViews>
    <sheetView topLeftCell="A13" workbookViewId="0">
      <selection activeCell="I6" sqref="I6"/>
    </sheetView>
  </sheetViews>
  <sheetFormatPr defaultRowHeight="15" x14ac:dyDescent="0.25"/>
  <cols>
    <col min="1" max="1" width="12.7109375" customWidth="1"/>
    <col min="2" max="2" width="11.7109375" customWidth="1"/>
    <col min="4" max="4" width="16.140625" customWidth="1"/>
    <col min="5" max="5" width="15" customWidth="1"/>
    <col min="9" max="9" width="11" bestFit="1" customWidth="1"/>
  </cols>
  <sheetData>
    <row r="1" spans="1:9" x14ac:dyDescent="0.25">
      <c r="A1" s="1" t="s">
        <v>0</v>
      </c>
      <c r="B1" t="s">
        <v>6</v>
      </c>
      <c r="C1" t="s">
        <v>10</v>
      </c>
      <c r="D1" t="s">
        <v>11</v>
      </c>
      <c r="E1" t="s">
        <v>12</v>
      </c>
      <c r="F1" t="s">
        <v>9</v>
      </c>
    </row>
    <row r="2" spans="1:9" x14ac:dyDescent="0.25">
      <c r="A2">
        <v>1000</v>
      </c>
      <c r="B2">
        <v>177</v>
      </c>
      <c r="C2">
        <f>B2*0.001</f>
        <v>0.17699999999999999</v>
      </c>
      <c r="D2">
        <f>A2*A2</f>
        <v>1000000</v>
      </c>
      <c r="E2">
        <f>A2*B2</f>
        <v>177000</v>
      </c>
      <c r="F2">
        <f>$I$5*A2+$I$6</f>
        <v>-0.71776952000000005</v>
      </c>
    </row>
    <row r="3" spans="1:9" x14ac:dyDescent="0.25">
      <c r="A3">
        <v>2000</v>
      </c>
      <c r="B3">
        <v>373</v>
      </c>
      <c r="C3">
        <f t="shared" ref="C3:C51" si="0">B3*0.001</f>
        <v>0.373</v>
      </c>
      <c r="D3">
        <f t="shared" ref="D3:D51" si="1">A3*A3</f>
        <v>4000000</v>
      </c>
      <c r="E3">
        <f t="shared" ref="E3:E51" si="2">A3*B3</f>
        <v>746000</v>
      </c>
      <c r="F3">
        <f t="shared" ref="F3:F51" si="3">$I$5*A3+$I$6</f>
        <v>-0.53152951999999998</v>
      </c>
      <c r="H3" t="s">
        <v>22</v>
      </c>
    </row>
    <row r="4" spans="1:9" x14ac:dyDescent="0.25">
      <c r="A4">
        <v>3000</v>
      </c>
      <c r="B4">
        <v>587</v>
      </c>
      <c r="C4">
        <f t="shared" si="0"/>
        <v>0.58699999999999997</v>
      </c>
      <c r="D4">
        <f t="shared" si="1"/>
        <v>9000000</v>
      </c>
      <c r="E4">
        <f t="shared" si="2"/>
        <v>1761000</v>
      </c>
      <c r="F4">
        <f t="shared" si="3"/>
        <v>-0.34528952000000002</v>
      </c>
      <c r="H4" t="s">
        <v>19</v>
      </c>
    </row>
    <row r="5" spans="1:9" x14ac:dyDescent="0.25">
      <c r="A5">
        <v>4000</v>
      </c>
      <c r="B5">
        <v>779</v>
      </c>
      <c r="C5">
        <f t="shared" si="0"/>
        <v>0.77900000000000003</v>
      </c>
      <c r="D5">
        <f t="shared" si="1"/>
        <v>16000000</v>
      </c>
      <c r="E5">
        <f t="shared" si="2"/>
        <v>3116000</v>
      </c>
      <c r="F5">
        <f t="shared" si="3"/>
        <v>-0.15904951999999994</v>
      </c>
      <c r="H5" t="s">
        <v>4</v>
      </c>
      <c r="I5">
        <v>1.8624000000000001E-4</v>
      </c>
    </row>
    <row r="6" spans="1:9" x14ac:dyDescent="0.25">
      <c r="A6">
        <v>5000</v>
      </c>
      <c r="B6">
        <v>863</v>
      </c>
      <c r="C6">
        <f t="shared" si="0"/>
        <v>0.86299999999999999</v>
      </c>
      <c r="D6">
        <f t="shared" si="1"/>
        <v>25000000</v>
      </c>
      <c r="E6">
        <f t="shared" si="2"/>
        <v>4315000</v>
      </c>
      <c r="F6">
        <f t="shared" si="3"/>
        <v>2.7190480000000017E-2</v>
      </c>
      <c r="H6" t="s">
        <v>5</v>
      </c>
      <c r="I6">
        <v>-0.90400952000000001</v>
      </c>
    </row>
    <row r="7" spans="1:9" x14ac:dyDescent="0.25">
      <c r="A7">
        <v>6000</v>
      </c>
      <c r="B7">
        <v>1033</v>
      </c>
      <c r="C7">
        <f t="shared" si="0"/>
        <v>1.0329999999999999</v>
      </c>
      <c r="D7">
        <f t="shared" si="1"/>
        <v>36000000</v>
      </c>
      <c r="E7">
        <f t="shared" si="2"/>
        <v>6198000</v>
      </c>
      <c r="F7">
        <f t="shared" si="3"/>
        <v>0.21343047999999998</v>
      </c>
    </row>
    <row r="8" spans="1:9" x14ac:dyDescent="0.25">
      <c r="A8">
        <v>7000</v>
      </c>
      <c r="B8">
        <v>1183</v>
      </c>
      <c r="C8">
        <f t="shared" si="0"/>
        <v>1.1830000000000001</v>
      </c>
      <c r="D8">
        <f t="shared" si="1"/>
        <v>49000000</v>
      </c>
      <c r="E8">
        <f t="shared" si="2"/>
        <v>8281000</v>
      </c>
      <c r="F8">
        <f t="shared" si="3"/>
        <v>0.39967047999999994</v>
      </c>
    </row>
    <row r="9" spans="1:9" x14ac:dyDescent="0.25">
      <c r="A9">
        <v>8000</v>
      </c>
      <c r="B9">
        <v>1322</v>
      </c>
      <c r="C9">
        <f t="shared" si="0"/>
        <v>1.3220000000000001</v>
      </c>
      <c r="D9">
        <f t="shared" si="1"/>
        <v>64000000</v>
      </c>
      <c r="E9">
        <f t="shared" si="2"/>
        <v>10576000</v>
      </c>
      <c r="F9">
        <f t="shared" si="3"/>
        <v>0.58591048000000012</v>
      </c>
    </row>
    <row r="10" spans="1:9" x14ac:dyDescent="0.25">
      <c r="A10">
        <v>9000</v>
      </c>
      <c r="B10">
        <v>1503</v>
      </c>
      <c r="C10">
        <f t="shared" si="0"/>
        <v>1.5030000000000001</v>
      </c>
      <c r="D10">
        <f t="shared" si="1"/>
        <v>81000000</v>
      </c>
      <c r="E10">
        <f t="shared" si="2"/>
        <v>13527000</v>
      </c>
      <c r="F10">
        <f t="shared" si="3"/>
        <v>0.77215048000000008</v>
      </c>
    </row>
    <row r="11" spans="1:9" x14ac:dyDescent="0.25">
      <c r="A11">
        <v>10000</v>
      </c>
      <c r="B11">
        <v>1810</v>
      </c>
      <c r="C11">
        <f t="shared" si="0"/>
        <v>1.81</v>
      </c>
      <c r="D11">
        <f t="shared" si="1"/>
        <v>100000000</v>
      </c>
      <c r="E11">
        <f t="shared" si="2"/>
        <v>18100000</v>
      </c>
      <c r="F11">
        <f t="shared" si="3"/>
        <v>0.95839048000000004</v>
      </c>
    </row>
    <row r="12" spans="1:9" x14ac:dyDescent="0.25">
      <c r="A12">
        <v>11000</v>
      </c>
      <c r="B12">
        <v>1860</v>
      </c>
      <c r="C12">
        <f t="shared" si="0"/>
        <v>1.86</v>
      </c>
      <c r="D12">
        <f t="shared" si="1"/>
        <v>121000000</v>
      </c>
      <c r="E12">
        <f t="shared" si="2"/>
        <v>20460000</v>
      </c>
      <c r="F12">
        <f t="shared" si="3"/>
        <v>1.1446304800000002</v>
      </c>
    </row>
    <row r="13" spans="1:9" x14ac:dyDescent="0.25">
      <c r="A13">
        <v>12000</v>
      </c>
      <c r="B13">
        <v>2053</v>
      </c>
      <c r="C13">
        <f t="shared" si="0"/>
        <v>2.0529999999999999</v>
      </c>
      <c r="D13">
        <f t="shared" si="1"/>
        <v>144000000</v>
      </c>
      <c r="E13">
        <f t="shared" si="2"/>
        <v>24636000</v>
      </c>
      <c r="F13">
        <f t="shared" si="3"/>
        <v>1.33087048</v>
      </c>
    </row>
    <row r="14" spans="1:9" x14ac:dyDescent="0.25">
      <c r="A14">
        <v>13000</v>
      </c>
      <c r="B14">
        <v>2224</v>
      </c>
      <c r="C14">
        <f t="shared" si="0"/>
        <v>2.2240000000000002</v>
      </c>
      <c r="D14">
        <f t="shared" si="1"/>
        <v>169000000</v>
      </c>
      <c r="E14">
        <f t="shared" si="2"/>
        <v>28912000</v>
      </c>
      <c r="F14">
        <f t="shared" si="3"/>
        <v>1.5171104800000002</v>
      </c>
    </row>
    <row r="15" spans="1:9" x14ac:dyDescent="0.25">
      <c r="A15">
        <v>14000</v>
      </c>
      <c r="B15">
        <v>2364</v>
      </c>
      <c r="C15">
        <f t="shared" si="0"/>
        <v>2.3639999999999999</v>
      </c>
      <c r="D15">
        <f t="shared" si="1"/>
        <v>196000000</v>
      </c>
      <c r="E15">
        <f t="shared" si="2"/>
        <v>33096000</v>
      </c>
      <c r="F15">
        <f t="shared" si="3"/>
        <v>1.7033504799999999</v>
      </c>
    </row>
    <row r="16" spans="1:9" x14ac:dyDescent="0.25">
      <c r="A16">
        <v>15000</v>
      </c>
      <c r="B16">
        <v>2526</v>
      </c>
      <c r="C16">
        <f t="shared" si="0"/>
        <v>2.5260000000000002</v>
      </c>
      <c r="D16">
        <f t="shared" si="1"/>
        <v>225000000</v>
      </c>
      <c r="E16">
        <f t="shared" si="2"/>
        <v>37890000</v>
      </c>
      <c r="F16">
        <f t="shared" si="3"/>
        <v>1.8895904800000001</v>
      </c>
    </row>
    <row r="17" spans="1:6" x14ac:dyDescent="0.25">
      <c r="A17">
        <v>16000</v>
      </c>
      <c r="B17">
        <v>2721</v>
      </c>
      <c r="C17">
        <f t="shared" si="0"/>
        <v>2.7210000000000001</v>
      </c>
      <c r="D17">
        <f t="shared" si="1"/>
        <v>256000000</v>
      </c>
      <c r="E17">
        <f t="shared" si="2"/>
        <v>43536000</v>
      </c>
      <c r="F17">
        <f t="shared" si="3"/>
        <v>2.0758304800000005</v>
      </c>
    </row>
    <row r="18" spans="1:6" x14ac:dyDescent="0.25">
      <c r="A18">
        <v>17000</v>
      </c>
      <c r="B18">
        <v>2876</v>
      </c>
      <c r="C18">
        <f t="shared" si="0"/>
        <v>2.8759999999999999</v>
      </c>
      <c r="D18">
        <f t="shared" si="1"/>
        <v>289000000</v>
      </c>
      <c r="E18">
        <f t="shared" si="2"/>
        <v>48892000</v>
      </c>
      <c r="F18">
        <f t="shared" si="3"/>
        <v>2.2620704800000002</v>
      </c>
    </row>
    <row r="19" spans="1:6" x14ac:dyDescent="0.25">
      <c r="A19">
        <v>18000</v>
      </c>
      <c r="B19">
        <v>3058</v>
      </c>
      <c r="C19">
        <f t="shared" si="0"/>
        <v>3.0580000000000003</v>
      </c>
      <c r="D19">
        <f t="shared" si="1"/>
        <v>324000000</v>
      </c>
      <c r="E19">
        <f t="shared" si="2"/>
        <v>55044000</v>
      </c>
      <c r="F19">
        <f t="shared" si="3"/>
        <v>2.44831048</v>
      </c>
    </row>
    <row r="20" spans="1:6" x14ac:dyDescent="0.25">
      <c r="A20">
        <v>19000</v>
      </c>
      <c r="B20">
        <v>3221</v>
      </c>
      <c r="C20">
        <f t="shared" si="0"/>
        <v>3.2210000000000001</v>
      </c>
      <c r="D20">
        <f t="shared" si="1"/>
        <v>361000000</v>
      </c>
      <c r="E20">
        <f t="shared" si="2"/>
        <v>61199000</v>
      </c>
      <c r="F20">
        <f t="shared" si="3"/>
        <v>2.6345504799999997</v>
      </c>
    </row>
    <row r="21" spans="1:6" x14ac:dyDescent="0.25">
      <c r="A21">
        <v>20000</v>
      </c>
      <c r="B21">
        <v>3365</v>
      </c>
      <c r="C21">
        <f t="shared" si="0"/>
        <v>3.3650000000000002</v>
      </c>
      <c r="D21">
        <f t="shared" si="1"/>
        <v>400000000</v>
      </c>
      <c r="E21">
        <f t="shared" si="2"/>
        <v>67300000</v>
      </c>
      <c r="F21">
        <f t="shared" si="3"/>
        <v>2.8207904800000003</v>
      </c>
    </row>
    <row r="22" spans="1:6" x14ac:dyDescent="0.25">
      <c r="A22">
        <v>21000</v>
      </c>
      <c r="B22">
        <v>3719</v>
      </c>
      <c r="C22">
        <f t="shared" si="0"/>
        <v>3.7189999999999999</v>
      </c>
      <c r="D22">
        <f t="shared" si="1"/>
        <v>441000000</v>
      </c>
      <c r="E22">
        <f t="shared" si="2"/>
        <v>78099000</v>
      </c>
      <c r="F22">
        <f t="shared" si="3"/>
        <v>3.0070304800000001</v>
      </c>
    </row>
    <row r="23" spans="1:6" x14ac:dyDescent="0.25">
      <c r="A23">
        <v>22000</v>
      </c>
      <c r="B23">
        <v>3755</v>
      </c>
      <c r="C23">
        <f t="shared" si="0"/>
        <v>3.7549999999999999</v>
      </c>
      <c r="D23">
        <f t="shared" si="1"/>
        <v>484000000</v>
      </c>
      <c r="E23">
        <f t="shared" si="2"/>
        <v>82610000</v>
      </c>
      <c r="F23">
        <f t="shared" si="3"/>
        <v>3.1932704800000007</v>
      </c>
    </row>
    <row r="24" spans="1:6" x14ac:dyDescent="0.25">
      <c r="A24">
        <v>23000</v>
      </c>
      <c r="B24">
        <v>3898</v>
      </c>
      <c r="C24">
        <f t="shared" si="0"/>
        <v>3.8980000000000001</v>
      </c>
      <c r="D24">
        <f t="shared" si="1"/>
        <v>529000000</v>
      </c>
      <c r="E24">
        <f t="shared" si="2"/>
        <v>89654000</v>
      </c>
      <c r="F24">
        <f t="shared" si="3"/>
        <v>3.3795104800000004</v>
      </c>
    </row>
    <row r="25" spans="1:6" x14ac:dyDescent="0.25">
      <c r="A25">
        <v>24000</v>
      </c>
      <c r="B25">
        <v>4071</v>
      </c>
      <c r="C25">
        <f t="shared" si="0"/>
        <v>4.0709999999999997</v>
      </c>
      <c r="D25">
        <f t="shared" si="1"/>
        <v>576000000</v>
      </c>
      <c r="E25">
        <f t="shared" si="2"/>
        <v>97704000</v>
      </c>
      <c r="F25">
        <f t="shared" si="3"/>
        <v>3.5657504800000002</v>
      </c>
    </row>
    <row r="26" spans="1:6" x14ac:dyDescent="0.25">
      <c r="A26">
        <v>25000</v>
      </c>
      <c r="B26">
        <v>4324</v>
      </c>
      <c r="C26">
        <f t="shared" si="0"/>
        <v>4.3239999999999998</v>
      </c>
      <c r="D26">
        <f t="shared" si="1"/>
        <v>625000000</v>
      </c>
      <c r="E26">
        <f t="shared" si="2"/>
        <v>108100000</v>
      </c>
      <c r="F26">
        <f t="shared" si="3"/>
        <v>3.7519904800000008</v>
      </c>
    </row>
    <row r="27" spans="1:6" x14ac:dyDescent="0.25">
      <c r="A27">
        <v>26000</v>
      </c>
      <c r="B27">
        <v>4545</v>
      </c>
      <c r="C27">
        <f t="shared" si="0"/>
        <v>4.5449999999999999</v>
      </c>
      <c r="D27">
        <f t="shared" si="1"/>
        <v>676000000</v>
      </c>
      <c r="E27">
        <f t="shared" si="2"/>
        <v>118170000</v>
      </c>
      <c r="F27">
        <f t="shared" si="3"/>
        <v>3.9382304800000005</v>
      </c>
    </row>
    <row r="28" spans="1:6" x14ac:dyDescent="0.25">
      <c r="A28">
        <v>27000</v>
      </c>
      <c r="B28">
        <v>4555</v>
      </c>
      <c r="C28">
        <f t="shared" si="0"/>
        <v>4.5549999999999997</v>
      </c>
      <c r="D28">
        <f t="shared" si="1"/>
        <v>729000000</v>
      </c>
      <c r="E28">
        <f t="shared" si="2"/>
        <v>122985000</v>
      </c>
      <c r="F28">
        <f t="shared" si="3"/>
        <v>4.1244704800000003</v>
      </c>
    </row>
    <row r="29" spans="1:6" x14ac:dyDescent="0.25">
      <c r="A29">
        <v>28000</v>
      </c>
      <c r="B29">
        <v>4762</v>
      </c>
      <c r="C29">
        <f t="shared" si="0"/>
        <v>4.7620000000000005</v>
      </c>
      <c r="D29">
        <f t="shared" si="1"/>
        <v>784000000</v>
      </c>
      <c r="E29">
        <f t="shared" si="2"/>
        <v>133336000</v>
      </c>
      <c r="F29">
        <f t="shared" si="3"/>
        <v>4.31071048</v>
      </c>
    </row>
    <row r="30" spans="1:6" x14ac:dyDescent="0.25">
      <c r="A30">
        <v>29000</v>
      </c>
      <c r="B30">
        <v>4910</v>
      </c>
      <c r="C30">
        <f t="shared" si="0"/>
        <v>4.91</v>
      </c>
      <c r="D30">
        <f t="shared" si="1"/>
        <v>841000000</v>
      </c>
      <c r="E30">
        <f t="shared" si="2"/>
        <v>142390000</v>
      </c>
      <c r="F30">
        <f t="shared" si="3"/>
        <v>4.4969504800000006</v>
      </c>
    </row>
    <row r="31" spans="1:6" x14ac:dyDescent="0.25">
      <c r="A31">
        <v>30000</v>
      </c>
      <c r="B31">
        <v>5117</v>
      </c>
      <c r="C31">
        <f t="shared" si="0"/>
        <v>5.117</v>
      </c>
      <c r="D31">
        <f t="shared" si="1"/>
        <v>900000000</v>
      </c>
      <c r="E31">
        <f t="shared" si="2"/>
        <v>153510000</v>
      </c>
      <c r="F31">
        <f t="shared" si="3"/>
        <v>4.6831904800000004</v>
      </c>
    </row>
    <row r="32" spans="1:6" x14ac:dyDescent="0.25">
      <c r="A32">
        <v>31000</v>
      </c>
      <c r="B32">
        <v>5264</v>
      </c>
      <c r="C32">
        <f t="shared" si="0"/>
        <v>5.2640000000000002</v>
      </c>
      <c r="D32">
        <f t="shared" si="1"/>
        <v>961000000</v>
      </c>
      <c r="E32">
        <f t="shared" si="2"/>
        <v>163184000</v>
      </c>
      <c r="F32">
        <f t="shared" si="3"/>
        <v>4.8694304800000001</v>
      </c>
    </row>
    <row r="33" spans="1:6" x14ac:dyDescent="0.25">
      <c r="A33">
        <v>32000</v>
      </c>
      <c r="B33">
        <v>5458</v>
      </c>
      <c r="C33">
        <f t="shared" si="0"/>
        <v>5.4580000000000002</v>
      </c>
      <c r="D33">
        <f t="shared" si="1"/>
        <v>1024000000</v>
      </c>
      <c r="E33">
        <f t="shared" si="2"/>
        <v>174656000</v>
      </c>
      <c r="F33">
        <f t="shared" si="3"/>
        <v>5.0556704800000007</v>
      </c>
    </row>
    <row r="34" spans="1:6" x14ac:dyDescent="0.25">
      <c r="A34">
        <v>33000</v>
      </c>
      <c r="B34">
        <v>5693</v>
      </c>
      <c r="C34">
        <f t="shared" si="0"/>
        <v>5.6930000000000005</v>
      </c>
      <c r="D34">
        <f t="shared" si="1"/>
        <v>1089000000</v>
      </c>
      <c r="E34">
        <f t="shared" si="2"/>
        <v>187869000</v>
      </c>
      <c r="F34">
        <f t="shared" si="3"/>
        <v>5.2419104800000005</v>
      </c>
    </row>
    <row r="35" spans="1:6" x14ac:dyDescent="0.25">
      <c r="A35">
        <v>34000</v>
      </c>
      <c r="B35">
        <v>5827</v>
      </c>
      <c r="C35">
        <f t="shared" si="0"/>
        <v>5.827</v>
      </c>
      <c r="D35">
        <f t="shared" si="1"/>
        <v>1156000000</v>
      </c>
      <c r="E35">
        <f t="shared" si="2"/>
        <v>198118000</v>
      </c>
      <c r="F35">
        <f t="shared" si="3"/>
        <v>5.4281504800000002</v>
      </c>
    </row>
    <row r="36" spans="1:6" x14ac:dyDescent="0.25">
      <c r="A36">
        <v>35000</v>
      </c>
      <c r="B36">
        <v>5995</v>
      </c>
      <c r="C36">
        <f t="shared" si="0"/>
        <v>5.9950000000000001</v>
      </c>
      <c r="D36">
        <f t="shared" si="1"/>
        <v>1225000000</v>
      </c>
      <c r="E36">
        <f t="shared" si="2"/>
        <v>209825000</v>
      </c>
      <c r="F36">
        <f t="shared" si="3"/>
        <v>5.6143904800000008</v>
      </c>
    </row>
    <row r="37" spans="1:6" x14ac:dyDescent="0.25">
      <c r="A37">
        <v>36000</v>
      </c>
      <c r="B37">
        <v>6170</v>
      </c>
      <c r="C37">
        <f t="shared" si="0"/>
        <v>6.17</v>
      </c>
      <c r="D37">
        <f t="shared" si="1"/>
        <v>1296000000</v>
      </c>
      <c r="E37">
        <f t="shared" si="2"/>
        <v>222120000</v>
      </c>
      <c r="F37">
        <f t="shared" si="3"/>
        <v>5.8006304800000006</v>
      </c>
    </row>
    <row r="38" spans="1:6" x14ac:dyDescent="0.25">
      <c r="A38">
        <v>37000</v>
      </c>
      <c r="B38">
        <v>6359</v>
      </c>
      <c r="C38">
        <f t="shared" si="0"/>
        <v>6.359</v>
      </c>
      <c r="D38">
        <f t="shared" si="1"/>
        <v>1369000000</v>
      </c>
      <c r="E38">
        <f t="shared" si="2"/>
        <v>235283000</v>
      </c>
      <c r="F38">
        <f t="shared" si="3"/>
        <v>5.9868704800000003</v>
      </c>
    </row>
    <row r="39" spans="1:6" x14ac:dyDescent="0.25">
      <c r="A39">
        <v>38000</v>
      </c>
      <c r="B39">
        <v>6541</v>
      </c>
      <c r="C39">
        <f t="shared" si="0"/>
        <v>6.5410000000000004</v>
      </c>
      <c r="D39">
        <f t="shared" si="1"/>
        <v>1444000000</v>
      </c>
      <c r="E39">
        <f t="shared" si="2"/>
        <v>248558000</v>
      </c>
      <c r="F39">
        <f t="shared" si="3"/>
        <v>6.1731104800000001</v>
      </c>
    </row>
    <row r="40" spans="1:6" x14ac:dyDescent="0.25">
      <c r="A40">
        <v>39000</v>
      </c>
      <c r="B40">
        <v>6720</v>
      </c>
      <c r="C40">
        <f t="shared" si="0"/>
        <v>6.72</v>
      </c>
      <c r="D40">
        <f t="shared" si="1"/>
        <v>1521000000</v>
      </c>
      <c r="E40">
        <f t="shared" si="2"/>
        <v>262080000</v>
      </c>
      <c r="F40">
        <f t="shared" si="3"/>
        <v>6.3593504800000007</v>
      </c>
    </row>
    <row r="41" spans="1:6" x14ac:dyDescent="0.25">
      <c r="A41">
        <v>40000</v>
      </c>
      <c r="B41">
        <v>6901</v>
      </c>
      <c r="C41">
        <f t="shared" si="0"/>
        <v>6.9009999999999998</v>
      </c>
      <c r="D41">
        <f t="shared" si="1"/>
        <v>1600000000</v>
      </c>
      <c r="E41">
        <f t="shared" si="2"/>
        <v>276040000</v>
      </c>
      <c r="F41">
        <f t="shared" si="3"/>
        <v>6.5455904800000004</v>
      </c>
    </row>
    <row r="42" spans="1:6" x14ac:dyDescent="0.25">
      <c r="A42">
        <v>41000</v>
      </c>
      <c r="B42">
        <v>7044</v>
      </c>
      <c r="C42">
        <f t="shared" si="0"/>
        <v>7.0440000000000005</v>
      </c>
      <c r="D42">
        <f t="shared" si="1"/>
        <v>1681000000</v>
      </c>
      <c r="E42">
        <f t="shared" si="2"/>
        <v>288804000</v>
      </c>
      <c r="F42">
        <f t="shared" si="3"/>
        <v>6.7318304800000002</v>
      </c>
    </row>
    <row r="43" spans="1:6" x14ac:dyDescent="0.25">
      <c r="A43">
        <v>42000</v>
      </c>
      <c r="B43">
        <v>7274</v>
      </c>
      <c r="C43">
        <f t="shared" si="0"/>
        <v>7.274</v>
      </c>
      <c r="D43">
        <f t="shared" si="1"/>
        <v>1764000000</v>
      </c>
      <c r="E43">
        <f t="shared" si="2"/>
        <v>305508000</v>
      </c>
      <c r="F43">
        <f t="shared" si="3"/>
        <v>6.9180704800000008</v>
      </c>
    </row>
    <row r="44" spans="1:6" x14ac:dyDescent="0.25">
      <c r="A44">
        <v>43000</v>
      </c>
      <c r="B44">
        <v>7500</v>
      </c>
      <c r="C44">
        <f t="shared" si="0"/>
        <v>7.5</v>
      </c>
      <c r="D44">
        <f t="shared" si="1"/>
        <v>1849000000</v>
      </c>
      <c r="E44">
        <f t="shared" si="2"/>
        <v>322500000</v>
      </c>
      <c r="F44">
        <f t="shared" si="3"/>
        <v>7.1043104799999997</v>
      </c>
    </row>
    <row r="45" spans="1:6" x14ac:dyDescent="0.25">
      <c r="A45">
        <v>44000</v>
      </c>
      <c r="B45">
        <v>7695</v>
      </c>
      <c r="C45">
        <f t="shared" si="0"/>
        <v>7.6950000000000003</v>
      </c>
      <c r="D45">
        <f t="shared" si="1"/>
        <v>1936000000</v>
      </c>
      <c r="E45">
        <f t="shared" si="2"/>
        <v>338580000</v>
      </c>
      <c r="F45">
        <f t="shared" si="3"/>
        <v>7.2905504800000012</v>
      </c>
    </row>
    <row r="46" spans="1:6" x14ac:dyDescent="0.25">
      <c r="A46">
        <v>45000</v>
      </c>
      <c r="B46">
        <v>7822</v>
      </c>
      <c r="C46">
        <f t="shared" si="0"/>
        <v>7.8220000000000001</v>
      </c>
      <c r="D46">
        <f t="shared" si="1"/>
        <v>2025000000</v>
      </c>
      <c r="E46">
        <f t="shared" si="2"/>
        <v>351990000</v>
      </c>
      <c r="F46">
        <f t="shared" si="3"/>
        <v>7.4767904800000009</v>
      </c>
    </row>
    <row r="47" spans="1:6" x14ac:dyDescent="0.25">
      <c r="A47">
        <v>46000</v>
      </c>
      <c r="B47">
        <v>8054</v>
      </c>
      <c r="C47">
        <f t="shared" si="0"/>
        <v>8.0540000000000003</v>
      </c>
      <c r="D47">
        <f t="shared" si="1"/>
        <v>2116000000</v>
      </c>
      <c r="E47">
        <f t="shared" si="2"/>
        <v>370484000</v>
      </c>
      <c r="F47">
        <f t="shared" si="3"/>
        <v>7.6630304800000006</v>
      </c>
    </row>
    <row r="48" spans="1:6" x14ac:dyDescent="0.25">
      <c r="A48">
        <v>47000</v>
      </c>
      <c r="B48">
        <v>8190</v>
      </c>
      <c r="C48">
        <f t="shared" si="0"/>
        <v>8.19</v>
      </c>
      <c r="D48">
        <f t="shared" si="1"/>
        <v>2209000000</v>
      </c>
      <c r="E48">
        <f t="shared" si="2"/>
        <v>384930000</v>
      </c>
      <c r="F48">
        <f t="shared" si="3"/>
        <v>7.8492704800000004</v>
      </c>
    </row>
    <row r="49" spans="1:6" x14ac:dyDescent="0.25">
      <c r="A49">
        <v>48000</v>
      </c>
      <c r="B49">
        <v>8868</v>
      </c>
      <c r="C49">
        <f t="shared" si="0"/>
        <v>8.8680000000000003</v>
      </c>
      <c r="D49">
        <f t="shared" si="1"/>
        <v>2304000000</v>
      </c>
      <c r="E49">
        <f t="shared" si="2"/>
        <v>425664000</v>
      </c>
      <c r="F49">
        <f t="shared" si="3"/>
        <v>8.0355104799999992</v>
      </c>
    </row>
    <row r="50" spans="1:6" x14ac:dyDescent="0.25">
      <c r="A50">
        <v>49000</v>
      </c>
      <c r="B50">
        <v>9522</v>
      </c>
      <c r="C50">
        <f t="shared" si="0"/>
        <v>9.5220000000000002</v>
      </c>
      <c r="D50">
        <f t="shared" si="1"/>
        <v>2401000000</v>
      </c>
      <c r="E50">
        <f t="shared" si="2"/>
        <v>466578000</v>
      </c>
      <c r="F50">
        <f t="shared" si="3"/>
        <v>8.221750479999999</v>
      </c>
    </row>
    <row r="51" spans="1:6" x14ac:dyDescent="0.25">
      <c r="A51">
        <v>50000</v>
      </c>
      <c r="B51">
        <v>9829</v>
      </c>
      <c r="C51">
        <f t="shared" si="0"/>
        <v>9.8290000000000006</v>
      </c>
      <c r="D51">
        <f t="shared" si="1"/>
        <v>2500000000</v>
      </c>
      <c r="E51">
        <f t="shared" si="2"/>
        <v>491450000</v>
      </c>
      <c r="F51">
        <f t="shared" si="3"/>
        <v>8.4079904800000005</v>
      </c>
    </row>
    <row r="52" spans="1:6" x14ac:dyDescent="0.25">
      <c r="A52" s="2">
        <f>SUM(A2:A51)</f>
        <v>1275000</v>
      </c>
      <c r="B52" s="2">
        <f t="shared" ref="B52:E52" si="4">SUM(B2:B51)</f>
        <v>222280</v>
      </c>
      <c r="C52" s="2">
        <f t="shared" si="4"/>
        <v>222.28000000000003</v>
      </c>
      <c r="D52" s="2">
        <f t="shared" si="4"/>
        <v>42925000000</v>
      </c>
      <c r="E52" s="2">
        <f t="shared" si="4"/>
        <v>7538541000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FE44-BD50-4BAB-A03F-7B90DA5491CD}">
  <dimension ref="A1:I52"/>
  <sheetViews>
    <sheetView tabSelected="1" workbookViewId="0">
      <selection activeCell="Q14" sqref="Q14"/>
    </sheetView>
  </sheetViews>
  <sheetFormatPr defaultRowHeight="15" x14ac:dyDescent="0.25"/>
  <cols>
    <col min="1" max="1" width="15.85546875" customWidth="1"/>
    <col min="2" max="2" width="13.7109375" customWidth="1"/>
    <col min="4" max="4" width="16.28515625" customWidth="1"/>
    <col min="5" max="5" width="14.7109375" customWidth="1"/>
  </cols>
  <sheetData>
    <row r="1" spans="1:9" x14ac:dyDescent="0.25">
      <c r="A1" s="1" t="s">
        <v>0</v>
      </c>
      <c r="B1" t="s">
        <v>6</v>
      </c>
      <c r="C1" t="s">
        <v>10</v>
      </c>
      <c r="D1" t="s">
        <v>11</v>
      </c>
      <c r="E1" t="s">
        <v>12</v>
      </c>
      <c r="F1" t="s">
        <v>9</v>
      </c>
    </row>
    <row r="2" spans="1:9" x14ac:dyDescent="0.25">
      <c r="A2">
        <v>1000</v>
      </c>
      <c r="B2">
        <v>201</v>
      </c>
      <c r="C2">
        <f>B2*0.001</f>
        <v>0.20100000000000001</v>
      </c>
      <c r="D2">
        <f>A2*A2</f>
        <v>1000000</v>
      </c>
      <c r="E2">
        <f>A2*C2</f>
        <v>201</v>
      </c>
      <c r="F2">
        <f>$I$5*A2+$I$6</f>
        <v>4.41E-2</v>
      </c>
    </row>
    <row r="3" spans="1:9" x14ac:dyDescent="0.25">
      <c r="A3">
        <v>2000</v>
      </c>
      <c r="B3">
        <v>413</v>
      </c>
      <c r="C3">
        <f t="shared" ref="C3:C51" si="0">B3*0.001</f>
        <v>0.41300000000000003</v>
      </c>
      <c r="D3">
        <f t="shared" ref="D3:D51" si="1">A3*A3</f>
        <v>4000000</v>
      </c>
      <c r="E3">
        <f t="shared" ref="E3:E51" si="2">A3*C3</f>
        <v>826.00000000000011</v>
      </c>
      <c r="F3">
        <f t="shared" ref="F3:F51" si="3">$I$5*A3+$I$6</f>
        <v>0.2898</v>
      </c>
      <c r="H3" t="s">
        <v>21</v>
      </c>
    </row>
    <row r="4" spans="1:9" x14ac:dyDescent="0.25">
      <c r="A4">
        <v>3000</v>
      </c>
      <c r="B4">
        <v>582</v>
      </c>
      <c r="C4">
        <f t="shared" si="0"/>
        <v>0.58199999999999996</v>
      </c>
      <c r="D4">
        <f t="shared" si="1"/>
        <v>9000000</v>
      </c>
      <c r="E4">
        <f t="shared" si="2"/>
        <v>1745.9999999999998</v>
      </c>
      <c r="F4">
        <f t="shared" si="3"/>
        <v>0.53549999999999998</v>
      </c>
      <c r="H4" t="s">
        <v>20</v>
      </c>
    </row>
    <row r="5" spans="1:9" x14ac:dyDescent="0.25">
      <c r="A5">
        <v>4000</v>
      </c>
      <c r="B5">
        <v>802</v>
      </c>
      <c r="C5">
        <f t="shared" si="0"/>
        <v>0.80200000000000005</v>
      </c>
      <c r="D5">
        <f t="shared" si="1"/>
        <v>16000000</v>
      </c>
      <c r="E5">
        <f t="shared" si="2"/>
        <v>3208</v>
      </c>
      <c r="F5">
        <f t="shared" si="3"/>
        <v>0.78120000000000001</v>
      </c>
      <c r="H5" t="s">
        <v>4</v>
      </c>
      <c r="I5">
        <v>2.4570000000000001E-4</v>
      </c>
    </row>
    <row r="6" spans="1:9" x14ac:dyDescent="0.25">
      <c r="A6">
        <v>5000</v>
      </c>
      <c r="B6">
        <v>1017</v>
      </c>
      <c r="C6">
        <f t="shared" si="0"/>
        <v>1.0170000000000001</v>
      </c>
      <c r="D6">
        <f t="shared" si="1"/>
        <v>25000000</v>
      </c>
      <c r="E6">
        <f t="shared" si="2"/>
        <v>5085.0000000000009</v>
      </c>
      <c r="F6">
        <f t="shared" si="3"/>
        <v>1.0269000000000001</v>
      </c>
      <c r="H6" t="s">
        <v>5</v>
      </c>
      <c r="I6">
        <v>-0.2016</v>
      </c>
    </row>
    <row r="7" spans="1:9" x14ac:dyDescent="0.25">
      <c r="A7">
        <v>6000</v>
      </c>
      <c r="B7">
        <v>1213</v>
      </c>
      <c r="C7">
        <f t="shared" si="0"/>
        <v>1.2130000000000001</v>
      </c>
      <c r="D7">
        <f t="shared" si="1"/>
        <v>36000000</v>
      </c>
      <c r="E7">
        <f t="shared" si="2"/>
        <v>7278.0000000000009</v>
      </c>
      <c r="F7">
        <f t="shared" si="3"/>
        <v>1.2726</v>
      </c>
    </row>
    <row r="8" spans="1:9" x14ac:dyDescent="0.25">
      <c r="A8">
        <v>7000</v>
      </c>
      <c r="B8">
        <v>1447</v>
      </c>
      <c r="C8">
        <f t="shared" si="0"/>
        <v>1.4470000000000001</v>
      </c>
      <c r="D8">
        <f t="shared" si="1"/>
        <v>49000000</v>
      </c>
      <c r="E8">
        <f t="shared" si="2"/>
        <v>10129</v>
      </c>
      <c r="F8">
        <f t="shared" si="3"/>
        <v>1.5183</v>
      </c>
    </row>
    <row r="9" spans="1:9" x14ac:dyDescent="0.25">
      <c r="A9">
        <v>8000</v>
      </c>
      <c r="B9">
        <v>1773</v>
      </c>
      <c r="C9">
        <f t="shared" si="0"/>
        <v>1.7730000000000001</v>
      </c>
      <c r="D9">
        <f t="shared" si="1"/>
        <v>64000000</v>
      </c>
      <c r="E9">
        <f t="shared" si="2"/>
        <v>14184.000000000002</v>
      </c>
      <c r="F9">
        <f t="shared" si="3"/>
        <v>1.764</v>
      </c>
    </row>
    <row r="10" spans="1:9" x14ac:dyDescent="0.25">
      <c r="A10">
        <v>9000</v>
      </c>
      <c r="B10">
        <v>1969</v>
      </c>
      <c r="C10">
        <f t="shared" si="0"/>
        <v>1.9690000000000001</v>
      </c>
      <c r="D10">
        <f t="shared" si="1"/>
        <v>81000000</v>
      </c>
      <c r="E10">
        <f t="shared" si="2"/>
        <v>17721</v>
      </c>
      <c r="F10">
        <f t="shared" si="3"/>
        <v>2.0097</v>
      </c>
    </row>
    <row r="11" spans="1:9" x14ac:dyDescent="0.25">
      <c r="A11">
        <v>10000</v>
      </c>
      <c r="B11">
        <v>2115</v>
      </c>
      <c r="C11">
        <f t="shared" si="0"/>
        <v>2.1150000000000002</v>
      </c>
      <c r="D11">
        <f t="shared" si="1"/>
        <v>100000000</v>
      </c>
      <c r="E11">
        <f t="shared" si="2"/>
        <v>21150.000000000004</v>
      </c>
      <c r="F11">
        <f t="shared" si="3"/>
        <v>2.2554000000000003</v>
      </c>
    </row>
    <row r="12" spans="1:9" x14ac:dyDescent="0.25">
      <c r="A12">
        <v>11000</v>
      </c>
      <c r="B12">
        <v>2414</v>
      </c>
      <c r="C12">
        <f t="shared" si="0"/>
        <v>2.4140000000000001</v>
      </c>
      <c r="D12">
        <f t="shared" si="1"/>
        <v>121000000</v>
      </c>
      <c r="E12">
        <f t="shared" si="2"/>
        <v>26554</v>
      </c>
      <c r="F12">
        <f t="shared" si="3"/>
        <v>2.5011000000000001</v>
      </c>
    </row>
    <row r="13" spans="1:9" x14ac:dyDescent="0.25">
      <c r="A13">
        <v>12000</v>
      </c>
      <c r="B13">
        <v>2640</v>
      </c>
      <c r="C13">
        <f t="shared" si="0"/>
        <v>2.64</v>
      </c>
      <c r="D13">
        <f t="shared" si="1"/>
        <v>144000000</v>
      </c>
      <c r="E13">
        <f t="shared" si="2"/>
        <v>31680</v>
      </c>
      <c r="F13">
        <f t="shared" si="3"/>
        <v>2.7467999999999999</v>
      </c>
    </row>
    <row r="14" spans="1:9" x14ac:dyDescent="0.25">
      <c r="A14">
        <v>13000</v>
      </c>
      <c r="B14">
        <v>2968</v>
      </c>
      <c r="C14">
        <f t="shared" si="0"/>
        <v>2.968</v>
      </c>
      <c r="D14">
        <f t="shared" si="1"/>
        <v>169000000</v>
      </c>
      <c r="E14">
        <f t="shared" si="2"/>
        <v>38584</v>
      </c>
      <c r="F14">
        <f t="shared" si="3"/>
        <v>2.9925000000000002</v>
      </c>
    </row>
    <row r="15" spans="1:9" x14ac:dyDescent="0.25">
      <c r="A15">
        <v>14000</v>
      </c>
      <c r="B15">
        <v>3120</v>
      </c>
      <c r="C15">
        <f t="shared" si="0"/>
        <v>3.12</v>
      </c>
      <c r="D15">
        <f t="shared" si="1"/>
        <v>196000000</v>
      </c>
      <c r="E15">
        <f t="shared" si="2"/>
        <v>43680</v>
      </c>
      <c r="F15">
        <f t="shared" si="3"/>
        <v>3.2382</v>
      </c>
    </row>
    <row r="16" spans="1:9" x14ac:dyDescent="0.25">
      <c r="A16">
        <v>15000</v>
      </c>
      <c r="B16">
        <v>4089</v>
      </c>
      <c r="C16">
        <f t="shared" si="0"/>
        <v>4.0890000000000004</v>
      </c>
      <c r="D16">
        <f t="shared" si="1"/>
        <v>225000000</v>
      </c>
      <c r="E16">
        <f t="shared" si="2"/>
        <v>61335.000000000007</v>
      </c>
      <c r="F16">
        <f t="shared" si="3"/>
        <v>3.4839000000000002</v>
      </c>
    </row>
    <row r="17" spans="1:6" x14ac:dyDescent="0.25">
      <c r="A17">
        <v>16000</v>
      </c>
      <c r="B17">
        <v>3846</v>
      </c>
      <c r="C17">
        <f t="shared" si="0"/>
        <v>3.8460000000000001</v>
      </c>
      <c r="D17">
        <f t="shared" si="1"/>
        <v>256000000</v>
      </c>
      <c r="E17">
        <f t="shared" si="2"/>
        <v>61536</v>
      </c>
      <c r="F17">
        <f t="shared" si="3"/>
        <v>3.7296</v>
      </c>
    </row>
    <row r="18" spans="1:6" x14ac:dyDescent="0.25">
      <c r="A18">
        <v>17000</v>
      </c>
      <c r="B18">
        <v>3842</v>
      </c>
      <c r="C18">
        <f t="shared" si="0"/>
        <v>3.8420000000000001</v>
      </c>
      <c r="D18">
        <f t="shared" si="1"/>
        <v>289000000</v>
      </c>
      <c r="E18">
        <f t="shared" si="2"/>
        <v>65314</v>
      </c>
      <c r="F18">
        <f t="shared" si="3"/>
        <v>3.9752999999999998</v>
      </c>
    </row>
    <row r="19" spans="1:6" x14ac:dyDescent="0.25">
      <c r="A19">
        <v>18000</v>
      </c>
      <c r="B19">
        <v>4165</v>
      </c>
      <c r="C19">
        <f t="shared" si="0"/>
        <v>4.165</v>
      </c>
      <c r="D19">
        <f t="shared" si="1"/>
        <v>324000000</v>
      </c>
      <c r="E19">
        <f t="shared" si="2"/>
        <v>74970</v>
      </c>
      <c r="F19">
        <f t="shared" si="3"/>
        <v>4.2210000000000001</v>
      </c>
    </row>
    <row r="20" spans="1:6" x14ac:dyDescent="0.25">
      <c r="A20">
        <v>19000</v>
      </c>
      <c r="B20">
        <v>4597</v>
      </c>
      <c r="C20">
        <f t="shared" si="0"/>
        <v>4.5970000000000004</v>
      </c>
      <c r="D20">
        <f t="shared" si="1"/>
        <v>361000000</v>
      </c>
      <c r="E20">
        <f t="shared" si="2"/>
        <v>87343.000000000015</v>
      </c>
      <c r="F20">
        <f t="shared" si="3"/>
        <v>4.4667000000000003</v>
      </c>
    </row>
    <row r="21" spans="1:6" x14ac:dyDescent="0.25">
      <c r="A21">
        <v>20000</v>
      </c>
      <c r="B21">
        <v>4609</v>
      </c>
      <c r="C21">
        <f t="shared" si="0"/>
        <v>4.609</v>
      </c>
      <c r="D21">
        <f t="shared" si="1"/>
        <v>400000000</v>
      </c>
      <c r="E21">
        <f t="shared" si="2"/>
        <v>92180</v>
      </c>
      <c r="F21">
        <f t="shared" si="3"/>
        <v>4.7124000000000006</v>
      </c>
    </row>
    <row r="22" spans="1:6" x14ac:dyDescent="0.25">
      <c r="A22">
        <v>21000</v>
      </c>
      <c r="B22">
        <v>4774</v>
      </c>
      <c r="C22">
        <f t="shared" si="0"/>
        <v>4.774</v>
      </c>
      <c r="D22">
        <f t="shared" si="1"/>
        <v>441000000</v>
      </c>
      <c r="E22">
        <f t="shared" si="2"/>
        <v>100254</v>
      </c>
      <c r="F22">
        <f t="shared" si="3"/>
        <v>4.9581</v>
      </c>
    </row>
    <row r="23" spans="1:6" x14ac:dyDescent="0.25">
      <c r="A23">
        <v>22000</v>
      </c>
      <c r="B23">
        <v>5045</v>
      </c>
      <c r="C23">
        <f t="shared" si="0"/>
        <v>5.0449999999999999</v>
      </c>
      <c r="D23">
        <f t="shared" si="1"/>
        <v>484000000</v>
      </c>
      <c r="E23">
        <f t="shared" si="2"/>
        <v>110990</v>
      </c>
      <c r="F23">
        <f t="shared" si="3"/>
        <v>5.2038000000000002</v>
      </c>
    </row>
    <row r="24" spans="1:6" x14ac:dyDescent="0.25">
      <c r="A24">
        <v>23000</v>
      </c>
      <c r="B24">
        <v>6192</v>
      </c>
      <c r="C24">
        <f t="shared" si="0"/>
        <v>6.1920000000000002</v>
      </c>
      <c r="D24">
        <f t="shared" si="1"/>
        <v>529000000</v>
      </c>
      <c r="E24">
        <f t="shared" si="2"/>
        <v>142416</v>
      </c>
      <c r="F24">
        <f t="shared" si="3"/>
        <v>5.4495000000000005</v>
      </c>
    </row>
    <row r="25" spans="1:6" x14ac:dyDescent="0.25">
      <c r="A25">
        <v>24000</v>
      </c>
      <c r="B25">
        <v>5964</v>
      </c>
      <c r="C25">
        <f t="shared" si="0"/>
        <v>5.9640000000000004</v>
      </c>
      <c r="D25">
        <f t="shared" si="1"/>
        <v>576000000</v>
      </c>
      <c r="E25">
        <f t="shared" si="2"/>
        <v>143136</v>
      </c>
      <c r="F25">
        <f t="shared" si="3"/>
        <v>5.6951999999999998</v>
      </c>
    </row>
    <row r="26" spans="1:6" x14ac:dyDescent="0.25">
      <c r="A26">
        <v>25000</v>
      </c>
      <c r="B26">
        <v>5716</v>
      </c>
      <c r="C26">
        <f t="shared" si="0"/>
        <v>5.7160000000000002</v>
      </c>
      <c r="D26">
        <f t="shared" si="1"/>
        <v>625000000</v>
      </c>
      <c r="E26">
        <f t="shared" si="2"/>
        <v>142900</v>
      </c>
      <c r="F26">
        <f t="shared" si="3"/>
        <v>5.9409000000000001</v>
      </c>
    </row>
    <row r="27" spans="1:6" x14ac:dyDescent="0.25">
      <c r="A27">
        <v>26000</v>
      </c>
      <c r="B27">
        <v>6018</v>
      </c>
      <c r="C27">
        <f t="shared" si="0"/>
        <v>6.0179999999999998</v>
      </c>
      <c r="D27">
        <f t="shared" si="1"/>
        <v>676000000</v>
      </c>
      <c r="E27">
        <f t="shared" si="2"/>
        <v>156468</v>
      </c>
      <c r="F27">
        <f t="shared" si="3"/>
        <v>6.1866000000000003</v>
      </c>
    </row>
    <row r="28" spans="1:6" x14ac:dyDescent="0.25">
      <c r="A28">
        <v>27000</v>
      </c>
      <c r="B28">
        <v>6258</v>
      </c>
      <c r="C28">
        <f t="shared" si="0"/>
        <v>6.258</v>
      </c>
      <c r="D28">
        <f t="shared" si="1"/>
        <v>729000000</v>
      </c>
      <c r="E28">
        <f t="shared" si="2"/>
        <v>168966</v>
      </c>
      <c r="F28">
        <f t="shared" si="3"/>
        <v>6.4323000000000006</v>
      </c>
    </row>
    <row r="29" spans="1:6" x14ac:dyDescent="0.25">
      <c r="A29">
        <v>28000</v>
      </c>
      <c r="B29">
        <v>6478</v>
      </c>
      <c r="C29">
        <f t="shared" si="0"/>
        <v>6.4779999999999998</v>
      </c>
      <c r="D29">
        <f t="shared" si="1"/>
        <v>784000000</v>
      </c>
      <c r="E29">
        <f t="shared" si="2"/>
        <v>181384</v>
      </c>
      <c r="F29">
        <f t="shared" si="3"/>
        <v>6.6779999999999999</v>
      </c>
    </row>
    <row r="30" spans="1:6" x14ac:dyDescent="0.25">
      <c r="A30">
        <v>29000</v>
      </c>
      <c r="B30">
        <v>6734</v>
      </c>
      <c r="C30">
        <f t="shared" si="0"/>
        <v>6.734</v>
      </c>
      <c r="D30">
        <f t="shared" si="1"/>
        <v>841000000</v>
      </c>
      <c r="E30">
        <f t="shared" si="2"/>
        <v>195286</v>
      </c>
      <c r="F30">
        <f t="shared" si="3"/>
        <v>6.9237000000000002</v>
      </c>
    </row>
    <row r="31" spans="1:6" x14ac:dyDescent="0.25">
      <c r="A31">
        <v>30000</v>
      </c>
      <c r="B31">
        <v>7519</v>
      </c>
      <c r="C31">
        <f t="shared" si="0"/>
        <v>7.5190000000000001</v>
      </c>
      <c r="D31">
        <f t="shared" si="1"/>
        <v>900000000</v>
      </c>
      <c r="E31">
        <f t="shared" si="2"/>
        <v>225570</v>
      </c>
      <c r="F31">
        <f t="shared" si="3"/>
        <v>7.1694000000000004</v>
      </c>
    </row>
    <row r="32" spans="1:6" x14ac:dyDescent="0.25">
      <c r="A32">
        <v>31000</v>
      </c>
      <c r="B32">
        <v>8087</v>
      </c>
      <c r="C32">
        <f t="shared" si="0"/>
        <v>8.0869999999999997</v>
      </c>
      <c r="D32">
        <f t="shared" si="1"/>
        <v>961000000</v>
      </c>
      <c r="E32">
        <f t="shared" si="2"/>
        <v>250697</v>
      </c>
      <c r="F32">
        <f t="shared" si="3"/>
        <v>7.4151000000000007</v>
      </c>
    </row>
    <row r="33" spans="1:6" x14ac:dyDescent="0.25">
      <c r="A33">
        <v>32000</v>
      </c>
      <c r="B33">
        <v>8956</v>
      </c>
      <c r="C33">
        <f t="shared" si="0"/>
        <v>8.9559999999999995</v>
      </c>
      <c r="D33">
        <f t="shared" si="1"/>
        <v>1024000000</v>
      </c>
      <c r="E33">
        <f t="shared" si="2"/>
        <v>286592</v>
      </c>
      <c r="F33">
        <f t="shared" si="3"/>
        <v>7.6608000000000001</v>
      </c>
    </row>
    <row r="34" spans="1:6" x14ac:dyDescent="0.25">
      <c r="A34">
        <v>33000</v>
      </c>
      <c r="B34">
        <v>9721</v>
      </c>
      <c r="C34">
        <f t="shared" si="0"/>
        <v>9.7210000000000001</v>
      </c>
      <c r="D34">
        <f t="shared" si="1"/>
        <v>1089000000</v>
      </c>
      <c r="E34">
        <f t="shared" si="2"/>
        <v>320793</v>
      </c>
      <c r="F34">
        <f t="shared" si="3"/>
        <v>7.9065000000000003</v>
      </c>
    </row>
    <row r="35" spans="1:6" x14ac:dyDescent="0.25">
      <c r="A35">
        <v>34000</v>
      </c>
      <c r="B35">
        <v>8264</v>
      </c>
      <c r="C35">
        <f t="shared" si="0"/>
        <v>8.2639999999999993</v>
      </c>
      <c r="D35">
        <f t="shared" si="1"/>
        <v>1156000000</v>
      </c>
      <c r="E35">
        <f t="shared" si="2"/>
        <v>280976</v>
      </c>
      <c r="F35">
        <f t="shared" si="3"/>
        <v>8.1522000000000006</v>
      </c>
    </row>
    <row r="36" spans="1:6" x14ac:dyDescent="0.25">
      <c r="A36">
        <v>35000</v>
      </c>
      <c r="B36">
        <v>8325</v>
      </c>
      <c r="C36">
        <f t="shared" si="0"/>
        <v>8.3249999999999993</v>
      </c>
      <c r="D36">
        <f t="shared" si="1"/>
        <v>1225000000</v>
      </c>
      <c r="E36">
        <f t="shared" si="2"/>
        <v>291375</v>
      </c>
      <c r="F36">
        <f t="shared" si="3"/>
        <v>8.3978999999999999</v>
      </c>
    </row>
    <row r="37" spans="1:6" x14ac:dyDescent="0.25">
      <c r="A37">
        <v>36000</v>
      </c>
      <c r="B37">
        <v>8608</v>
      </c>
      <c r="C37">
        <f t="shared" si="0"/>
        <v>8.6080000000000005</v>
      </c>
      <c r="D37">
        <f t="shared" si="1"/>
        <v>1296000000</v>
      </c>
      <c r="E37">
        <f t="shared" si="2"/>
        <v>309888</v>
      </c>
      <c r="F37">
        <f t="shared" si="3"/>
        <v>8.6435999999999993</v>
      </c>
    </row>
    <row r="38" spans="1:6" x14ac:dyDescent="0.25">
      <c r="A38">
        <v>37000</v>
      </c>
      <c r="B38">
        <v>8936</v>
      </c>
      <c r="C38">
        <f t="shared" si="0"/>
        <v>8.9359999999999999</v>
      </c>
      <c r="D38">
        <f t="shared" si="1"/>
        <v>1369000000</v>
      </c>
      <c r="E38">
        <f t="shared" si="2"/>
        <v>330632</v>
      </c>
      <c r="F38">
        <f t="shared" si="3"/>
        <v>8.8892999999999986</v>
      </c>
    </row>
    <row r="39" spans="1:6" x14ac:dyDescent="0.25">
      <c r="A39">
        <v>38000</v>
      </c>
      <c r="B39">
        <v>9081</v>
      </c>
      <c r="C39">
        <f t="shared" si="0"/>
        <v>9.0809999999999995</v>
      </c>
      <c r="D39">
        <f t="shared" si="1"/>
        <v>1444000000</v>
      </c>
      <c r="E39">
        <f t="shared" si="2"/>
        <v>345078</v>
      </c>
      <c r="F39">
        <f t="shared" si="3"/>
        <v>9.1350000000000016</v>
      </c>
    </row>
    <row r="40" spans="1:6" x14ac:dyDescent="0.25">
      <c r="A40">
        <v>39000</v>
      </c>
      <c r="B40">
        <v>9280</v>
      </c>
      <c r="C40">
        <f t="shared" si="0"/>
        <v>9.2799999999999994</v>
      </c>
      <c r="D40">
        <f t="shared" si="1"/>
        <v>1521000000</v>
      </c>
      <c r="E40">
        <f t="shared" si="2"/>
        <v>361920</v>
      </c>
      <c r="F40">
        <f t="shared" si="3"/>
        <v>9.3807000000000009</v>
      </c>
    </row>
    <row r="41" spans="1:6" x14ac:dyDescent="0.25">
      <c r="A41">
        <v>40000</v>
      </c>
      <c r="B41">
        <v>9508</v>
      </c>
      <c r="C41">
        <f t="shared" si="0"/>
        <v>9.5080000000000009</v>
      </c>
      <c r="D41">
        <f t="shared" si="1"/>
        <v>1600000000</v>
      </c>
      <c r="E41">
        <f t="shared" si="2"/>
        <v>380320.00000000006</v>
      </c>
      <c r="F41">
        <f t="shared" si="3"/>
        <v>9.6264000000000003</v>
      </c>
    </row>
    <row r="42" spans="1:6" x14ac:dyDescent="0.25">
      <c r="A42">
        <v>41000</v>
      </c>
      <c r="B42">
        <v>10067</v>
      </c>
      <c r="C42">
        <f t="shared" si="0"/>
        <v>10.067</v>
      </c>
      <c r="D42">
        <f t="shared" si="1"/>
        <v>1681000000</v>
      </c>
      <c r="E42">
        <f t="shared" si="2"/>
        <v>412747</v>
      </c>
      <c r="F42">
        <f t="shared" si="3"/>
        <v>9.8720999999999997</v>
      </c>
    </row>
    <row r="43" spans="1:6" x14ac:dyDescent="0.25">
      <c r="A43">
        <v>42000</v>
      </c>
      <c r="B43">
        <v>10067</v>
      </c>
      <c r="C43">
        <f t="shared" si="0"/>
        <v>10.067</v>
      </c>
      <c r="D43">
        <f t="shared" si="1"/>
        <v>1764000000</v>
      </c>
      <c r="E43">
        <f t="shared" si="2"/>
        <v>422814</v>
      </c>
      <c r="F43">
        <f t="shared" si="3"/>
        <v>10.117799999999999</v>
      </c>
    </row>
    <row r="44" spans="1:6" x14ac:dyDescent="0.25">
      <c r="A44">
        <v>43000</v>
      </c>
      <c r="B44">
        <v>10345</v>
      </c>
      <c r="C44">
        <f t="shared" si="0"/>
        <v>10.345000000000001</v>
      </c>
      <c r="D44">
        <f t="shared" si="1"/>
        <v>1849000000</v>
      </c>
      <c r="E44">
        <f t="shared" si="2"/>
        <v>444835</v>
      </c>
      <c r="F44">
        <f t="shared" si="3"/>
        <v>10.363500000000002</v>
      </c>
    </row>
    <row r="45" spans="1:6" x14ac:dyDescent="0.25">
      <c r="A45">
        <v>44000</v>
      </c>
      <c r="B45">
        <v>10596</v>
      </c>
      <c r="C45">
        <f t="shared" si="0"/>
        <v>10.596</v>
      </c>
      <c r="D45">
        <f t="shared" si="1"/>
        <v>1936000000</v>
      </c>
      <c r="E45">
        <f t="shared" si="2"/>
        <v>466224</v>
      </c>
      <c r="F45">
        <f t="shared" si="3"/>
        <v>10.609200000000001</v>
      </c>
    </row>
    <row r="46" spans="1:6" x14ac:dyDescent="0.25">
      <c r="A46">
        <v>45000</v>
      </c>
      <c r="B46">
        <v>10875</v>
      </c>
      <c r="C46">
        <f t="shared" si="0"/>
        <v>10.875</v>
      </c>
      <c r="D46">
        <f t="shared" si="1"/>
        <v>2025000000</v>
      </c>
      <c r="E46">
        <f t="shared" si="2"/>
        <v>489375</v>
      </c>
      <c r="F46">
        <f t="shared" si="3"/>
        <v>10.854900000000001</v>
      </c>
    </row>
    <row r="47" spans="1:6" x14ac:dyDescent="0.25">
      <c r="A47">
        <v>46000</v>
      </c>
      <c r="B47">
        <v>11073</v>
      </c>
      <c r="C47">
        <f t="shared" si="0"/>
        <v>11.073</v>
      </c>
      <c r="D47">
        <f t="shared" si="1"/>
        <v>2116000000</v>
      </c>
      <c r="E47">
        <f t="shared" si="2"/>
        <v>509358</v>
      </c>
      <c r="F47">
        <f t="shared" si="3"/>
        <v>11.1006</v>
      </c>
    </row>
    <row r="48" spans="1:6" x14ac:dyDescent="0.25">
      <c r="A48">
        <v>47000</v>
      </c>
      <c r="B48">
        <v>11426</v>
      </c>
      <c r="C48">
        <f t="shared" si="0"/>
        <v>11.426</v>
      </c>
      <c r="D48">
        <f t="shared" si="1"/>
        <v>2209000000</v>
      </c>
      <c r="E48">
        <f t="shared" si="2"/>
        <v>537022</v>
      </c>
      <c r="F48">
        <f t="shared" si="3"/>
        <v>11.346299999999999</v>
      </c>
    </row>
    <row r="49" spans="1:6" x14ac:dyDescent="0.25">
      <c r="A49">
        <v>48000</v>
      </c>
      <c r="B49">
        <v>11667</v>
      </c>
      <c r="C49">
        <f t="shared" si="0"/>
        <v>11.667</v>
      </c>
      <c r="D49">
        <f t="shared" si="1"/>
        <v>2304000000</v>
      </c>
      <c r="E49">
        <f t="shared" si="2"/>
        <v>560016</v>
      </c>
      <c r="F49">
        <f t="shared" si="3"/>
        <v>11.591999999999999</v>
      </c>
    </row>
    <row r="50" spans="1:6" x14ac:dyDescent="0.25">
      <c r="A50">
        <v>49000</v>
      </c>
      <c r="B50">
        <v>11994</v>
      </c>
      <c r="C50">
        <f t="shared" si="0"/>
        <v>11.994</v>
      </c>
      <c r="D50">
        <f t="shared" si="1"/>
        <v>2401000000</v>
      </c>
      <c r="E50">
        <f t="shared" si="2"/>
        <v>587706</v>
      </c>
      <c r="F50">
        <f t="shared" si="3"/>
        <v>11.837700000000002</v>
      </c>
    </row>
    <row r="51" spans="1:6" x14ac:dyDescent="0.25">
      <c r="A51">
        <v>50000</v>
      </c>
      <c r="B51">
        <v>12315</v>
      </c>
      <c r="C51">
        <f t="shared" si="0"/>
        <v>12.315</v>
      </c>
      <c r="D51">
        <f t="shared" si="1"/>
        <v>2500000000</v>
      </c>
      <c r="E51">
        <f t="shared" si="2"/>
        <v>615750</v>
      </c>
      <c r="F51">
        <f t="shared" si="3"/>
        <v>12.083400000000001</v>
      </c>
    </row>
    <row r="52" spans="1:6" x14ac:dyDescent="0.25">
      <c r="A52" s="2">
        <f>SUM(A2:A51)</f>
        <v>1275000</v>
      </c>
      <c r="B52" s="2">
        <f t="shared" ref="B52:E52" si="4">SUM(B2:B51)</f>
        <v>307711</v>
      </c>
      <c r="C52" s="2">
        <f t="shared" si="4"/>
        <v>307.71099999999996</v>
      </c>
      <c r="D52" s="2">
        <f t="shared" si="4"/>
        <v>42925000000</v>
      </c>
      <c r="E52" s="2">
        <f t="shared" si="4"/>
        <v>10436192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sort</vt:lpstr>
      <vt:lpstr>reverce</vt:lpstr>
      <vt:lpstr>rand</vt:lpstr>
      <vt:lpstr>up_sort</vt:lpstr>
      <vt:lpstr>up_reverce</vt:lpstr>
      <vt:lpstr>up_rand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</dc:creator>
  <cp:lastModifiedBy>Лео</cp:lastModifiedBy>
  <dcterms:created xsi:type="dcterms:W3CDTF">2015-06-05T18:19:34Z</dcterms:created>
  <dcterms:modified xsi:type="dcterms:W3CDTF">2023-12-24T18:44:45Z</dcterms:modified>
</cp:coreProperties>
</file>