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enbuerki/Documents/Current_projects/Sapindaceae_phylogenomics/MS/Angio353_Sapindaceae/Tables/"/>
    </mc:Choice>
  </mc:AlternateContent>
  <xr:revisionPtr revIDLastSave="0" documentId="13_ncr:1_{CF3D65EA-5F77-5440-84A8-6DE9F0D7B3D6}" xr6:coauthVersionLast="45" xr6:coauthVersionMax="45" xr10:uidLastSave="{00000000-0000-0000-0000-000000000000}"/>
  <bookViews>
    <workbookView xWindow="20" yWindow="460" windowWidth="26680" windowHeight="16000" xr2:uid="{2C9F8749-3C4A-0E43-980C-19065783BF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H2" i="1"/>
  <c r="I2" i="1"/>
  <c r="J2" i="1"/>
  <c r="K2" i="1"/>
  <c r="L2" i="1"/>
  <c r="M2" i="1"/>
  <c r="N2" i="1"/>
  <c r="O2" i="1"/>
  <c r="E2" i="1"/>
  <c r="G45" i="1" l="1"/>
  <c r="G50" i="1"/>
  <c r="G91" i="1"/>
  <c r="G78" i="1"/>
  <c r="G119" i="1"/>
  <c r="G127" i="1"/>
  <c r="G47" i="1"/>
  <c r="G7" i="1"/>
  <c r="G60" i="1"/>
  <c r="G77" i="1"/>
  <c r="G14" i="1"/>
  <c r="G73" i="1"/>
  <c r="G107" i="1"/>
  <c r="G97" i="1"/>
  <c r="G94" i="1"/>
  <c r="G87" i="1"/>
  <c r="G35" i="1"/>
  <c r="G57" i="1"/>
  <c r="G137" i="1"/>
  <c r="G103" i="1"/>
  <c r="G96" i="1"/>
  <c r="G92" i="1"/>
  <c r="G5" i="1"/>
  <c r="G115" i="1"/>
  <c r="G116" i="1"/>
  <c r="G46" i="1"/>
  <c r="G122" i="1"/>
  <c r="G36" i="1"/>
  <c r="G89" i="1"/>
  <c r="G23" i="1"/>
  <c r="G132" i="1"/>
  <c r="G10" i="1"/>
  <c r="G42" i="1"/>
  <c r="G18" i="1"/>
  <c r="G19" i="1"/>
  <c r="G48" i="1"/>
  <c r="G28" i="1"/>
  <c r="G59" i="1"/>
  <c r="G129" i="1"/>
  <c r="G13" i="1"/>
  <c r="G136" i="1"/>
  <c r="G113" i="1"/>
  <c r="G110" i="1"/>
  <c r="G86" i="1"/>
  <c r="G79" i="1"/>
  <c r="G55" i="1"/>
  <c r="G54" i="1"/>
  <c r="G52" i="1"/>
  <c r="G120" i="1"/>
  <c r="G71" i="1"/>
  <c r="G41" i="1"/>
  <c r="G130" i="1"/>
  <c r="G4" i="1"/>
  <c r="G6" i="1"/>
  <c r="G8" i="1"/>
  <c r="G16" i="1"/>
  <c r="G20" i="1"/>
  <c r="G21" i="1"/>
  <c r="G22" i="1"/>
  <c r="G24" i="1"/>
  <c r="G25" i="1"/>
  <c r="G26" i="1"/>
  <c r="G27" i="1"/>
  <c r="G39" i="1"/>
  <c r="G49" i="1"/>
  <c r="G53" i="1"/>
  <c r="G56" i="1"/>
  <c r="G61" i="1"/>
  <c r="G62" i="1"/>
  <c r="G63" i="1"/>
  <c r="G66" i="1"/>
  <c r="G67" i="1"/>
  <c r="G68" i="1"/>
  <c r="G81" i="1"/>
  <c r="G83" i="1"/>
  <c r="G88" i="1"/>
  <c r="G93" i="1"/>
  <c r="G99" i="1"/>
  <c r="G105" i="1"/>
  <c r="G108" i="1"/>
  <c r="G109" i="1"/>
  <c r="G112" i="1"/>
  <c r="G114" i="1"/>
  <c r="G117" i="1"/>
  <c r="G121" i="1"/>
  <c r="G123" i="1"/>
  <c r="G124" i="1"/>
  <c r="G128" i="1"/>
  <c r="G133" i="1"/>
  <c r="G134" i="1"/>
  <c r="G72" i="1"/>
  <c r="G90" i="1"/>
  <c r="G111" i="1"/>
  <c r="G58" i="1"/>
  <c r="G125" i="1"/>
  <c r="G64" i="1"/>
  <c r="G104" i="1"/>
  <c r="G118" i="1"/>
  <c r="G40" i="1"/>
  <c r="G17" i="1"/>
  <c r="G102" i="1"/>
  <c r="G69" i="1"/>
  <c r="G126" i="1"/>
  <c r="G101" i="1"/>
  <c r="G131" i="1"/>
  <c r="G9" i="1"/>
  <c r="G34" i="1"/>
  <c r="G33" i="1"/>
  <c r="G75" i="1"/>
  <c r="G76" i="1"/>
  <c r="G74" i="1"/>
  <c r="G98" i="1"/>
  <c r="G100" i="1"/>
  <c r="G138" i="1"/>
  <c r="G32" i="1"/>
  <c r="G31" i="1"/>
  <c r="G12" i="1"/>
  <c r="G11" i="1"/>
  <c r="G65" i="1"/>
  <c r="G135" i="1"/>
  <c r="G38" i="1"/>
  <c r="G80" i="1"/>
  <c r="G44" i="1"/>
  <c r="G15" i="1"/>
  <c r="G30" i="1"/>
  <c r="G82" i="1"/>
  <c r="G37" i="1"/>
  <c r="G84" i="1"/>
  <c r="G85" i="1"/>
  <c r="G29" i="1"/>
  <c r="G106" i="1"/>
  <c r="G70" i="1"/>
  <c r="G51" i="1"/>
  <c r="G43" i="1"/>
  <c r="G3" i="1"/>
  <c r="G95" i="1"/>
  <c r="G2" i="1" l="1"/>
</calcChain>
</file>

<file path=xl/sharedStrings.xml><?xml version="1.0" encoding="utf-8"?>
<sst xmlns="http://schemas.openxmlformats.org/spreadsheetml/2006/main" count="423" uniqueCount="396">
  <si>
    <t>NumReads</t>
  </si>
  <si>
    <t>ReadsMapped</t>
  </si>
  <si>
    <t>PctOnTarget</t>
  </si>
  <si>
    <t>GenesMapped</t>
  </si>
  <si>
    <t>GenesWithContigs</t>
  </si>
  <si>
    <t>GenesWithSeqs</t>
  </si>
  <si>
    <t>GenesAt25pct</t>
  </si>
  <si>
    <t>GenesAt50pct</t>
  </si>
  <si>
    <t>GenesAt75pct</t>
  </si>
  <si>
    <t>Genesat150pct</t>
  </si>
  <si>
    <t>ParalogWarnings</t>
  </si>
  <si>
    <t>Pappea</t>
  </si>
  <si>
    <t>capensis</t>
  </si>
  <si>
    <t>Distichostemon</t>
  </si>
  <si>
    <t>dodecarpus</t>
  </si>
  <si>
    <t>malaiensis</t>
  </si>
  <si>
    <t>coursii</t>
  </si>
  <si>
    <t>Lepisanthes</t>
  </si>
  <si>
    <t>ramiflora</t>
  </si>
  <si>
    <t>Synima</t>
  </si>
  <si>
    <t>cordieri</t>
  </si>
  <si>
    <t>Trigonachras</t>
  </si>
  <si>
    <t>postardanjeisin</t>
  </si>
  <si>
    <t>Elattostachys</t>
  </si>
  <si>
    <t>falcata</t>
  </si>
  <si>
    <t>Allophylus</t>
  </si>
  <si>
    <t>Guioa</t>
  </si>
  <si>
    <t>rhoifolia</t>
  </si>
  <si>
    <t>Lepidopetalum</t>
  </si>
  <si>
    <t>Atalaya</t>
  </si>
  <si>
    <t>Lecaniodiscus</t>
  </si>
  <si>
    <t>cupanioides</t>
  </si>
  <si>
    <t>Radlkofera</t>
  </si>
  <si>
    <t>calodendron</t>
  </si>
  <si>
    <t>Paullinia</t>
  </si>
  <si>
    <t>pinnata</t>
  </si>
  <si>
    <t>Pancovia</t>
  </si>
  <si>
    <t>bijuga</t>
  </si>
  <si>
    <t>Melicoccus</t>
  </si>
  <si>
    <t>bijugatus</t>
  </si>
  <si>
    <t>Deinbollia</t>
  </si>
  <si>
    <t>Glenniea</t>
  </si>
  <si>
    <t>africanus</t>
  </si>
  <si>
    <t>Zanha</t>
  </si>
  <si>
    <t>golungensis</t>
  </si>
  <si>
    <t>Podonephelium</t>
  </si>
  <si>
    <t>homei</t>
  </si>
  <si>
    <t>Paranephelium</t>
  </si>
  <si>
    <t>xestophyllum</t>
  </si>
  <si>
    <t>Nephelium</t>
  </si>
  <si>
    <t>lappaceum</t>
  </si>
  <si>
    <t>Alectryon</t>
  </si>
  <si>
    <t>carinatum</t>
  </si>
  <si>
    <t>Smelophyllum</t>
  </si>
  <si>
    <t>capense</t>
  </si>
  <si>
    <t>Stadmannia</t>
  </si>
  <si>
    <t>oppositifolia</t>
  </si>
  <si>
    <t>Dodonaea</t>
  </si>
  <si>
    <t>viscosa</t>
  </si>
  <si>
    <t>hippocastanum</t>
  </si>
  <si>
    <t>Thouinia</t>
  </si>
  <si>
    <t>acuminata</t>
  </si>
  <si>
    <t>Delavaya</t>
  </si>
  <si>
    <t>yunnanensis</t>
  </si>
  <si>
    <t>Mischocarpus</t>
  </si>
  <si>
    <t>pyriformis</t>
  </si>
  <si>
    <t>Bridgesia</t>
  </si>
  <si>
    <t>incisifolia</t>
  </si>
  <si>
    <t>Ungnadia</t>
  </si>
  <si>
    <t>speciosa</t>
  </si>
  <si>
    <t>Arfeuillea</t>
  </si>
  <si>
    <t>arborescens</t>
  </si>
  <si>
    <t>Diploglottis</t>
  </si>
  <si>
    <t>campbellii</t>
  </si>
  <si>
    <t>Billia</t>
  </si>
  <si>
    <t>Blighia</t>
  </si>
  <si>
    <t>sapida</t>
  </si>
  <si>
    <t>Eriocoelum</t>
  </si>
  <si>
    <t>rubiginosum</t>
  </si>
  <si>
    <t>Cubilia</t>
  </si>
  <si>
    <t>cubili</t>
  </si>
  <si>
    <t>Guindilia</t>
  </si>
  <si>
    <t>trinervis</t>
  </si>
  <si>
    <t>Tristira</t>
  </si>
  <si>
    <t>triptera</t>
  </si>
  <si>
    <t>Arytera</t>
  </si>
  <si>
    <t>litoralis</t>
  </si>
  <si>
    <t>Xerospermum</t>
  </si>
  <si>
    <t>noronhianum</t>
  </si>
  <si>
    <t>Serjania</t>
  </si>
  <si>
    <t>communis</t>
  </si>
  <si>
    <t>Sapindus</t>
  </si>
  <si>
    <t>saponaria</t>
  </si>
  <si>
    <t>Matayba</t>
  </si>
  <si>
    <t>tenax</t>
  </si>
  <si>
    <t>Litchi</t>
  </si>
  <si>
    <t>chinensis</t>
  </si>
  <si>
    <t>Ganophyllum</t>
  </si>
  <si>
    <t>falcatum</t>
  </si>
  <si>
    <t>Filicium</t>
  </si>
  <si>
    <t>decipiens</t>
  </si>
  <si>
    <t>Eurycorymbus</t>
  </si>
  <si>
    <t>cavaleriei</t>
  </si>
  <si>
    <t>Talisia</t>
  </si>
  <si>
    <t>nervosa</t>
  </si>
  <si>
    <t>Koelreuteria</t>
  </si>
  <si>
    <t>paniculata</t>
  </si>
  <si>
    <t>Dimocarpus</t>
  </si>
  <si>
    <t>Tristiropsis</t>
  </si>
  <si>
    <t>Alatococcus</t>
  </si>
  <si>
    <t>siqueirae</t>
  </si>
  <si>
    <t>Allophylastrum</t>
  </si>
  <si>
    <t>frutescens</t>
  </si>
  <si>
    <t>Amesiodendron</t>
  </si>
  <si>
    <t>chinense</t>
  </si>
  <si>
    <t>Averrhoidium</t>
  </si>
  <si>
    <t>gardnerianum</t>
  </si>
  <si>
    <t>Blighiopsis</t>
  </si>
  <si>
    <t>pseudostipularis</t>
  </si>
  <si>
    <t>Blomia</t>
  </si>
  <si>
    <t>prisca</t>
  </si>
  <si>
    <t>Boniodendron</t>
  </si>
  <si>
    <t>parviflorum</t>
  </si>
  <si>
    <t>Camptolepis</t>
  </si>
  <si>
    <t>Castanospora</t>
  </si>
  <si>
    <t>alphandi</t>
  </si>
  <si>
    <t>Cnesmocarpon</t>
  </si>
  <si>
    <t>dasyantha</t>
  </si>
  <si>
    <t>Conchopetalum</t>
  </si>
  <si>
    <t>brachysepalum</t>
  </si>
  <si>
    <t>Dictyoneura</t>
  </si>
  <si>
    <t>Dilodendron</t>
  </si>
  <si>
    <t>costaricense</t>
  </si>
  <si>
    <t>Euchorium</t>
  </si>
  <si>
    <t>cubense</t>
  </si>
  <si>
    <t>Exothea</t>
  </si>
  <si>
    <t>Gereaua</t>
  </si>
  <si>
    <t>perrieri</t>
  </si>
  <si>
    <t>Handeliodendron</t>
  </si>
  <si>
    <t>bodinieri</t>
  </si>
  <si>
    <t>Haplocoelopsis</t>
  </si>
  <si>
    <t>africana</t>
  </si>
  <si>
    <t>Haplocoelum</t>
  </si>
  <si>
    <t>inopleum</t>
  </si>
  <si>
    <t>Hirania</t>
  </si>
  <si>
    <t>rosea</t>
  </si>
  <si>
    <t>Hornea</t>
  </si>
  <si>
    <t>mauritiana</t>
  </si>
  <si>
    <t>fiebrigii</t>
  </si>
  <si>
    <t>Lophostigma</t>
  </si>
  <si>
    <t>plumosum</t>
  </si>
  <si>
    <t>Macphersonia</t>
  </si>
  <si>
    <t>cauliflora</t>
  </si>
  <si>
    <t>Mischarytera</t>
  </si>
  <si>
    <t>lautereriana</t>
  </si>
  <si>
    <t>Otonephelium</t>
  </si>
  <si>
    <t>stipulaceum</t>
  </si>
  <si>
    <t>Pentascyphus</t>
  </si>
  <si>
    <t>thyrsiflorus</t>
  </si>
  <si>
    <t>Pseudima</t>
  </si>
  <si>
    <t>Rhysotoechia</t>
  </si>
  <si>
    <t>flavescens</t>
  </si>
  <si>
    <t>robertsonii</t>
  </si>
  <si>
    <t>Sarcotoechia</t>
  </si>
  <si>
    <t>cuneata</t>
  </si>
  <si>
    <t>Sisyrolepis</t>
  </si>
  <si>
    <t>muricata</t>
  </si>
  <si>
    <t>Stocksia</t>
  </si>
  <si>
    <t>brahuica</t>
  </si>
  <si>
    <t>Thinouia</t>
  </si>
  <si>
    <t>myriantha</t>
  </si>
  <si>
    <t>Thouinidium</t>
  </si>
  <si>
    <t>decandrum</t>
  </si>
  <si>
    <t>Tina</t>
  </si>
  <si>
    <t>tamatavensis</t>
  </si>
  <si>
    <t>Tripterodendron</t>
  </si>
  <si>
    <t>filicifolium</t>
  </si>
  <si>
    <t>Urvillea</t>
  </si>
  <si>
    <t>ulmacea</t>
  </si>
  <si>
    <t>Vouarana</t>
  </si>
  <si>
    <t>guianensis</t>
  </si>
  <si>
    <t>Laccodiscus</t>
  </si>
  <si>
    <t>ferrugineus</t>
  </si>
  <si>
    <t>Molinaea</t>
  </si>
  <si>
    <t>sessilifolia</t>
  </si>
  <si>
    <t>Sarcopteryx</t>
  </si>
  <si>
    <t>squamosa</t>
  </si>
  <si>
    <t>Gongrodiscus</t>
  </si>
  <si>
    <t>Toechima</t>
  </si>
  <si>
    <t>erythrocarpum</t>
  </si>
  <si>
    <t>Harpullia</t>
  </si>
  <si>
    <t>Pometia</t>
  </si>
  <si>
    <t>Storthocalyx</t>
  </si>
  <si>
    <t>chryseus</t>
  </si>
  <si>
    <t>longan</t>
  </si>
  <si>
    <t>Beguea</t>
  </si>
  <si>
    <t>apetala</t>
  </si>
  <si>
    <t>Plagioscyphus</t>
  </si>
  <si>
    <t>jumellei</t>
  </si>
  <si>
    <t>Hypelate</t>
  </si>
  <si>
    <t>trifoliata</t>
  </si>
  <si>
    <t>Toulicia</t>
  </si>
  <si>
    <t>reticulata</t>
  </si>
  <si>
    <t>Placodiscus</t>
  </si>
  <si>
    <t>turbinatus</t>
  </si>
  <si>
    <t>Tsingya</t>
  </si>
  <si>
    <t>bemarana</t>
  </si>
  <si>
    <t>Aporrhiza</t>
  </si>
  <si>
    <t>Cupaniopsis</t>
  </si>
  <si>
    <t>trigonocarpa</t>
  </si>
  <si>
    <t>obtusa</t>
  </si>
  <si>
    <t>Lepiderema</t>
  </si>
  <si>
    <t>punctulata</t>
  </si>
  <si>
    <t>sericolignis</t>
  </si>
  <si>
    <t>ixiocarpa</t>
  </si>
  <si>
    <t>Pavieasia</t>
  </si>
  <si>
    <t>anamensis</t>
  </si>
  <si>
    <t>Phyllotrichum</t>
  </si>
  <si>
    <t>mekongense</t>
  </si>
  <si>
    <t>Zollingeria</t>
  </si>
  <si>
    <t>borneensis</t>
  </si>
  <si>
    <t>macropetala</t>
  </si>
  <si>
    <t>flagelliformis</t>
  </si>
  <si>
    <t>lepidota</t>
  </si>
  <si>
    <t>arcuata</t>
  </si>
  <si>
    <t>Hippobromus</t>
  </si>
  <si>
    <t>pauciflorus</t>
  </si>
  <si>
    <t>Xanthoceras</t>
  </si>
  <si>
    <t>sorbifolium</t>
  </si>
  <si>
    <t>Llagunoa</t>
  </si>
  <si>
    <t>nitida</t>
  </si>
  <si>
    <t>Dipteronia</t>
  </si>
  <si>
    <t>sinensis</t>
  </si>
  <si>
    <t>Athyana</t>
  </si>
  <si>
    <t>weinmannifolia</t>
  </si>
  <si>
    <t>anacardioides</t>
  </si>
  <si>
    <t>Loxodiscus</t>
  </si>
  <si>
    <t>coriaceus</t>
  </si>
  <si>
    <t>Diatenopteryx</t>
  </si>
  <si>
    <t>sorbifolia</t>
  </si>
  <si>
    <t>Magonia</t>
  </si>
  <si>
    <t>pubescens</t>
  </si>
  <si>
    <t>Majidea</t>
  </si>
  <si>
    <t>zanguebarica</t>
  </si>
  <si>
    <t>Cupania</t>
  </si>
  <si>
    <t>rubiginosa</t>
  </si>
  <si>
    <t>Pseudopteris</t>
  </si>
  <si>
    <t>Jagera</t>
  </si>
  <si>
    <t>serrata</t>
  </si>
  <si>
    <t>Euphorianthus</t>
  </si>
  <si>
    <t>longifolius</t>
  </si>
  <si>
    <t>Diplopeltis</t>
  </si>
  <si>
    <t>huegelii</t>
  </si>
  <si>
    <t>Acer</t>
  </si>
  <si>
    <t>campestre</t>
  </si>
  <si>
    <t>Genus</t>
  </si>
  <si>
    <t>Species</t>
  </si>
  <si>
    <t>ENA Accession Number</t>
  </si>
  <si>
    <t>AVERAGE</t>
  </si>
  <si>
    <t>sp</t>
  </si>
  <si>
    <t>Voucher</t>
  </si>
  <si>
    <t>Folli 1761 (K)</t>
  </si>
  <si>
    <t>Munzinger 6743 (NOU)</t>
  </si>
  <si>
    <t>Fay 407 (K)</t>
  </si>
  <si>
    <t>Lima 812 (K)</t>
  </si>
  <si>
    <t>Buerki 164 (G)</t>
  </si>
  <si>
    <t>Buerki 117 (BM)</t>
  </si>
  <si>
    <t>Swnowden 1669 (BM)</t>
  </si>
  <si>
    <t>Chase 2122 (K)</t>
  </si>
  <si>
    <t>Munzinger 6728 (NOU)</t>
  </si>
  <si>
    <t>Lepidocupania</t>
  </si>
  <si>
    <t>Munzinger 6705 (NOU)</t>
  </si>
  <si>
    <t>Chase 2123 (K)</t>
  </si>
  <si>
    <t>Ohaeri s.n. (GCH)</t>
  </si>
  <si>
    <t>Pennington 17581 (K)</t>
  </si>
  <si>
    <t>Sello s.n. (BM)</t>
  </si>
  <si>
    <t>Buerki 149 (G)</t>
  </si>
  <si>
    <t>Pennington &amp; Zamora 604 (K)</t>
  </si>
  <si>
    <t>Chase 2124 (K)</t>
  </si>
  <si>
    <t>Troupin 7717 (BM)</t>
  </si>
  <si>
    <t>Martinez 30160 (BM)</t>
  </si>
  <si>
    <t>Ford 291 (K)</t>
  </si>
  <si>
    <t>Killip &amp; Pisano 39778 (BM)</t>
  </si>
  <si>
    <t>Gautier 4373 (G)</t>
  </si>
  <si>
    <t>Hartley &amp; Hyland 14106 (K)</t>
  </si>
  <si>
    <t>Forbes s.n. (BM)</t>
  </si>
  <si>
    <t>Lorence 471 (MO)</t>
  </si>
  <si>
    <t>Chase 2125 (K)</t>
  </si>
  <si>
    <t>Mori 8868 (K)</t>
  </si>
  <si>
    <t>Gray 9642 ()</t>
  </si>
  <si>
    <t>Deby 1227 ()</t>
  </si>
  <si>
    <t>Veillon 7200 (P)</t>
  </si>
  <si>
    <t>MacKee 20428 (P)</t>
  </si>
  <si>
    <t>Odewo s.n. (FHI)</t>
  </si>
  <si>
    <t>Chase 217 (NCU)</t>
  </si>
  <si>
    <t>Forrest 20682 (K)</t>
  </si>
  <si>
    <t>Tressens 3504 (No data)</t>
  </si>
  <si>
    <t>Polak 1233 (BM)</t>
  </si>
  <si>
    <t>Galdames 5516 (BM)</t>
  </si>
  <si>
    <t>Buerki 113 (G)</t>
  </si>
  <si>
    <t>Buerki 356 (G)</t>
  </si>
  <si>
    <t>Chase 2048 (K)</t>
  </si>
  <si>
    <t>Chase 2192 (K)</t>
  </si>
  <si>
    <t>Chase 19988 (K)</t>
  </si>
  <si>
    <t>Buerki 176 (G)</t>
  </si>
  <si>
    <t>Chase 1350 (K)</t>
  </si>
  <si>
    <t>Ekman 18678 (K)</t>
  </si>
  <si>
    <t>Chase 2126 (K)</t>
  </si>
  <si>
    <t>Chase 2127 (K)</t>
  </si>
  <si>
    <t>Staford 172 (BM)</t>
  </si>
  <si>
    <t>Chase 2128 (K)</t>
  </si>
  <si>
    <t>Chase 2129 (K)</t>
  </si>
  <si>
    <t>Rakotomalaza 1165 (MO)</t>
  </si>
  <si>
    <t>Adeyemi 20 (LUH)</t>
  </si>
  <si>
    <t>Callmander 896 (G)</t>
  </si>
  <si>
    <t>Chase 802 (K)</t>
  </si>
  <si>
    <t>Buerki 160 (G)</t>
  </si>
  <si>
    <t>Steward &amp; Cheo 498 (BM)</t>
  </si>
  <si>
    <t>Dale 3820 (BM)</t>
  </si>
  <si>
    <t>Kassner 287 (BM)</t>
  </si>
  <si>
    <t>Buerki 366 (G)</t>
  </si>
  <si>
    <t>Maurin 1551 (K)</t>
  </si>
  <si>
    <t>Kuchar 17237 (K)</t>
  </si>
  <si>
    <t>Friedmann 3369 (K)</t>
  </si>
  <si>
    <t>Arbo 2635 (K)</t>
  </si>
  <si>
    <t>Visaya 94 (K)</t>
  </si>
  <si>
    <t>Chase 2130 (K)</t>
  </si>
  <si>
    <t>Chase 115 (NCU)</t>
  </si>
  <si>
    <t>Talbot 415 (BM)</t>
  </si>
  <si>
    <t>Ameka 221 (GC)</t>
  </si>
  <si>
    <t>Jensen 883 (L)</t>
  </si>
  <si>
    <t>Ford 4264 ()</t>
  </si>
  <si>
    <t>Hyland 7045 ()</t>
  </si>
  <si>
    <t>Buerki 324 (G)</t>
  </si>
  <si>
    <t>Chase 2131 (K)</t>
  </si>
  <si>
    <t>Penningron 17552 (K)</t>
  </si>
  <si>
    <t>Brooke 5060A (BM)</t>
  </si>
  <si>
    <t>Bradford 1136 (BM)</t>
  </si>
  <si>
    <t>Rakotovao 3607 (MO)</t>
  </si>
  <si>
    <t>Mori 16966 (K)</t>
  </si>
  <si>
    <t>Verdcourt 2128 (K)</t>
  </si>
  <si>
    <t>Chase 2132 (K)</t>
  </si>
  <si>
    <t>Ogu s.n. (FHI)</t>
  </si>
  <si>
    <t>Gray 4850 (K)</t>
  </si>
  <si>
    <t>Chase 2059 (K)</t>
  </si>
  <si>
    <t>Ravelonarivo 1784 (MO)</t>
  </si>
  <si>
    <t>Vary 29 (P)</t>
  </si>
  <si>
    <t>Buerki 347 (G)</t>
  </si>
  <si>
    <t>Hassan Flora Project 2848 (K)</t>
  </si>
  <si>
    <t>Juillick s.n. (FHI)</t>
  </si>
  <si>
    <t>Chase 6585 (K)</t>
  </si>
  <si>
    <t>Buerki 345 (G)</t>
  </si>
  <si>
    <t>Adeyemi 26 (LUH)</t>
  </si>
  <si>
    <t>Cuong 415 (L)</t>
  </si>
  <si>
    <t>Nee 42461 (K)</t>
  </si>
  <si>
    <t>Maxwell 12-105 (L)</t>
  </si>
  <si>
    <t>Buerki 146 (G)</t>
  </si>
  <si>
    <t>Callmander 908 (G)</t>
  </si>
  <si>
    <t>Buerki 351 (G)</t>
  </si>
  <si>
    <t>McPherson 15867 (MO)</t>
  </si>
  <si>
    <t>Kakazomannjary 12529-SF (P)</t>
  </si>
  <si>
    <t>Adeyemi 30 (LUH)</t>
  </si>
  <si>
    <t>Gray 4521 (K)</t>
  </si>
  <si>
    <t>Gray 5134 (K)</t>
  </si>
  <si>
    <t>Chase 2136 (K)</t>
  </si>
  <si>
    <t>Brass 13801 (BM)</t>
  </si>
  <si>
    <t>Gray 2798 (K)</t>
  </si>
  <si>
    <t>Chase 2138 (K)</t>
  </si>
  <si>
    <t>Kerr 2187 (K)</t>
  </si>
  <si>
    <t>Sin Nomine s.n. (NBG)</t>
  </si>
  <si>
    <t>Page 41 (MAU)</t>
  </si>
  <si>
    <t>Popov 231 (BM)</t>
  </si>
  <si>
    <t>Callmander 918 (G)</t>
  </si>
  <si>
    <t>Gray 9624 (K)</t>
  </si>
  <si>
    <t>Pennington 628 (K)</t>
  </si>
  <si>
    <t>Philipson 2197 (BM)</t>
  </si>
  <si>
    <t>Liston 633-2 (NY)</t>
  </si>
  <si>
    <t>Monro 1960 (BM)</t>
  </si>
  <si>
    <t>Buerki 140 (G)</t>
  </si>
  <si>
    <t>Carr 12737 (BM)</t>
  </si>
  <si>
    <t>Pennington 16988 (K)</t>
  </si>
  <si>
    <t>Buerki 338 (G)</t>
  </si>
  <si>
    <t>Glaziou 11822 (P)</t>
  </si>
  <si>
    <t>Chase 2139 (K)</t>
  </si>
  <si>
    <t>Buerki 367 (G)</t>
  </si>
  <si>
    <t>Leandri 1969 (K)</t>
  </si>
  <si>
    <t>Chase 2854 (K)</t>
  </si>
  <si>
    <t>Rolando Tn Ohiz 1660 (BM)</t>
  </si>
  <si>
    <t>Nascimento 624 (BM)</t>
  </si>
  <si>
    <t>Yuan CN2006 (NEU)</t>
  </si>
  <si>
    <t>Chase 2140 (K)</t>
  </si>
  <si>
    <t>Adeyemi 35 (LUH)</t>
  </si>
  <si>
    <t>Elmer 21128 (BM)</t>
  </si>
  <si>
    <t>Chase 1351 (K)</t>
  </si>
  <si>
    <t>Munzinger 6926 (NOU)</t>
  </si>
  <si>
    <t>Strijk s.n. (No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</si>
</sst>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2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 applyFont="1"/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ont="1" applyFill="1"/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Fill="1" applyAlignment="1">
      <alignment vertical="center"/>
    </xf>
    <xf numFmtId="0" fontId="1" fillId="3" borderId="0" xfId="0" applyFont="1" applyFill="1" applyBorder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87F4-B64E-754F-A10D-0D39B3DDC8B3}">
  <dimension ref="A1:P140"/>
  <sheetViews>
    <sheetView tabSelected="1" workbookViewId="0">
      <pane ySplit="1" topLeftCell="A27" activePane="bottomLeft" state="frozen"/>
      <selection pane="bottomLeft" activeCell="A51" sqref="A51"/>
    </sheetView>
  </sheetViews>
  <sheetFormatPr baseColWidth="10" defaultColWidth="10.6640625" defaultRowHeight="16" x14ac:dyDescent="0.2"/>
  <cols>
    <col min="1" max="1" width="14.5" customWidth="1"/>
    <col min="2" max="2" width="14.83203125" customWidth="1"/>
    <col min="3" max="3" width="21" bestFit="1" customWidth="1"/>
    <col min="4" max="4" width="21" customWidth="1"/>
    <col min="5" max="5" width="10.83203125" style="3"/>
    <col min="6" max="6" width="12.5" style="3" customWidth="1"/>
    <col min="7" max="7" width="11.5" customWidth="1"/>
    <col min="8" max="8" width="12.83203125" customWidth="1"/>
    <col min="9" max="9" width="16.1640625" customWidth="1"/>
    <col min="10" max="10" width="13.83203125" customWidth="1"/>
    <col min="11" max="13" width="12.83203125" customWidth="1"/>
    <col min="14" max="14" width="13.83203125" customWidth="1"/>
  </cols>
  <sheetData>
    <row r="1" spans="1:16" s="1" customFormat="1" x14ac:dyDescent="0.2">
      <c r="A1" s="1" t="s">
        <v>255</v>
      </c>
      <c r="B1" s="1" t="s">
        <v>256</v>
      </c>
      <c r="C1" s="1" t="s">
        <v>260</v>
      </c>
      <c r="D1" s="1" t="s">
        <v>257</v>
      </c>
      <c r="E1" s="2" t="s">
        <v>0</v>
      </c>
      <c r="F1" s="2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6" s="1" customFormat="1" x14ac:dyDescent="0.2">
      <c r="A2" s="8" t="s">
        <v>258</v>
      </c>
      <c r="E2" s="2">
        <f t="shared" ref="E2:O2" si="0">AVERAGE(E3:E138)</f>
        <v>2634488.4485294116</v>
      </c>
      <c r="F2" s="2">
        <f t="shared" si="0"/>
        <v>457876.9117647059</v>
      </c>
      <c r="G2" s="6">
        <f t="shared" si="0"/>
        <v>17.118627500018839</v>
      </c>
      <c r="H2" s="2">
        <f t="shared" si="0"/>
        <v>347.21323529411762</v>
      </c>
      <c r="I2" s="2">
        <f t="shared" si="0"/>
        <v>336.14705882352939</v>
      </c>
      <c r="J2" s="2">
        <f t="shared" si="0"/>
        <v>334.6764705882353</v>
      </c>
      <c r="K2" s="2">
        <f t="shared" si="0"/>
        <v>327.64705882352939</v>
      </c>
      <c r="L2" s="2">
        <f t="shared" si="0"/>
        <v>301.8014705882353</v>
      </c>
      <c r="M2" s="2">
        <f t="shared" si="0"/>
        <v>243.91911764705881</v>
      </c>
      <c r="N2" s="2">
        <f t="shared" si="0"/>
        <v>3.6764705882352942E-2</v>
      </c>
      <c r="O2" s="2">
        <f t="shared" si="0"/>
        <v>6.5514705882352944</v>
      </c>
      <c r="P2" s="2"/>
    </row>
    <row r="3" spans="1:16" x14ac:dyDescent="0.2">
      <c r="A3" t="s">
        <v>253</v>
      </c>
      <c r="B3" t="s">
        <v>254</v>
      </c>
      <c r="C3" s="12" t="s">
        <v>263</v>
      </c>
      <c r="D3" s="7"/>
      <c r="E3" s="3">
        <v>2462082</v>
      </c>
      <c r="F3" s="3">
        <v>338145</v>
      </c>
      <c r="G3" s="5">
        <f t="shared" ref="G3:G34" si="1">(F3/E3)*100</f>
        <v>13.734107962285577</v>
      </c>
      <c r="H3">
        <v>349</v>
      </c>
      <c r="I3">
        <v>347</v>
      </c>
      <c r="J3">
        <v>343</v>
      </c>
      <c r="K3">
        <v>338</v>
      </c>
      <c r="L3">
        <v>327</v>
      </c>
      <c r="M3">
        <v>265</v>
      </c>
      <c r="N3">
        <v>0</v>
      </c>
      <c r="O3">
        <v>7</v>
      </c>
    </row>
    <row r="4" spans="1:16" x14ac:dyDescent="0.2">
      <c r="A4" t="s">
        <v>109</v>
      </c>
      <c r="B4" t="s">
        <v>110</v>
      </c>
      <c r="C4" s="13" t="s">
        <v>261</v>
      </c>
      <c r="D4" s="7"/>
      <c r="E4" s="3">
        <v>626499</v>
      </c>
      <c r="F4" s="3">
        <v>88808</v>
      </c>
      <c r="G4" s="5">
        <f t="shared" si="1"/>
        <v>14.175282003642465</v>
      </c>
      <c r="H4">
        <v>345</v>
      </c>
      <c r="I4">
        <v>336</v>
      </c>
      <c r="J4">
        <v>335</v>
      </c>
      <c r="K4">
        <v>328</v>
      </c>
      <c r="L4">
        <v>288</v>
      </c>
      <c r="M4">
        <v>199</v>
      </c>
      <c r="N4">
        <v>0</v>
      </c>
      <c r="O4">
        <v>1</v>
      </c>
    </row>
    <row r="5" spans="1:16" x14ac:dyDescent="0.2">
      <c r="A5" t="s">
        <v>51</v>
      </c>
      <c r="B5" t="s">
        <v>52</v>
      </c>
      <c r="C5" s="12" t="s">
        <v>262</v>
      </c>
      <c r="D5" s="7"/>
      <c r="E5" s="3">
        <v>4204349</v>
      </c>
      <c r="F5" s="3">
        <v>715985</v>
      </c>
      <c r="G5" s="5">
        <f t="shared" si="1"/>
        <v>17.029628130300313</v>
      </c>
      <c r="H5">
        <v>349</v>
      </c>
      <c r="I5">
        <v>345</v>
      </c>
      <c r="J5">
        <v>344</v>
      </c>
      <c r="K5">
        <v>342</v>
      </c>
      <c r="L5">
        <v>326</v>
      </c>
      <c r="M5">
        <v>266</v>
      </c>
      <c r="N5">
        <v>0</v>
      </c>
      <c r="O5">
        <v>5</v>
      </c>
    </row>
    <row r="6" spans="1:16" x14ac:dyDescent="0.2">
      <c r="A6" t="s">
        <v>111</v>
      </c>
      <c r="B6" t="s">
        <v>112</v>
      </c>
      <c r="C6" s="13" t="s">
        <v>264</v>
      </c>
      <c r="D6" s="7"/>
      <c r="E6" s="3">
        <v>2627461</v>
      </c>
      <c r="F6" s="3">
        <v>455561</v>
      </c>
      <c r="G6" s="5">
        <f t="shared" si="1"/>
        <v>17.338449552628944</v>
      </c>
      <c r="H6">
        <v>347</v>
      </c>
      <c r="I6">
        <v>340</v>
      </c>
      <c r="J6">
        <v>336</v>
      </c>
      <c r="K6">
        <v>330</v>
      </c>
      <c r="L6">
        <v>305</v>
      </c>
      <c r="M6">
        <v>243</v>
      </c>
      <c r="N6">
        <v>0</v>
      </c>
      <c r="O6">
        <v>2</v>
      </c>
    </row>
    <row r="7" spans="1:16" x14ac:dyDescent="0.2">
      <c r="A7" t="s">
        <v>25</v>
      </c>
      <c r="B7" t="s">
        <v>259</v>
      </c>
      <c r="C7" s="7" t="s">
        <v>265</v>
      </c>
      <c r="D7" s="7"/>
      <c r="E7" s="3">
        <v>719387</v>
      </c>
      <c r="F7" s="3">
        <v>95743</v>
      </c>
      <c r="G7" s="5">
        <f t="shared" si="1"/>
        <v>13.308969998067798</v>
      </c>
      <c r="H7">
        <v>344</v>
      </c>
      <c r="I7">
        <v>332</v>
      </c>
      <c r="J7">
        <v>330</v>
      </c>
      <c r="K7">
        <v>323</v>
      </c>
      <c r="L7">
        <v>301</v>
      </c>
      <c r="M7">
        <v>239</v>
      </c>
      <c r="N7">
        <v>0</v>
      </c>
      <c r="O7">
        <v>3</v>
      </c>
    </row>
    <row r="8" spans="1:16" x14ac:dyDescent="0.2">
      <c r="A8" t="s">
        <v>113</v>
      </c>
      <c r="B8" t="s">
        <v>114</v>
      </c>
      <c r="C8" s="7" t="s">
        <v>266</v>
      </c>
      <c r="D8" s="7"/>
      <c r="E8" s="3">
        <v>5608649</v>
      </c>
      <c r="F8" s="3">
        <v>802774</v>
      </c>
      <c r="G8" s="5">
        <f t="shared" si="1"/>
        <v>14.313143860491181</v>
      </c>
      <c r="H8">
        <v>349</v>
      </c>
      <c r="I8">
        <v>344</v>
      </c>
      <c r="J8">
        <v>342</v>
      </c>
      <c r="K8">
        <v>339</v>
      </c>
      <c r="L8">
        <v>325</v>
      </c>
      <c r="M8">
        <v>286</v>
      </c>
      <c r="N8">
        <v>0</v>
      </c>
      <c r="O8">
        <v>3</v>
      </c>
    </row>
    <row r="9" spans="1:16" x14ac:dyDescent="0.2">
      <c r="A9" t="s">
        <v>207</v>
      </c>
      <c r="B9" t="s">
        <v>106</v>
      </c>
      <c r="C9" s="7" t="s">
        <v>267</v>
      </c>
      <c r="D9" s="7"/>
      <c r="E9" s="3">
        <v>3777236</v>
      </c>
      <c r="F9" s="3">
        <v>888904</v>
      </c>
      <c r="G9" s="5">
        <f t="shared" si="1"/>
        <v>23.533186700539758</v>
      </c>
      <c r="H9">
        <v>349</v>
      </c>
      <c r="I9">
        <v>346</v>
      </c>
      <c r="J9">
        <v>344</v>
      </c>
      <c r="K9">
        <v>342</v>
      </c>
      <c r="L9">
        <v>326</v>
      </c>
      <c r="M9">
        <v>279</v>
      </c>
      <c r="N9">
        <v>0</v>
      </c>
      <c r="O9">
        <v>4</v>
      </c>
    </row>
    <row r="10" spans="1:16" x14ac:dyDescent="0.2">
      <c r="A10" t="s">
        <v>70</v>
      </c>
      <c r="B10" t="s">
        <v>71</v>
      </c>
      <c r="C10" s="7" t="s">
        <v>268</v>
      </c>
      <c r="D10" s="7"/>
      <c r="E10" s="3">
        <v>1832284</v>
      </c>
      <c r="F10" s="3">
        <v>384218</v>
      </c>
      <c r="G10" s="5">
        <f t="shared" si="1"/>
        <v>20.969347546559376</v>
      </c>
      <c r="H10">
        <v>349</v>
      </c>
      <c r="I10">
        <v>343</v>
      </c>
      <c r="J10">
        <v>343</v>
      </c>
      <c r="K10">
        <v>339</v>
      </c>
      <c r="L10">
        <v>322</v>
      </c>
      <c r="M10">
        <v>258</v>
      </c>
      <c r="N10">
        <v>0</v>
      </c>
      <c r="O10">
        <v>0</v>
      </c>
    </row>
    <row r="11" spans="1:16" x14ac:dyDescent="0.2">
      <c r="A11" t="s">
        <v>270</v>
      </c>
      <c r="B11" t="s">
        <v>224</v>
      </c>
      <c r="C11" s="7" t="s">
        <v>269</v>
      </c>
      <c r="D11" s="7"/>
      <c r="E11" s="3">
        <v>2499350</v>
      </c>
      <c r="F11" s="3">
        <v>385126</v>
      </c>
      <c r="G11" s="5">
        <f t="shared" si="1"/>
        <v>15.409046352051533</v>
      </c>
      <c r="H11">
        <v>348</v>
      </c>
      <c r="I11">
        <v>342</v>
      </c>
      <c r="J11">
        <v>341</v>
      </c>
      <c r="K11">
        <v>336</v>
      </c>
      <c r="L11">
        <v>321</v>
      </c>
      <c r="M11">
        <v>266</v>
      </c>
      <c r="N11">
        <v>0</v>
      </c>
      <c r="O11">
        <v>11</v>
      </c>
    </row>
    <row r="12" spans="1:16" x14ac:dyDescent="0.2">
      <c r="A12" t="s">
        <v>270</v>
      </c>
      <c r="B12" t="s">
        <v>223</v>
      </c>
      <c r="C12" s="7" t="s">
        <v>271</v>
      </c>
      <c r="D12" s="7"/>
      <c r="E12" s="3">
        <v>3598800</v>
      </c>
      <c r="F12" s="3">
        <v>623633</v>
      </c>
      <c r="G12" s="5">
        <f t="shared" si="1"/>
        <v>17.328915193953538</v>
      </c>
      <c r="H12">
        <v>349</v>
      </c>
      <c r="I12">
        <v>345</v>
      </c>
      <c r="J12">
        <v>344</v>
      </c>
      <c r="K12">
        <v>342</v>
      </c>
      <c r="L12">
        <v>329</v>
      </c>
      <c r="M12">
        <v>287</v>
      </c>
      <c r="N12">
        <v>0</v>
      </c>
      <c r="O12">
        <v>6</v>
      </c>
    </row>
    <row r="13" spans="1:16" x14ac:dyDescent="0.2">
      <c r="A13" t="s">
        <v>85</v>
      </c>
      <c r="B13" t="s">
        <v>86</v>
      </c>
      <c r="C13" s="7" t="s">
        <v>272</v>
      </c>
      <c r="D13" s="7"/>
      <c r="E13" s="3">
        <v>1004285</v>
      </c>
      <c r="F13" s="3">
        <v>189181</v>
      </c>
      <c r="G13" s="5">
        <f t="shared" si="1"/>
        <v>18.837381818905989</v>
      </c>
      <c r="H13">
        <v>348</v>
      </c>
      <c r="I13">
        <v>341</v>
      </c>
      <c r="J13">
        <v>341</v>
      </c>
      <c r="K13">
        <v>338</v>
      </c>
      <c r="L13">
        <v>323</v>
      </c>
      <c r="M13">
        <v>282</v>
      </c>
      <c r="N13">
        <v>0</v>
      </c>
      <c r="O13">
        <v>12</v>
      </c>
    </row>
    <row r="14" spans="1:16" x14ac:dyDescent="0.2">
      <c r="A14" t="s">
        <v>29</v>
      </c>
      <c r="B14" t="s">
        <v>12</v>
      </c>
      <c r="C14" s="7" t="s">
        <v>273</v>
      </c>
      <c r="D14" s="7"/>
      <c r="E14" s="3">
        <v>1124915</v>
      </c>
      <c r="F14" s="3">
        <v>142545</v>
      </c>
      <c r="G14" s="5">
        <f t="shared" si="1"/>
        <v>12.67162407826369</v>
      </c>
      <c r="H14">
        <v>352</v>
      </c>
      <c r="I14">
        <v>347</v>
      </c>
      <c r="J14">
        <v>343</v>
      </c>
      <c r="K14">
        <v>333</v>
      </c>
      <c r="L14">
        <v>291</v>
      </c>
      <c r="M14">
        <v>212</v>
      </c>
      <c r="N14">
        <v>0</v>
      </c>
      <c r="O14">
        <v>11</v>
      </c>
    </row>
    <row r="15" spans="1:16" x14ac:dyDescent="0.2">
      <c r="A15" t="s">
        <v>233</v>
      </c>
      <c r="B15" t="s">
        <v>234</v>
      </c>
      <c r="C15" s="7" t="s">
        <v>274</v>
      </c>
      <c r="D15" s="7"/>
      <c r="E15" s="3">
        <v>7173571</v>
      </c>
      <c r="F15" s="3">
        <v>1036362</v>
      </c>
      <c r="G15" s="5">
        <f t="shared" si="1"/>
        <v>14.44694699473944</v>
      </c>
      <c r="H15">
        <v>349</v>
      </c>
      <c r="I15">
        <v>346</v>
      </c>
      <c r="J15">
        <v>345</v>
      </c>
      <c r="K15">
        <v>342</v>
      </c>
      <c r="L15">
        <v>321</v>
      </c>
      <c r="M15">
        <v>277</v>
      </c>
      <c r="N15">
        <v>0</v>
      </c>
      <c r="O15">
        <v>6</v>
      </c>
    </row>
    <row r="16" spans="1:16" x14ac:dyDescent="0.2">
      <c r="A16" t="s">
        <v>115</v>
      </c>
      <c r="B16" t="s">
        <v>116</v>
      </c>
      <c r="C16" s="7" t="s">
        <v>275</v>
      </c>
      <c r="D16" s="7"/>
      <c r="E16" s="3">
        <v>2013547</v>
      </c>
      <c r="F16" s="3">
        <v>518505</v>
      </c>
      <c r="G16" s="5">
        <f t="shared" si="1"/>
        <v>25.750826774840618</v>
      </c>
      <c r="H16">
        <v>350</v>
      </c>
      <c r="I16">
        <v>347</v>
      </c>
      <c r="J16">
        <v>345</v>
      </c>
      <c r="K16">
        <v>343</v>
      </c>
      <c r="L16">
        <v>324</v>
      </c>
      <c r="M16">
        <v>285</v>
      </c>
      <c r="N16">
        <v>0</v>
      </c>
      <c r="O16">
        <v>17</v>
      </c>
    </row>
    <row r="17" spans="1:15" x14ac:dyDescent="0.2">
      <c r="A17" t="s">
        <v>195</v>
      </c>
      <c r="B17" t="s">
        <v>196</v>
      </c>
      <c r="C17" s="7" t="s">
        <v>276</v>
      </c>
      <c r="D17" s="7"/>
      <c r="E17" s="3">
        <v>4028057</v>
      </c>
      <c r="F17" s="3">
        <v>694537</v>
      </c>
      <c r="G17" s="5">
        <f t="shared" si="1"/>
        <v>17.242481921184332</v>
      </c>
      <c r="H17">
        <v>349</v>
      </c>
      <c r="I17">
        <v>347</v>
      </c>
      <c r="J17">
        <v>347</v>
      </c>
      <c r="K17">
        <v>344</v>
      </c>
      <c r="L17">
        <v>329</v>
      </c>
      <c r="M17">
        <v>282</v>
      </c>
      <c r="N17">
        <v>0</v>
      </c>
      <c r="O17">
        <v>2</v>
      </c>
    </row>
    <row r="18" spans="1:15" x14ac:dyDescent="0.2">
      <c r="A18" t="s">
        <v>74</v>
      </c>
      <c r="B18" t="s">
        <v>59</v>
      </c>
      <c r="C18" s="7" t="s">
        <v>277</v>
      </c>
      <c r="D18" s="7"/>
      <c r="E18" s="3">
        <v>1380119</v>
      </c>
      <c r="F18" s="3">
        <v>346718</v>
      </c>
      <c r="G18" s="5">
        <f t="shared" si="1"/>
        <v>25.122326408085101</v>
      </c>
      <c r="H18">
        <v>350</v>
      </c>
      <c r="I18">
        <v>347</v>
      </c>
      <c r="J18">
        <v>342</v>
      </c>
      <c r="K18">
        <v>342</v>
      </c>
      <c r="L18">
        <v>326</v>
      </c>
      <c r="M18">
        <v>292</v>
      </c>
      <c r="N18">
        <v>0</v>
      </c>
      <c r="O18">
        <v>50</v>
      </c>
    </row>
    <row r="19" spans="1:15" x14ac:dyDescent="0.2">
      <c r="A19" t="s">
        <v>75</v>
      </c>
      <c r="B19" t="s">
        <v>76</v>
      </c>
      <c r="C19" s="7" t="s">
        <v>278</v>
      </c>
      <c r="D19" s="7"/>
      <c r="E19" s="3">
        <v>4234945</v>
      </c>
      <c r="F19" s="3">
        <v>773357</v>
      </c>
      <c r="G19" s="5">
        <f t="shared" si="1"/>
        <v>18.261323346584195</v>
      </c>
      <c r="H19">
        <v>349</v>
      </c>
      <c r="I19">
        <v>345</v>
      </c>
      <c r="J19">
        <v>344</v>
      </c>
      <c r="K19">
        <v>341</v>
      </c>
      <c r="L19">
        <v>330</v>
      </c>
      <c r="M19">
        <v>283</v>
      </c>
      <c r="N19">
        <v>0</v>
      </c>
      <c r="O19">
        <v>11</v>
      </c>
    </row>
    <row r="20" spans="1:15" x14ac:dyDescent="0.2">
      <c r="A20" t="s">
        <v>117</v>
      </c>
      <c r="B20" t="s">
        <v>118</v>
      </c>
      <c r="C20" s="7" t="s">
        <v>279</v>
      </c>
      <c r="D20" s="7"/>
      <c r="E20" s="3">
        <v>4239026</v>
      </c>
      <c r="F20" s="3">
        <v>448228</v>
      </c>
      <c r="G20" s="5">
        <f t="shared" si="1"/>
        <v>10.573844085881992</v>
      </c>
      <c r="H20">
        <v>349</v>
      </c>
      <c r="I20">
        <v>343</v>
      </c>
      <c r="J20">
        <v>343</v>
      </c>
      <c r="K20">
        <v>340</v>
      </c>
      <c r="L20">
        <v>316</v>
      </c>
      <c r="M20">
        <v>252</v>
      </c>
      <c r="N20">
        <v>0</v>
      </c>
      <c r="O20">
        <v>0</v>
      </c>
    </row>
    <row r="21" spans="1:15" x14ac:dyDescent="0.2">
      <c r="A21" t="s">
        <v>119</v>
      </c>
      <c r="B21" t="s">
        <v>120</v>
      </c>
      <c r="C21" s="7" t="s">
        <v>280</v>
      </c>
      <c r="D21" s="7"/>
      <c r="E21" s="3">
        <v>3916206</v>
      </c>
      <c r="F21" s="3">
        <v>612300</v>
      </c>
      <c r="G21" s="5">
        <f t="shared" si="1"/>
        <v>15.635030435069044</v>
      </c>
      <c r="H21">
        <v>349</v>
      </c>
      <c r="I21">
        <v>345</v>
      </c>
      <c r="J21">
        <v>344</v>
      </c>
      <c r="K21">
        <v>339</v>
      </c>
      <c r="L21">
        <v>325</v>
      </c>
      <c r="M21">
        <v>273</v>
      </c>
      <c r="N21">
        <v>0</v>
      </c>
      <c r="O21">
        <v>5</v>
      </c>
    </row>
    <row r="22" spans="1:15" x14ac:dyDescent="0.2">
      <c r="A22" t="s">
        <v>121</v>
      </c>
      <c r="B22" t="s">
        <v>122</v>
      </c>
      <c r="C22" s="7" t="s">
        <v>281</v>
      </c>
      <c r="D22" s="7"/>
      <c r="E22" s="3">
        <v>978309</v>
      </c>
      <c r="F22" s="3">
        <v>272641</v>
      </c>
      <c r="G22" s="5">
        <f t="shared" si="1"/>
        <v>27.868597753879399</v>
      </c>
      <c r="H22">
        <v>347</v>
      </c>
      <c r="I22">
        <v>343</v>
      </c>
      <c r="J22">
        <v>342</v>
      </c>
      <c r="K22">
        <v>340</v>
      </c>
      <c r="L22">
        <v>324</v>
      </c>
      <c r="M22">
        <v>266</v>
      </c>
      <c r="N22">
        <v>0</v>
      </c>
      <c r="O22">
        <v>1</v>
      </c>
    </row>
    <row r="23" spans="1:15" x14ac:dyDescent="0.2">
      <c r="A23" t="s">
        <v>66</v>
      </c>
      <c r="B23" t="s">
        <v>67</v>
      </c>
      <c r="C23" s="7" t="s">
        <v>282</v>
      </c>
      <c r="D23" s="7"/>
      <c r="E23" s="3">
        <v>1815395</v>
      </c>
      <c r="F23" s="3">
        <v>281550</v>
      </c>
      <c r="G23" s="5">
        <f t="shared" si="1"/>
        <v>15.509021452631522</v>
      </c>
      <c r="H23">
        <v>349</v>
      </c>
      <c r="I23">
        <v>341</v>
      </c>
      <c r="J23">
        <v>338</v>
      </c>
      <c r="K23">
        <v>333</v>
      </c>
      <c r="L23">
        <v>316</v>
      </c>
      <c r="M23">
        <v>253</v>
      </c>
      <c r="N23">
        <v>0</v>
      </c>
      <c r="O23">
        <v>8</v>
      </c>
    </row>
    <row r="24" spans="1:15" x14ac:dyDescent="0.2">
      <c r="A24" t="s">
        <v>123</v>
      </c>
      <c r="B24" t="s">
        <v>18</v>
      </c>
      <c r="C24" s="7" t="s">
        <v>283</v>
      </c>
      <c r="D24" s="7"/>
      <c r="E24" s="3">
        <v>3115812</v>
      </c>
      <c r="F24" s="3">
        <v>818314</v>
      </c>
      <c r="G24" s="5">
        <f t="shared" si="1"/>
        <v>26.263266204764601</v>
      </c>
      <c r="H24">
        <v>349</v>
      </c>
      <c r="I24">
        <v>348</v>
      </c>
      <c r="J24">
        <v>348</v>
      </c>
      <c r="K24">
        <v>343</v>
      </c>
      <c r="L24">
        <v>326</v>
      </c>
      <c r="M24">
        <v>270</v>
      </c>
      <c r="N24">
        <v>0</v>
      </c>
      <c r="O24">
        <v>4</v>
      </c>
    </row>
    <row r="25" spans="1:15" x14ac:dyDescent="0.2">
      <c r="A25" t="s">
        <v>124</v>
      </c>
      <c r="B25" t="s">
        <v>125</v>
      </c>
      <c r="C25" s="7" t="s">
        <v>284</v>
      </c>
      <c r="D25" s="7"/>
      <c r="E25" s="3">
        <v>1499359</v>
      </c>
      <c r="F25" s="3">
        <v>290342</v>
      </c>
      <c r="G25" s="5">
        <f t="shared" si="1"/>
        <v>19.364408390518882</v>
      </c>
      <c r="H25">
        <v>350</v>
      </c>
      <c r="I25">
        <v>343</v>
      </c>
      <c r="J25">
        <v>343</v>
      </c>
      <c r="K25">
        <v>341</v>
      </c>
      <c r="L25">
        <v>330</v>
      </c>
      <c r="M25">
        <v>286</v>
      </c>
      <c r="N25">
        <v>0</v>
      </c>
      <c r="O25">
        <v>13</v>
      </c>
    </row>
    <row r="26" spans="1:15" x14ac:dyDescent="0.2">
      <c r="A26" t="s">
        <v>126</v>
      </c>
      <c r="B26" t="s">
        <v>127</v>
      </c>
      <c r="C26" s="7" t="s">
        <v>285</v>
      </c>
      <c r="D26" s="7"/>
      <c r="E26" s="3">
        <v>997611</v>
      </c>
      <c r="F26" s="3">
        <v>102970</v>
      </c>
      <c r="G26" s="5">
        <f t="shared" si="1"/>
        <v>10.321658442017981</v>
      </c>
      <c r="H26">
        <v>345</v>
      </c>
      <c r="I26">
        <v>336</v>
      </c>
      <c r="J26">
        <v>334</v>
      </c>
      <c r="K26">
        <v>328</v>
      </c>
      <c r="L26">
        <v>294</v>
      </c>
      <c r="M26">
        <v>193</v>
      </c>
      <c r="N26">
        <v>0</v>
      </c>
      <c r="O26">
        <v>2</v>
      </c>
    </row>
    <row r="27" spans="1:15" x14ac:dyDescent="0.2">
      <c r="A27" t="s">
        <v>128</v>
      </c>
      <c r="B27" t="s">
        <v>129</v>
      </c>
      <c r="C27" s="7" t="s">
        <v>286</v>
      </c>
      <c r="D27" s="7"/>
      <c r="E27" s="3">
        <v>1971185</v>
      </c>
      <c r="F27" s="3">
        <v>605913</v>
      </c>
      <c r="G27" s="5">
        <f t="shared" si="1"/>
        <v>30.738515157126294</v>
      </c>
      <c r="H27">
        <v>351</v>
      </c>
      <c r="I27">
        <v>349</v>
      </c>
      <c r="J27">
        <v>347</v>
      </c>
      <c r="K27">
        <v>343</v>
      </c>
      <c r="L27">
        <v>334</v>
      </c>
      <c r="M27">
        <v>289</v>
      </c>
      <c r="N27">
        <v>0</v>
      </c>
      <c r="O27">
        <v>6</v>
      </c>
    </row>
    <row r="28" spans="1:15" x14ac:dyDescent="0.2">
      <c r="A28" t="s">
        <v>79</v>
      </c>
      <c r="B28" t="s">
        <v>80</v>
      </c>
      <c r="C28" s="7" t="s">
        <v>287</v>
      </c>
      <c r="D28" s="7"/>
      <c r="E28" s="3">
        <v>1094265</v>
      </c>
      <c r="F28" s="3">
        <v>250839</v>
      </c>
      <c r="G28" s="5">
        <f t="shared" si="1"/>
        <v>22.923057943002835</v>
      </c>
      <c r="H28">
        <v>349</v>
      </c>
      <c r="I28">
        <v>344</v>
      </c>
      <c r="J28">
        <v>344</v>
      </c>
      <c r="K28">
        <v>343</v>
      </c>
      <c r="L28">
        <v>332</v>
      </c>
      <c r="M28">
        <v>284</v>
      </c>
      <c r="N28">
        <v>0</v>
      </c>
      <c r="O28">
        <v>7</v>
      </c>
    </row>
    <row r="29" spans="1:15" x14ac:dyDescent="0.2">
      <c r="A29" t="s">
        <v>244</v>
      </c>
      <c r="B29" t="s">
        <v>245</v>
      </c>
      <c r="C29" s="7" t="s">
        <v>288</v>
      </c>
      <c r="D29" s="7"/>
      <c r="E29" s="3">
        <v>1160486</v>
      </c>
      <c r="F29" s="3">
        <v>206884</v>
      </c>
      <c r="G29" s="5">
        <f t="shared" si="1"/>
        <v>17.827358537716094</v>
      </c>
      <c r="H29">
        <v>347</v>
      </c>
      <c r="I29">
        <v>342</v>
      </c>
      <c r="J29">
        <v>342</v>
      </c>
      <c r="K29">
        <v>339</v>
      </c>
      <c r="L29">
        <v>320</v>
      </c>
      <c r="M29">
        <v>260</v>
      </c>
      <c r="N29">
        <v>0</v>
      </c>
      <c r="O29">
        <v>8</v>
      </c>
    </row>
    <row r="30" spans="1:15" x14ac:dyDescent="0.2">
      <c r="A30" t="s">
        <v>208</v>
      </c>
      <c r="B30" t="s">
        <v>235</v>
      </c>
      <c r="C30" s="7" t="s">
        <v>294</v>
      </c>
      <c r="D30" s="7"/>
      <c r="E30" s="3">
        <v>839424</v>
      </c>
      <c r="F30" s="3">
        <v>172702</v>
      </c>
      <c r="G30" s="5">
        <f t="shared" si="1"/>
        <v>20.573869701128391</v>
      </c>
      <c r="H30">
        <v>349</v>
      </c>
      <c r="I30">
        <v>339</v>
      </c>
      <c r="J30">
        <v>339</v>
      </c>
      <c r="K30">
        <v>334</v>
      </c>
      <c r="L30">
        <v>318</v>
      </c>
      <c r="M30">
        <v>272</v>
      </c>
      <c r="N30">
        <v>0</v>
      </c>
      <c r="O30">
        <v>9</v>
      </c>
    </row>
    <row r="31" spans="1:15" x14ac:dyDescent="0.2">
      <c r="A31" t="s">
        <v>208</v>
      </c>
      <c r="B31" t="s">
        <v>222</v>
      </c>
      <c r="C31" s="9" t="s">
        <v>289</v>
      </c>
      <c r="D31" s="7"/>
      <c r="E31" s="3">
        <v>2457668</v>
      </c>
      <c r="F31" s="3">
        <v>340528</v>
      </c>
      <c r="G31" s="5">
        <f t="shared" si="1"/>
        <v>13.855736413543246</v>
      </c>
      <c r="H31">
        <v>349</v>
      </c>
      <c r="I31">
        <v>343</v>
      </c>
      <c r="J31">
        <v>343</v>
      </c>
      <c r="K31">
        <v>336</v>
      </c>
      <c r="L31">
        <v>315</v>
      </c>
      <c r="M31">
        <v>269</v>
      </c>
      <c r="N31">
        <v>0</v>
      </c>
      <c r="O31">
        <v>6</v>
      </c>
    </row>
    <row r="32" spans="1:15" x14ac:dyDescent="0.2">
      <c r="A32" t="s">
        <v>208</v>
      </c>
      <c r="B32" t="s">
        <v>221</v>
      </c>
      <c r="C32" s="9" t="s">
        <v>290</v>
      </c>
      <c r="D32" s="7"/>
      <c r="E32" s="3">
        <v>2609226</v>
      </c>
      <c r="F32" s="3">
        <v>326059</v>
      </c>
      <c r="G32" s="5">
        <f t="shared" si="1"/>
        <v>12.496387817689996</v>
      </c>
      <c r="H32">
        <v>350</v>
      </c>
      <c r="I32">
        <v>341</v>
      </c>
      <c r="J32">
        <v>340</v>
      </c>
      <c r="K32">
        <v>335</v>
      </c>
      <c r="L32">
        <v>319</v>
      </c>
      <c r="M32">
        <v>272</v>
      </c>
      <c r="N32">
        <v>0</v>
      </c>
      <c r="O32">
        <v>4</v>
      </c>
    </row>
    <row r="33" spans="1:15" x14ac:dyDescent="0.2">
      <c r="A33" t="s">
        <v>208</v>
      </c>
      <c r="B33" t="s">
        <v>186</v>
      </c>
      <c r="C33" s="7" t="s">
        <v>292</v>
      </c>
      <c r="D33" s="7"/>
      <c r="E33" s="3">
        <v>3246460</v>
      </c>
      <c r="F33" s="3">
        <v>710981</v>
      </c>
      <c r="G33" s="5">
        <f t="shared" si="1"/>
        <v>21.900192825415992</v>
      </c>
      <c r="H33">
        <v>348</v>
      </c>
      <c r="I33">
        <v>347</v>
      </c>
      <c r="J33">
        <v>344</v>
      </c>
      <c r="K33">
        <v>343</v>
      </c>
      <c r="L33">
        <v>322</v>
      </c>
      <c r="M33">
        <v>267</v>
      </c>
      <c r="N33">
        <v>0</v>
      </c>
      <c r="O33">
        <v>5</v>
      </c>
    </row>
    <row r="34" spans="1:15" x14ac:dyDescent="0.2">
      <c r="A34" t="s">
        <v>208</v>
      </c>
      <c r="B34" t="s">
        <v>209</v>
      </c>
      <c r="C34" s="7" t="s">
        <v>291</v>
      </c>
      <c r="D34" s="7"/>
      <c r="E34" s="3">
        <v>2969262</v>
      </c>
      <c r="F34" s="3">
        <v>499359</v>
      </c>
      <c r="G34" s="5">
        <f t="shared" si="1"/>
        <v>16.817613265518503</v>
      </c>
      <c r="H34">
        <v>347</v>
      </c>
      <c r="I34">
        <v>341</v>
      </c>
      <c r="J34">
        <v>339</v>
      </c>
      <c r="K34">
        <v>334</v>
      </c>
      <c r="L34">
        <v>323</v>
      </c>
      <c r="M34">
        <v>279</v>
      </c>
      <c r="N34">
        <v>0</v>
      </c>
      <c r="O34">
        <v>7</v>
      </c>
    </row>
    <row r="35" spans="1:15" x14ac:dyDescent="0.2">
      <c r="A35" t="s">
        <v>40</v>
      </c>
      <c r="B35" t="s">
        <v>35</v>
      </c>
      <c r="C35" s="7" t="s">
        <v>293</v>
      </c>
      <c r="D35" s="7"/>
      <c r="E35" s="3">
        <v>997620</v>
      </c>
      <c r="F35" s="3">
        <v>66998</v>
      </c>
      <c r="G35" s="5">
        <f t="shared" ref="G35:G66" si="2">(F35/E35)*100</f>
        <v>6.7157835648844255</v>
      </c>
      <c r="H35">
        <v>341</v>
      </c>
      <c r="I35">
        <v>334</v>
      </c>
      <c r="J35">
        <v>332</v>
      </c>
      <c r="K35">
        <v>314</v>
      </c>
      <c r="L35">
        <v>235</v>
      </c>
      <c r="M35">
        <v>141</v>
      </c>
      <c r="N35">
        <v>0</v>
      </c>
      <c r="O35">
        <v>1</v>
      </c>
    </row>
    <row r="36" spans="1:15" x14ac:dyDescent="0.2">
      <c r="A36" t="s">
        <v>62</v>
      </c>
      <c r="B36" t="s">
        <v>63</v>
      </c>
      <c r="C36" s="7" t="s">
        <v>295</v>
      </c>
      <c r="D36" s="7"/>
      <c r="E36" s="3">
        <v>515785</v>
      </c>
      <c r="F36" s="3">
        <v>161002</v>
      </c>
      <c r="G36" s="5">
        <f t="shared" si="2"/>
        <v>31.21494421125081</v>
      </c>
      <c r="H36">
        <v>350</v>
      </c>
      <c r="I36">
        <v>345</v>
      </c>
      <c r="J36">
        <v>345</v>
      </c>
      <c r="K36">
        <v>341</v>
      </c>
      <c r="L36">
        <v>321</v>
      </c>
      <c r="M36">
        <v>253</v>
      </c>
      <c r="N36">
        <v>0</v>
      </c>
      <c r="O36">
        <v>0</v>
      </c>
    </row>
    <row r="37" spans="1:15" x14ac:dyDescent="0.2">
      <c r="A37" t="s">
        <v>238</v>
      </c>
      <c r="B37" t="s">
        <v>239</v>
      </c>
      <c r="C37" s="9" t="s">
        <v>296</v>
      </c>
      <c r="D37" s="7"/>
      <c r="E37" s="3">
        <v>1018263</v>
      </c>
      <c r="F37" s="3">
        <v>151500</v>
      </c>
      <c r="G37" s="5">
        <f t="shared" si="2"/>
        <v>14.878278008726625</v>
      </c>
      <c r="H37">
        <v>349</v>
      </c>
      <c r="I37">
        <v>345</v>
      </c>
      <c r="J37">
        <v>343</v>
      </c>
      <c r="K37">
        <v>342</v>
      </c>
      <c r="L37">
        <v>319</v>
      </c>
      <c r="M37">
        <v>265</v>
      </c>
      <c r="N37">
        <v>1</v>
      </c>
      <c r="O37">
        <v>82</v>
      </c>
    </row>
    <row r="38" spans="1:15" x14ac:dyDescent="0.2">
      <c r="A38" t="s">
        <v>130</v>
      </c>
      <c r="B38" t="s">
        <v>210</v>
      </c>
      <c r="C38" s="7" t="s">
        <v>297</v>
      </c>
      <c r="D38" s="7"/>
      <c r="E38" s="3">
        <v>5544640</v>
      </c>
      <c r="F38" s="3">
        <v>581902</v>
      </c>
      <c r="G38" s="5">
        <f t="shared" si="2"/>
        <v>10.494856293645755</v>
      </c>
      <c r="H38">
        <v>351</v>
      </c>
      <c r="I38">
        <v>342</v>
      </c>
      <c r="J38">
        <v>340</v>
      </c>
      <c r="K38">
        <v>336</v>
      </c>
      <c r="L38">
        <v>325</v>
      </c>
      <c r="M38">
        <v>282</v>
      </c>
      <c r="N38">
        <v>0</v>
      </c>
      <c r="O38">
        <v>6</v>
      </c>
    </row>
    <row r="39" spans="1:15" x14ac:dyDescent="0.2">
      <c r="A39" t="s">
        <v>131</v>
      </c>
      <c r="B39" t="s">
        <v>132</v>
      </c>
      <c r="C39" s="7" t="s">
        <v>298</v>
      </c>
      <c r="D39" s="7"/>
      <c r="E39" s="3">
        <v>3095068</v>
      </c>
      <c r="F39" s="3">
        <v>455784</v>
      </c>
      <c r="G39" s="5">
        <f t="shared" si="2"/>
        <v>14.726138488718179</v>
      </c>
      <c r="H39">
        <v>348</v>
      </c>
      <c r="I39">
        <v>344</v>
      </c>
      <c r="J39">
        <v>343</v>
      </c>
      <c r="K39">
        <v>338</v>
      </c>
      <c r="L39">
        <v>325</v>
      </c>
      <c r="M39">
        <v>274</v>
      </c>
      <c r="N39">
        <v>1</v>
      </c>
      <c r="O39">
        <v>5</v>
      </c>
    </row>
    <row r="40" spans="1:15" x14ac:dyDescent="0.2">
      <c r="A40" t="s">
        <v>107</v>
      </c>
      <c r="B40" t="s">
        <v>194</v>
      </c>
      <c r="C40" s="7" t="s">
        <v>299</v>
      </c>
      <c r="D40" s="7"/>
      <c r="E40" s="3">
        <v>5344011</v>
      </c>
      <c r="F40" s="3">
        <v>727639</v>
      </c>
      <c r="G40" s="5">
        <f t="shared" si="2"/>
        <v>13.61597122461013</v>
      </c>
      <c r="H40">
        <v>348</v>
      </c>
      <c r="I40">
        <v>346</v>
      </c>
      <c r="J40">
        <v>344</v>
      </c>
      <c r="K40">
        <v>342</v>
      </c>
      <c r="L40">
        <v>333</v>
      </c>
      <c r="M40">
        <v>282</v>
      </c>
      <c r="N40">
        <v>0</v>
      </c>
      <c r="O40">
        <v>9</v>
      </c>
    </row>
    <row r="41" spans="1:15" x14ac:dyDescent="0.2">
      <c r="A41" t="s">
        <v>107</v>
      </c>
      <c r="B41" t="s">
        <v>259</v>
      </c>
      <c r="C41" s="7" t="s">
        <v>300</v>
      </c>
      <c r="D41" s="7"/>
      <c r="E41" s="3">
        <v>3899172</v>
      </c>
      <c r="F41" s="3">
        <v>720992</v>
      </c>
      <c r="G41" s="5">
        <f t="shared" si="2"/>
        <v>18.490900119307383</v>
      </c>
      <c r="H41">
        <v>350</v>
      </c>
      <c r="I41">
        <v>346</v>
      </c>
      <c r="J41">
        <v>346</v>
      </c>
      <c r="K41">
        <v>343</v>
      </c>
      <c r="L41">
        <v>327</v>
      </c>
      <c r="M41">
        <v>279</v>
      </c>
      <c r="N41">
        <v>0</v>
      </c>
      <c r="O41">
        <v>12</v>
      </c>
    </row>
    <row r="42" spans="1:15" x14ac:dyDescent="0.2">
      <c r="A42" t="s">
        <v>72</v>
      </c>
      <c r="B42" t="s">
        <v>73</v>
      </c>
      <c r="C42" s="7" t="s">
        <v>301</v>
      </c>
      <c r="D42" s="7"/>
      <c r="E42" s="3">
        <v>1724919</v>
      </c>
      <c r="F42" s="3">
        <v>484663</v>
      </c>
      <c r="G42" s="5">
        <f t="shared" si="2"/>
        <v>28.097725168544148</v>
      </c>
      <c r="H42">
        <v>350</v>
      </c>
      <c r="I42">
        <v>348</v>
      </c>
      <c r="J42">
        <v>345</v>
      </c>
      <c r="K42">
        <v>344</v>
      </c>
      <c r="L42">
        <v>332</v>
      </c>
      <c r="M42">
        <v>293</v>
      </c>
      <c r="N42">
        <v>0</v>
      </c>
      <c r="O42">
        <v>6</v>
      </c>
    </row>
    <row r="43" spans="1:15" x14ac:dyDescent="0.2">
      <c r="A43" t="s">
        <v>251</v>
      </c>
      <c r="B43" t="s">
        <v>252</v>
      </c>
      <c r="C43" s="7" t="s">
        <v>302</v>
      </c>
      <c r="D43" s="7"/>
      <c r="E43" s="3">
        <v>795392</v>
      </c>
      <c r="F43" s="3">
        <v>196273</v>
      </c>
      <c r="G43" s="5">
        <f t="shared" si="2"/>
        <v>24.676260259092373</v>
      </c>
      <c r="H43">
        <v>350</v>
      </c>
      <c r="I43">
        <v>345</v>
      </c>
      <c r="J43">
        <v>342</v>
      </c>
      <c r="K43">
        <v>337</v>
      </c>
      <c r="L43">
        <v>314</v>
      </c>
      <c r="M43">
        <v>255</v>
      </c>
      <c r="N43">
        <v>0</v>
      </c>
      <c r="O43">
        <v>10</v>
      </c>
    </row>
    <row r="44" spans="1:15" x14ac:dyDescent="0.2">
      <c r="A44" t="s">
        <v>231</v>
      </c>
      <c r="B44" t="s">
        <v>232</v>
      </c>
      <c r="C44" s="7" t="s">
        <v>303</v>
      </c>
      <c r="D44" s="7"/>
      <c r="E44" s="3">
        <v>997114</v>
      </c>
      <c r="F44" s="3">
        <v>272689</v>
      </c>
      <c r="G44" s="5">
        <f t="shared" si="2"/>
        <v>27.347825825331906</v>
      </c>
      <c r="H44">
        <v>349</v>
      </c>
      <c r="I44">
        <v>343</v>
      </c>
      <c r="J44">
        <v>339</v>
      </c>
      <c r="K44">
        <v>336</v>
      </c>
      <c r="L44">
        <v>326</v>
      </c>
      <c r="M44">
        <v>276</v>
      </c>
      <c r="N44">
        <v>0</v>
      </c>
      <c r="O44">
        <v>14</v>
      </c>
    </row>
    <row r="45" spans="1:15" x14ac:dyDescent="0.2">
      <c r="A45" t="s">
        <v>13</v>
      </c>
      <c r="B45" t="s">
        <v>14</v>
      </c>
      <c r="C45" s="9"/>
      <c r="D45" s="7"/>
      <c r="E45" s="3">
        <v>4916836</v>
      </c>
      <c r="F45" s="3">
        <v>974233</v>
      </c>
      <c r="G45" s="5">
        <f t="shared" si="2"/>
        <v>19.814226059197416</v>
      </c>
      <c r="H45">
        <v>350</v>
      </c>
      <c r="I45">
        <v>347</v>
      </c>
      <c r="J45">
        <v>345</v>
      </c>
      <c r="K45">
        <v>344</v>
      </c>
      <c r="L45">
        <v>327</v>
      </c>
      <c r="M45">
        <v>268</v>
      </c>
      <c r="N45">
        <v>0</v>
      </c>
      <c r="O45">
        <v>4</v>
      </c>
    </row>
    <row r="46" spans="1:15" x14ac:dyDescent="0.2">
      <c r="A46" t="s">
        <v>57</v>
      </c>
      <c r="B46" t="s">
        <v>58</v>
      </c>
      <c r="C46" s="15" t="s">
        <v>395</v>
      </c>
      <c r="D46" s="7"/>
      <c r="E46" s="3">
        <v>1031563</v>
      </c>
      <c r="F46" s="3">
        <v>171698</v>
      </c>
      <c r="G46" s="5">
        <f t="shared" si="2"/>
        <v>16.644451187179069</v>
      </c>
      <c r="H46">
        <v>348</v>
      </c>
      <c r="I46">
        <v>339</v>
      </c>
      <c r="J46">
        <v>337</v>
      </c>
      <c r="K46">
        <v>332</v>
      </c>
      <c r="L46">
        <v>294</v>
      </c>
      <c r="M46">
        <v>212</v>
      </c>
      <c r="N46">
        <v>0</v>
      </c>
      <c r="O46">
        <v>6</v>
      </c>
    </row>
    <row r="47" spans="1:15" x14ac:dyDescent="0.2">
      <c r="A47" t="s">
        <v>23</v>
      </c>
      <c r="B47" t="s">
        <v>24</v>
      </c>
      <c r="C47" s="7" t="s">
        <v>304</v>
      </c>
      <c r="D47" s="7"/>
      <c r="E47" s="3">
        <v>11035138</v>
      </c>
      <c r="F47" s="3">
        <v>2302320</v>
      </c>
      <c r="G47" s="5">
        <f t="shared" si="2"/>
        <v>20.863536097147133</v>
      </c>
      <c r="H47">
        <v>350</v>
      </c>
      <c r="I47">
        <v>348</v>
      </c>
      <c r="J47">
        <v>348</v>
      </c>
      <c r="K47">
        <v>346</v>
      </c>
      <c r="L47">
        <v>335</v>
      </c>
      <c r="M47">
        <v>300</v>
      </c>
      <c r="N47">
        <v>0</v>
      </c>
      <c r="O47">
        <v>6</v>
      </c>
    </row>
    <row r="48" spans="1:15" x14ac:dyDescent="0.2">
      <c r="A48" t="s">
        <v>77</v>
      </c>
      <c r="B48" t="s">
        <v>78</v>
      </c>
      <c r="C48" s="7" t="s">
        <v>305</v>
      </c>
      <c r="D48" s="7"/>
      <c r="E48" s="3">
        <v>673542</v>
      </c>
      <c r="F48" s="3">
        <v>129006</v>
      </c>
      <c r="G48" s="5">
        <f t="shared" si="2"/>
        <v>19.153371281969054</v>
      </c>
      <c r="H48">
        <v>348</v>
      </c>
      <c r="I48">
        <v>343</v>
      </c>
      <c r="J48">
        <v>341</v>
      </c>
      <c r="K48">
        <v>337</v>
      </c>
      <c r="L48">
        <v>317</v>
      </c>
      <c r="M48">
        <v>265</v>
      </c>
      <c r="N48">
        <v>0</v>
      </c>
      <c r="O48">
        <v>5</v>
      </c>
    </row>
    <row r="49" spans="1:15" x14ac:dyDescent="0.2">
      <c r="A49" t="s">
        <v>133</v>
      </c>
      <c r="B49" t="s">
        <v>134</v>
      </c>
      <c r="C49" s="7" t="s">
        <v>306</v>
      </c>
      <c r="D49" s="7"/>
      <c r="E49" s="3">
        <v>1182648</v>
      </c>
      <c r="F49" s="3">
        <v>228067</v>
      </c>
      <c r="G49" s="5">
        <f t="shared" si="2"/>
        <v>19.284436281970628</v>
      </c>
      <c r="H49">
        <v>347</v>
      </c>
      <c r="I49">
        <v>339</v>
      </c>
      <c r="J49">
        <v>338</v>
      </c>
      <c r="K49">
        <v>331</v>
      </c>
      <c r="L49">
        <v>292</v>
      </c>
      <c r="M49">
        <v>208</v>
      </c>
      <c r="N49">
        <v>0</v>
      </c>
      <c r="O49">
        <v>2</v>
      </c>
    </row>
    <row r="50" spans="1:15" x14ac:dyDescent="0.2">
      <c r="A50" s="10" t="s">
        <v>107</v>
      </c>
      <c r="B50" s="10" t="s">
        <v>15</v>
      </c>
      <c r="C50" s="9" t="s">
        <v>393</v>
      </c>
      <c r="D50" s="7"/>
      <c r="E50" s="3">
        <v>2407809</v>
      </c>
      <c r="F50" s="3">
        <v>649988</v>
      </c>
      <c r="G50" s="5">
        <f t="shared" si="2"/>
        <v>26.994998357427853</v>
      </c>
      <c r="H50">
        <v>347</v>
      </c>
      <c r="I50">
        <v>346</v>
      </c>
      <c r="J50">
        <v>345</v>
      </c>
      <c r="K50">
        <v>341</v>
      </c>
      <c r="L50">
        <v>328</v>
      </c>
      <c r="M50">
        <v>267</v>
      </c>
      <c r="N50">
        <v>0</v>
      </c>
      <c r="O50">
        <v>7</v>
      </c>
    </row>
    <row r="51" spans="1:15" x14ac:dyDescent="0.2">
      <c r="A51" t="s">
        <v>249</v>
      </c>
      <c r="B51" t="s">
        <v>250</v>
      </c>
      <c r="C51" s="7" t="s">
        <v>307</v>
      </c>
      <c r="D51" s="7"/>
      <c r="E51" s="3">
        <v>271125</v>
      </c>
      <c r="F51" s="3">
        <v>83614</v>
      </c>
      <c r="G51" s="5">
        <f t="shared" si="2"/>
        <v>30.839649608114339</v>
      </c>
      <c r="H51">
        <v>347</v>
      </c>
      <c r="I51">
        <v>339</v>
      </c>
      <c r="J51">
        <v>336</v>
      </c>
      <c r="K51">
        <v>330</v>
      </c>
      <c r="L51">
        <v>287</v>
      </c>
      <c r="M51">
        <v>211</v>
      </c>
      <c r="N51">
        <v>0</v>
      </c>
      <c r="O51">
        <v>1</v>
      </c>
    </row>
    <row r="52" spans="1:15" x14ac:dyDescent="0.2">
      <c r="A52" t="s">
        <v>101</v>
      </c>
      <c r="B52" t="s">
        <v>102</v>
      </c>
      <c r="C52" s="7" t="s">
        <v>308</v>
      </c>
      <c r="D52" s="7"/>
      <c r="E52" s="3">
        <v>2400122</v>
      </c>
      <c r="F52" s="3">
        <v>400655</v>
      </c>
      <c r="G52" s="5">
        <f t="shared" si="2"/>
        <v>16.69310976692018</v>
      </c>
      <c r="H52">
        <v>347</v>
      </c>
      <c r="I52">
        <v>341</v>
      </c>
      <c r="J52">
        <v>339</v>
      </c>
      <c r="K52">
        <v>337</v>
      </c>
      <c r="L52">
        <v>322</v>
      </c>
      <c r="M52">
        <v>269</v>
      </c>
      <c r="N52">
        <v>0</v>
      </c>
      <c r="O52">
        <v>4</v>
      </c>
    </row>
    <row r="53" spans="1:15" x14ac:dyDescent="0.2">
      <c r="A53" t="s">
        <v>135</v>
      </c>
      <c r="B53" t="s">
        <v>106</v>
      </c>
      <c r="C53" s="7" t="s">
        <v>309</v>
      </c>
      <c r="D53" s="7"/>
      <c r="E53" s="3">
        <v>7018206</v>
      </c>
      <c r="F53" s="3">
        <v>1433849</v>
      </c>
      <c r="G53" s="5">
        <f t="shared" si="2"/>
        <v>20.43042053767017</v>
      </c>
      <c r="H53">
        <v>350</v>
      </c>
      <c r="I53">
        <v>349</v>
      </c>
      <c r="J53">
        <v>348</v>
      </c>
      <c r="K53">
        <v>345</v>
      </c>
      <c r="L53">
        <v>340</v>
      </c>
      <c r="M53">
        <v>296</v>
      </c>
      <c r="N53">
        <v>0</v>
      </c>
      <c r="O53">
        <v>5</v>
      </c>
    </row>
    <row r="54" spans="1:15" x14ac:dyDescent="0.2">
      <c r="A54" t="s">
        <v>99</v>
      </c>
      <c r="B54" t="s">
        <v>100</v>
      </c>
      <c r="C54" s="7" t="s">
        <v>310</v>
      </c>
      <c r="D54" s="7"/>
      <c r="E54" s="3">
        <v>2090046</v>
      </c>
      <c r="F54" s="3">
        <v>523644</v>
      </c>
      <c r="G54" s="5">
        <f t="shared" si="2"/>
        <v>25.054185410273266</v>
      </c>
      <c r="H54">
        <v>346</v>
      </c>
      <c r="I54">
        <v>344</v>
      </c>
      <c r="J54">
        <v>343</v>
      </c>
      <c r="K54">
        <v>342</v>
      </c>
      <c r="L54">
        <v>325</v>
      </c>
      <c r="M54">
        <v>277</v>
      </c>
      <c r="N54">
        <v>0</v>
      </c>
      <c r="O54">
        <v>6</v>
      </c>
    </row>
    <row r="55" spans="1:15" x14ac:dyDescent="0.2">
      <c r="A55" t="s">
        <v>97</v>
      </c>
      <c r="B55" t="s">
        <v>98</v>
      </c>
      <c r="C55" s="7" t="s">
        <v>311</v>
      </c>
      <c r="D55" s="7"/>
      <c r="E55" s="3">
        <v>668794</v>
      </c>
      <c r="F55" s="3">
        <v>183252</v>
      </c>
      <c r="G55" s="5">
        <f t="shared" si="2"/>
        <v>27.400365433900426</v>
      </c>
      <c r="H55">
        <v>348</v>
      </c>
      <c r="I55">
        <v>344</v>
      </c>
      <c r="J55">
        <v>342</v>
      </c>
      <c r="K55">
        <v>340</v>
      </c>
      <c r="L55">
        <v>320</v>
      </c>
      <c r="M55">
        <v>263</v>
      </c>
      <c r="N55">
        <v>0</v>
      </c>
      <c r="O55">
        <v>2</v>
      </c>
    </row>
    <row r="56" spans="1:15" x14ac:dyDescent="0.2">
      <c r="A56" t="s">
        <v>136</v>
      </c>
      <c r="B56" t="s">
        <v>137</v>
      </c>
      <c r="C56" s="7" t="s">
        <v>312</v>
      </c>
      <c r="D56" s="7"/>
      <c r="E56" s="3">
        <v>4049808</v>
      </c>
      <c r="F56" s="3">
        <v>855005</v>
      </c>
      <c r="G56" s="5">
        <f t="shared" si="2"/>
        <v>21.112235444248221</v>
      </c>
      <c r="H56">
        <v>349</v>
      </c>
      <c r="I56">
        <v>346</v>
      </c>
      <c r="J56">
        <v>346</v>
      </c>
      <c r="K56">
        <v>343</v>
      </c>
      <c r="L56">
        <v>328</v>
      </c>
      <c r="M56">
        <v>271</v>
      </c>
      <c r="N56">
        <v>0</v>
      </c>
      <c r="O56">
        <v>14</v>
      </c>
    </row>
    <row r="57" spans="1:15" x14ac:dyDescent="0.2">
      <c r="A57" t="s">
        <v>41</v>
      </c>
      <c r="B57" t="s">
        <v>42</v>
      </c>
      <c r="C57" s="7" t="s">
        <v>313</v>
      </c>
      <c r="D57" s="7"/>
      <c r="E57" s="3">
        <v>7524282</v>
      </c>
      <c r="F57" s="3">
        <v>871046</v>
      </c>
      <c r="G57" s="5">
        <f t="shared" si="2"/>
        <v>11.576466698084948</v>
      </c>
      <c r="H57">
        <v>349</v>
      </c>
      <c r="I57">
        <v>346</v>
      </c>
      <c r="J57">
        <v>344</v>
      </c>
      <c r="K57">
        <v>341</v>
      </c>
      <c r="L57">
        <v>327</v>
      </c>
      <c r="M57">
        <v>284</v>
      </c>
      <c r="N57">
        <v>0</v>
      </c>
      <c r="O57">
        <v>11</v>
      </c>
    </row>
    <row r="58" spans="1:15" x14ac:dyDescent="0.2">
      <c r="A58" t="s">
        <v>187</v>
      </c>
      <c r="B58" t="s">
        <v>259</v>
      </c>
      <c r="C58" s="7" t="s">
        <v>314</v>
      </c>
      <c r="D58" s="7"/>
      <c r="E58" s="3">
        <v>2851521</v>
      </c>
      <c r="F58" s="3">
        <v>480534</v>
      </c>
      <c r="G58" s="5">
        <f t="shared" si="2"/>
        <v>16.851848539779297</v>
      </c>
      <c r="H58">
        <v>347</v>
      </c>
      <c r="I58">
        <v>343</v>
      </c>
      <c r="J58">
        <v>341</v>
      </c>
      <c r="K58">
        <v>338</v>
      </c>
      <c r="L58">
        <v>327</v>
      </c>
      <c r="M58">
        <v>278</v>
      </c>
      <c r="N58">
        <v>0</v>
      </c>
      <c r="O58">
        <v>4</v>
      </c>
    </row>
    <row r="59" spans="1:15" x14ac:dyDescent="0.2">
      <c r="A59" t="s">
        <v>81</v>
      </c>
      <c r="B59" t="s">
        <v>82</v>
      </c>
      <c r="C59" s="7" t="s">
        <v>315</v>
      </c>
      <c r="D59" s="7"/>
      <c r="E59" s="3">
        <v>650874</v>
      </c>
      <c r="F59" s="3">
        <v>86337</v>
      </c>
      <c r="G59" s="5">
        <f t="shared" si="2"/>
        <v>13.264779358216797</v>
      </c>
      <c r="H59">
        <v>347</v>
      </c>
      <c r="I59">
        <v>338</v>
      </c>
      <c r="J59">
        <v>337</v>
      </c>
      <c r="K59">
        <v>335</v>
      </c>
      <c r="L59">
        <v>306</v>
      </c>
      <c r="M59">
        <v>245</v>
      </c>
      <c r="N59">
        <v>0</v>
      </c>
      <c r="O59">
        <v>4</v>
      </c>
    </row>
    <row r="60" spans="1:15" x14ac:dyDescent="0.2">
      <c r="A60" t="s">
        <v>26</v>
      </c>
      <c r="B60" t="s">
        <v>27</v>
      </c>
      <c r="C60" s="7" t="s">
        <v>316</v>
      </c>
      <c r="D60" s="7"/>
      <c r="E60" s="3">
        <v>2986299</v>
      </c>
      <c r="F60" s="3">
        <v>435537</v>
      </c>
      <c r="G60" s="5">
        <f t="shared" si="2"/>
        <v>14.584507445503615</v>
      </c>
      <c r="H60">
        <v>349</v>
      </c>
      <c r="I60">
        <v>342</v>
      </c>
      <c r="J60">
        <v>342</v>
      </c>
      <c r="K60">
        <v>339</v>
      </c>
      <c r="L60">
        <v>330</v>
      </c>
      <c r="M60">
        <v>279</v>
      </c>
      <c r="N60">
        <v>0</v>
      </c>
      <c r="O60">
        <v>2</v>
      </c>
    </row>
    <row r="61" spans="1:15" x14ac:dyDescent="0.2">
      <c r="A61" t="s">
        <v>138</v>
      </c>
      <c r="B61" t="s">
        <v>139</v>
      </c>
      <c r="C61" s="7" t="s">
        <v>317</v>
      </c>
      <c r="D61" s="7"/>
      <c r="E61" s="3">
        <v>467049</v>
      </c>
      <c r="F61" s="3">
        <v>26332</v>
      </c>
      <c r="G61" s="5">
        <f t="shared" si="2"/>
        <v>5.637952334765731</v>
      </c>
      <c r="H61">
        <v>345</v>
      </c>
      <c r="I61">
        <v>290</v>
      </c>
      <c r="J61">
        <v>286</v>
      </c>
      <c r="K61">
        <v>234</v>
      </c>
      <c r="L61">
        <v>128</v>
      </c>
      <c r="M61">
        <v>42</v>
      </c>
      <c r="N61">
        <v>0</v>
      </c>
      <c r="O61">
        <v>1</v>
      </c>
    </row>
    <row r="62" spans="1:15" x14ac:dyDescent="0.2">
      <c r="A62" t="s">
        <v>140</v>
      </c>
      <c r="B62" t="s">
        <v>141</v>
      </c>
      <c r="C62" s="7" t="s">
        <v>318</v>
      </c>
      <c r="D62" s="7"/>
      <c r="E62" s="3">
        <v>527410</v>
      </c>
      <c r="F62" s="3">
        <v>66959</v>
      </c>
      <c r="G62" s="5">
        <f t="shared" si="2"/>
        <v>12.69581539978385</v>
      </c>
      <c r="H62">
        <v>343</v>
      </c>
      <c r="I62">
        <v>336</v>
      </c>
      <c r="J62">
        <v>335</v>
      </c>
      <c r="K62">
        <v>323</v>
      </c>
      <c r="L62">
        <v>243</v>
      </c>
      <c r="M62">
        <v>147</v>
      </c>
      <c r="N62">
        <v>0</v>
      </c>
      <c r="O62">
        <v>0</v>
      </c>
    </row>
    <row r="63" spans="1:15" x14ac:dyDescent="0.2">
      <c r="A63" t="s">
        <v>142</v>
      </c>
      <c r="B63" t="s">
        <v>143</v>
      </c>
      <c r="C63" s="7" t="s">
        <v>319</v>
      </c>
      <c r="D63" s="7"/>
      <c r="E63" s="3">
        <v>5476486</v>
      </c>
      <c r="F63" s="3">
        <v>509680</v>
      </c>
      <c r="G63" s="5">
        <f t="shared" si="2"/>
        <v>9.3066977620320763</v>
      </c>
      <c r="H63">
        <v>349</v>
      </c>
      <c r="I63">
        <v>345</v>
      </c>
      <c r="J63">
        <v>343</v>
      </c>
      <c r="K63">
        <v>336</v>
      </c>
      <c r="L63">
        <v>319</v>
      </c>
      <c r="M63">
        <v>257</v>
      </c>
      <c r="N63">
        <v>0</v>
      </c>
      <c r="O63">
        <v>1</v>
      </c>
    </row>
    <row r="64" spans="1:15" x14ac:dyDescent="0.2">
      <c r="A64" t="s">
        <v>190</v>
      </c>
      <c r="B64" t="s">
        <v>259</v>
      </c>
      <c r="C64" s="7" t="s">
        <v>320</v>
      </c>
      <c r="D64" s="7"/>
      <c r="E64" s="3">
        <v>1834242</v>
      </c>
      <c r="F64" s="3">
        <v>340999</v>
      </c>
      <c r="G64" s="5">
        <f t="shared" si="2"/>
        <v>18.590731212130134</v>
      </c>
      <c r="H64">
        <v>349</v>
      </c>
      <c r="I64">
        <v>341</v>
      </c>
      <c r="J64">
        <v>339</v>
      </c>
      <c r="K64">
        <v>338</v>
      </c>
      <c r="L64">
        <v>318</v>
      </c>
      <c r="M64">
        <v>267</v>
      </c>
      <c r="N64">
        <v>0</v>
      </c>
      <c r="O64">
        <v>3</v>
      </c>
    </row>
    <row r="65" spans="1:15" x14ac:dyDescent="0.2">
      <c r="A65" t="s">
        <v>225</v>
      </c>
      <c r="B65" t="s">
        <v>226</v>
      </c>
      <c r="C65" s="7" t="s">
        <v>321</v>
      </c>
      <c r="D65" s="7"/>
      <c r="E65" s="3">
        <v>3212353</v>
      </c>
      <c r="F65" s="3">
        <v>809695</v>
      </c>
      <c r="G65" s="5">
        <f t="shared" si="2"/>
        <v>25.205666998614412</v>
      </c>
      <c r="H65">
        <v>350</v>
      </c>
      <c r="I65">
        <v>346</v>
      </c>
      <c r="J65">
        <v>343</v>
      </c>
      <c r="K65">
        <v>340</v>
      </c>
      <c r="L65">
        <v>330</v>
      </c>
      <c r="M65">
        <v>280</v>
      </c>
      <c r="N65">
        <v>0</v>
      </c>
      <c r="O65">
        <v>3</v>
      </c>
    </row>
    <row r="66" spans="1:15" x14ac:dyDescent="0.2">
      <c r="A66" t="s">
        <v>144</v>
      </c>
      <c r="B66" t="s">
        <v>145</v>
      </c>
      <c r="C66" s="7" t="s">
        <v>322</v>
      </c>
      <c r="D66" s="7"/>
      <c r="E66" s="3">
        <v>1251748</v>
      </c>
      <c r="F66" s="3">
        <v>196480</v>
      </c>
      <c r="G66" s="5">
        <f t="shared" si="2"/>
        <v>15.696450084202251</v>
      </c>
      <c r="H66">
        <v>349</v>
      </c>
      <c r="I66">
        <v>342</v>
      </c>
      <c r="J66">
        <v>340</v>
      </c>
      <c r="K66">
        <v>335</v>
      </c>
      <c r="L66">
        <v>308</v>
      </c>
      <c r="M66">
        <v>239</v>
      </c>
      <c r="N66">
        <v>0</v>
      </c>
      <c r="O66">
        <v>2</v>
      </c>
    </row>
    <row r="67" spans="1:15" x14ac:dyDescent="0.2">
      <c r="A67" t="s">
        <v>146</v>
      </c>
      <c r="B67" t="s">
        <v>147</v>
      </c>
      <c r="C67" s="7" t="s">
        <v>323</v>
      </c>
      <c r="D67" s="7"/>
      <c r="E67" s="3">
        <v>530515</v>
      </c>
      <c r="F67" s="3">
        <v>28666</v>
      </c>
      <c r="G67" s="5">
        <f t="shared" ref="G67:G98" si="3">(F67/E67)*100</f>
        <v>5.4034287437678481</v>
      </c>
      <c r="H67">
        <v>338</v>
      </c>
      <c r="I67">
        <v>282</v>
      </c>
      <c r="J67">
        <v>279</v>
      </c>
      <c r="K67">
        <v>214</v>
      </c>
      <c r="L67">
        <v>99</v>
      </c>
      <c r="M67">
        <v>35</v>
      </c>
      <c r="N67">
        <v>0</v>
      </c>
      <c r="O67">
        <v>0</v>
      </c>
    </row>
    <row r="68" spans="1:15" x14ac:dyDescent="0.2">
      <c r="A68" s="11" t="s">
        <v>89</v>
      </c>
      <c r="B68" t="s">
        <v>148</v>
      </c>
      <c r="C68" s="7" t="s">
        <v>324</v>
      </c>
      <c r="D68" s="7"/>
      <c r="E68" s="3">
        <v>1178150</v>
      </c>
      <c r="F68" s="3">
        <v>13438</v>
      </c>
      <c r="G68" s="5">
        <f t="shared" si="3"/>
        <v>1.1406017909434283</v>
      </c>
      <c r="H68">
        <v>331</v>
      </c>
      <c r="I68">
        <v>268</v>
      </c>
      <c r="J68">
        <v>264</v>
      </c>
      <c r="K68">
        <v>243</v>
      </c>
      <c r="L68">
        <v>164</v>
      </c>
      <c r="M68">
        <v>94</v>
      </c>
      <c r="N68">
        <v>0</v>
      </c>
      <c r="O68">
        <v>0</v>
      </c>
    </row>
    <row r="69" spans="1:15" x14ac:dyDescent="0.2">
      <c r="A69" t="s">
        <v>199</v>
      </c>
      <c r="B69" t="s">
        <v>200</v>
      </c>
      <c r="C69" s="7" t="s">
        <v>325</v>
      </c>
      <c r="D69" s="7"/>
      <c r="E69" s="3">
        <v>4273746</v>
      </c>
      <c r="F69" s="3">
        <v>1001595</v>
      </c>
      <c r="G69" s="5">
        <f t="shared" si="3"/>
        <v>23.435997366244976</v>
      </c>
      <c r="H69">
        <v>350</v>
      </c>
      <c r="I69">
        <v>346</v>
      </c>
      <c r="J69">
        <v>346</v>
      </c>
      <c r="K69">
        <v>344</v>
      </c>
      <c r="L69">
        <v>335</v>
      </c>
      <c r="M69">
        <v>284</v>
      </c>
      <c r="N69">
        <v>0</v>
      </c>
      <c r="O69">
        <v>3</v>
      </c>
    </row>
    <row r="70" spans="1:15" x14ac:dyDescent="0.2">
      <c r="A70" t="s">
        <v>247</v>
      </c>
      <c r="B70" t="s">
        <v>248</v>
      </c>
      <c r="C70" s="7" t="s">
        <v>326</v>
      </c>
      <c r="D70" s="7"/>
      <c r="E70" s="3">
        <v>3159487</v>
      </c>
      <c r="F70" s="3">
        <v>585364</v>
      </c>
      <c r="G70" s="5">
        <f t="shared" si="3"/>
        <v>18.527184951227841</v>
      </c>
      <c r="H70">
        <v>350</v>
      </c>
      <c r="I70">
        <v>344</v>
      </c>
      <c r="J70">
        <v>340</v>
      </c>
      <c r="K70">
        <v>337</v>
      </c>
      <c r="L70">
        <v>326</v>
      </c>
      <c r="M70">
        <v>278</v>
      </c>
      <c r="N70">
        <v>0</v>
      </c>
      <c r="O70">
        <v>26</v>
      </c>
    </row>
    <row r="71" spans="1:15" x14ac:dyDescent="0.2">
      <c r="A71" t="s">
        <v>105</v>
      </c>
      <c r="B71" t="s">
        <v>106</v>
      </c>
      <c r="C71" s="7" t="s">
        <v>327</v>
      </c>
      <c r="D71" s="7"/>
      <c r="E71" s="3">
        <v>3090015</v>
      </c>
      <c r="F71" s="3">
        <v>789886</v>
      </c>
      <c r="G71" s="5">
        <f t="shared" si="3"/>
        <v>25.562529631733177</v>
      </c>
      <c r="H71">
        <v>349</v>
      </c>
      <c r="I71">
        <v>345</v>
      </c>
      <c r="J71">
        <v>345</v>
      </c>
      <c r="K71">
        <v>344</v>
      </c>
      <c r="L71">
        <v>331</v>
      </c>
      <c r="M71">
        <v>281</v>
      </c>
      <c r="N71">
        <v>0</v>
      </c>
      <c r="O71">
        <v>6</v>
      </c>
    </row>
    <row r="72" spans="1:15" x14ac:dyDescent="0.2">
      <c r="A72" t="s">
        <v>181</v>
      </c>
      <c r="B72" t="s">
        <v>182</v>
      </c>
      <c r="C72" s="7" t="s">
        <v>328</v>
      </c>
      <c r="D72" s="7"/>
      <c r="E72" s="3">
        <v>1361429</v>
      </c>
      <c r="F72" s="3">
        <v>30746</v>
      </c>
      <c r="G72" s="5">
        <f t="shared" si="3"/>
        <v>2.2583623530863526</v>
      </c>
      <c r="H72">
        <v>345</v>
      </c>
      <c r="I72">
        <v>320</v>
      </c>
      <c r="J72">
        <v>317</v>
      </c>
      <c r="K72">
        <v>309</v>
      </c>
      <c r="L72">
        <v>232</v>
      </c>
      <c r="M72">
        <v>129</v>
      </c>
      <c r="N72">
        <v>0</v>
      </c>
      <c r="O72">
        <v>0</v>
      </c>
    </row>
    <row r="73" spans="1:15" x14ac:dyDescent="0.2">
      <c r="A73" t="s">
        <v>30</v>
      </c>
      <c r="B73" t="s">
        <v>31</v>
      </c>
      <c r="C73" s="7" t="s">
        <v>329</v>
      </c>
      <c r="D73" s="7"/>
      <c r="E73" s="3">
        <v>1502030</v>
      </c>
      <c r="F73" s="3">
        <v>351357</v>
      </c>
      <c r="G73" s="5">
        <f t="shared" si="3"/>
        <v>23.392142633635814</v>
      </c>
      <c r="H73">
        <v>350</v>
      </c>
      <c r="I73">
        <v>347</v>
      </c>
      <c r="J73">
        <v>345</v>
      </c>
      <c r="K73">
        <v>341</v>
      </c>
      <c r="L73">
        <v>324</v>
      </c>
      <c r="M73">
        <v>286</v>
      </c>
      <c r="N73">
        <v>0</v>
      </c>
      <c r="O73">
        <v>8</v>
      </c>
    </row>
    <row r="74" spans="1:15" x14ac:dyDescent="0.2">
      <c r="A74" t="s">
        <v>211</v>
      </c>
      <c r="B74" t="s">
        <v>214</v>
      </c>
      <c r="C74" s="7" t="s">
        <v>330</v>
      </c>
      <c r="D74" s="7"/>
      <c r="E74" s="3">
        <v>693729</v>
      </c>
      <c r="F74" s="3">
        <v>73769</v>
      </c>
      <c r="G74" s="5">
        <f t="shared" si="3"/>
        <v>10.633691254077601</v>
      </c>
      <c r="H74">
        <v>343</v>
      </c>
      <c r="I74">
        <v>329</v>
      </c>
      <c r="J74">
        <v>328</v>
      </c>
      <c r="K74">
        <v>318</v>
      </c>
      <c r="L74">
        <v>242</v>
      </c>
      <c r="M74">
        <v>142</v>
      </c>
      <c r="N74">
        <v>0</v>
      </c>
      <c r="O74">
        <v>1</v>
      </c>
    </row>
    <row r="75" spans="1:15" x14ac:dyDescent="0.2">
      <c r="A75" t="s">
        <v>211</v>
      </c>
      <c r="B75" t="s">
        <v>212</v>
      </c>
      <c r="C75" s="9" t="s">
        <v>331</v>
      </c>
      <c r="D75" s="7"/>
      <c r="E75" s="3">
        <v>3548917</v>
      </c>
      <c r="F75" s="3">
        <v>576864</v>
      </c>
      <c r="G75" s="5">
        <f t="shared" si="3"/>
        <v>16.254648953469466</v>
      </c>
      <c r="H75">
        <v>348</v>
      </c>
      <c r="I75">
        <v>343</v>
      </c>
      <c r="J75">
        <v>343</v>
      </c>
      <c r="K75">
        <v>337</v>
      </c>
      <c r="L75">
        <v>319</v>
      </c>
      <c r="M75">
        <v>278</v>
      </c>
      <c r="N75">
        <v>0</v>
      </c>
      <c r="O75">
        <v>7</v>
      </c>
    </row>
    <row r="76" spans="1:15" x14ac:dyDescent="0.2">
      <c r="A76" t="s">
        <v>211</v>
      </c>
      <c r="B76" t="s">
        <v>213</v>
      </c>
      <c r="C76" s="9" t="s">
        <v>332</v>
      </c>
      <c r="D76" s="7"/>
      <c r="E76" s="3">
        <v>270376</v>
      </c>
      <c r="F76" s="3">
        <v>13617</v>
      </c>
      <c r="G76" s="5">
        <f t="shared" si="3"/>
        <v>5.0363197916974878</v>
      </c>
      <c r="H76">
        <v>333</v>
      </c>
      <c r="I76">
        <v>173</v>
      </c>
      <c r="J76">
        <v>171</v>
      </c>
      <c r="K76">
        <v>93</v>
      </c>
      <c r="L76">
        <v>34</v>
      </c>
      <c r="M76">
        <v>10</v>
      </c>
      <c r="N76">
        <v>0</v>
      </c>
      <c r="O76">
        <v>0</v>
      </c>
    </row>
    <row r="77" spans="1:15" x14ac:dyDescent="0.2">
      <c r="A77" t="s">
        <v>28</v>
      </c>
      <c r="B77" t="s">
        <v>259</v>
      </c>
      <c r="C77" s="14" t="s">
        <v>394</v>
      </c>
      <c r="D77" s="7"/>
      <c r="E77" s="3">
        <v>1409073</v>
      </c>
      <c r="F77" s="3">
        <v>284626</v>
      </c>
      <c r="G77" s="5">
        <f t="shared" si="3"/>
        <v>20.199521245528089</v>
      </c>
      <c r="H77">
        <v>349</v>
      </c>
      <c r="I77">
        <v>343</v>
      </c>
      <c r="J77">
        <v>343</v>
      </c>
      <c r="K77">
        <v>341</v>
      </c>
      <c r="L77">
        <v>328</v>
      </c>
      <c r="M77">
        <v>289</v>
      </c>
      <c r="N77">
        <v>0</v>
      </c>
      <c r="O77">
        <v>3</v>
      </c>
    </row>
    <row r="78" spans="1:15" x14ac:dyDescent="0.2">
      <c r="A78" t="s">
        <v>17</v>
      </c>
      <c r="B78" t="s">
        <v>18</v>
      </c>
      <c r="C78" s="7" t="s">
        <v>333</v>
      </c>
      <c r="D78" s="7"/>
      <c r="E78" s="3">
        <v>3705105</v>
      </c>
      <c r="F78" s="3">
        <v>258415</v>
      </c>
      <c r="G78" s="5">
        <f t="shared" si="3"/>
        <v>6.9745661728884869</v>
      </c>
      <c r="H78">
        <v>350</v>
      </c>
      <c r="I78">
        <v>342</v>
      </c>
      <c r="J78">
        <v>341</v>
      </c>
      <c r="K78">
        <v>335</v>
      </c>
      <c r="L78">
        <v>318</v>
      </c>
      <c r="M78">
        <v>254</v>
      </c>
      <c r="N78">
        <v>0</v>
      </c>
      <c r="O78">
        <v>0</v>
      </c>
    </row>
    <row r="79" spans="1:15" x14ac:dyDescent="0.2">
      <c r="A79" t="s">
        <v>95</v>
      </c>
      <c r="B79" t="s">
        <v>96</v>
      </c>
      <c r="C79" s="7" t="s">
        <v>334</v>
      </c>
      <c r="D79" s="7"/>
      <c r="E79" s="3">
        <v>803751</v>
      </c>
      <c r="F79" s="3">
        <v>185079</v>
      </c>
      <c r="G79" s="5">
        <f t="shared" si="3"/>
        <v>23.026907587051213</v>
      </c>
      <c r="H79">
        <v>348</v>
      </c>
      <c r="I79">
        <v>343</v>
      </c>
      <c r="J79">
        <v>340</v>
      </c>
      <c r="K79">
        <v>337</v>
      </c>
      <c r="L79">
        <v>320</v>
      </c>
      <c r="M79">
        <v>261</v>
      </c>
      <c r="N79">
        <v>0</v>
      </c>
      <c r="O79">
        <v>11</v>
      </c>
    </row>
    <row r="80" spans="1:15" x14ac:dyDescent="0.2">
      <c r="A80" t="s">
        <v>229</v>
      </c>
      <c r="B80" t="s">
        <v>230</v>
      </c>
      <c r="C80" s="7" t="s">
        <v>335</v>
      </c>
      <c r="D80" s="7"/>
      <c r="E80" s="3">
        <v>3272457</v>
      </c>
      <c r="F80" s="3">
        <v>437358</v>
      </c>
      <c r="G80" s="5">
        <f t="shared" si="3"/>
        <v>13.364820378082889</v>
      </c>
      <c r="H80">
        <v>348</v>
      </c>
      <c r="I80">
        <v>343</v>
      </c>
      <c r="J80">
        <v>340</v>
      </c>
      <c r="K80">
        <v>332</v>
      </c>
      <c r="L80">
        <v>301</v>
      </c>
      <c r="M80">
        <v>238</v>
      </c>
      <c r="N80">
        <v>0</v>
      </c>
      <c r="O80">
        <v>21</v>
      </c>
    </row>
    <row r="81" spans="1:15" x14ac:dyDescent="0.2">
      <c r="A81" t="s">
        <v>149</v>
      </c>
      <c r="B81" t="s">
        <v>150</v>
      </c>
      <c r="C81" s="7" t="s">
        <v>336</v>
      </c>
      <c r="D81" s="7"/>
      <c r="E81" s="3">
        <v>2707020</v>
      </c>
      <c r="F81" s="3">
        <v>632602</v>
      </c>
      <c r="G81" s="5">
        <f t="shared" si="3"/>
        <v>23.368944448138542</v>
      </c>
      <c r="H81">
        <v>348</v>
      </c>
      <c r="I81">
        <v>346</v>
      </c>
      <c r="J81">
        <v>344</v>
      </c>
      <c r="K81">
        <v>339</v>
      </c>
      <c r="L81">
        <v>320</v>
      </c>
      <c r="M81">
        <v>267</v>
      </c>
      <c r="N81">
        <v>0</v>
      </c>
      <c r="O81">
        <v>3</v>
      </c>
    </row>
    <row r="82" spans="1:15" x14ac:dyDescent="0.2">
      <c r="A82" t="s">
        <v>236</v>
      </c>
      <c r="B82" t="s">
        <v>237</v>
      </c>
      <c r="C82" s="7" t="s">
        <v>337</v>
      </c>
      <c r="D82" s="7"/>
      <c r="E82" s="3">
        <v>3710966</v>
      </c>
      <c r="F82" s="3">
        <v>879513</v>
      </c>
      <c r="G82" s="5">
        <f t="shared" si="3"/>
        <v>23.700378823195901</v>
      </c>
      <c r="H82">
        <v>350</v>
      </c>
      <c r="I82">
        <v>346</v>
      </c>
      <c r="J82">
        <v>345</v>
      </c>
      <c r="K82">
        <v>342</v>
      </c>
      <c r="L82">
        <v>334</v>
      </c>
      <c r="M82">
        <v>285</v>
      </c>
      <c r="N82">
        <v>0</v>
      </c>
      <c r="O82">
        <v>4</v>
      </c>
    </row>
    <row r="83" spans="1:15" x14ac:dyDescent="0.2">
      <c r="A83" t="s">
        <v>151</v>
      </c>
      <c r="B83" t="s">
        <v>152</v>
      </c>
      <c r="C83" s="7" t="s">
        <v>338</v>
      </c>
      <c r="D83" s="7"/>
      <c r="E83" s="3">
        <v>3654638</v>
      </c>
      <c r="F83" s="3">
        <v>707714</v>
      </c>
      <c r="G83" s="5">
        <f t="shared" si="3"/>
        <v>19.364818075004965</v>
      </c>
      <c r="H83">
        <v>350</v>
      </c>
      <c r="I83">
        <v>345</v>
      </c>
      <c r="J83">
        <v>345</v>
      </c>
      <c r="K83">
        <v>341</v>
      </c>
      <c r="L83">
        <v>326</v>
      </c>
      <c r="M83">
        <v>282</v>
      </c>
      <c r="N83">
        <v>0</v>
      </c>
      <c r="O83">
        <v>3</v>
      </c>
    </row>
    <row r="84" spans="1:15" x14ac:dyDescent="0.2">
      <c r="A84" t="s">
        <v>240</v>
      </c>
      <c r="B84" t="s">
        <v>241</v>
      </c>
      <c r="C84" s="7" t="s">
        <v>339</v>
      </c>
      <c r="D84" s="7"/>
      <c r="E84" s="3">
        <v>58883</v>
      </c>
      <c r="F84" s="3">
        <v>7853</v>
      </c>
      <c r="G84" s="5">
        <f t="shared" si="3"/>
        <v>13.336616680535979</v>
      </c>
      <c r="H84">
        <v>331</v>
      </c>
      <c r="I84">
        <v>218</v>
      </c>
      <c r="J84">
        <v>216</v>
      </c>
      <c r="K84">
        <v>192</v>
      </c>
      <c r="L84">
        <v>109</v>
      </c>
      <c r="M84">
        <v>57</v>
      </c>
      <c r="N84">
        <v>0</v>
      </c>
      <c r="O84">
        <v>0</v>
      </c>
    </row>
    <row r="85" spans="1:15" x14ac:dyDescent="0.2">
      <c r="A85" t="s">
        <v>242</v>
      </c>
      <c r="B85" t="s">
        <v>243</v>
      </c>
      <c r="C85" s="7" t="s">
        <v>340</v>
      </c>
      <c r="D85" s="7"/>
      <c r="E85" s="3">
        <v>994006</v>
      </c>
      <c r="F85" s="3">
        <v>244822</v>
      </c>
      <c r="G85" s="5">
        <f t="shared" si="3"/>
        <v>24.629831208262324</v>
      </c>
      <c r="H85">
        <v>348</v>
      </c>
      <c r="I85">
        <v>343</v>
      </c>
      <c r="J85">
        <v>343</v>
      </c>
      <c r="K85">
        <v>341</v>
      </c>
      <c r="L85">
        <v>330</v>
      </c>
      <c r="M85">
        <v>272</v>
      </c>
      <c r="N85">
        <v>0</v>
      </c>
      <c r="O85">
        <v>2</v>
      </c>
    </row>
    <row r="86" spans="1:15" x14ac:dyDescent="0.2">
      <c r="A86" t="s">
        <v>93</v>
      </c>
      <c r="B86" t="s">
        <v>94</v>
      </c>
      <c r="C86" s="7" t="s">
        <v>341</v>
      </c>
      <c r="D86" s="7"/>
      <c r="E86" s="3">
        <v>795758</v>
      </c>
      <c r="F86" s="3">
        <v>157102</v>
      </c>
      <c r="G86" s="5">
        <f t="shared" si="3"/>
        <v>19.742434257651194</v>
      </c>
      <c r="H86">
        <v>347</v>
      </c>
      <c r="I86">
        <v>340</v>
      </c>
      <c r="J86">
        <v>339</v>
      </c>
      <c r="K86">
        <v>337</v>
      </c>
      <c r="L86">
        <v>321</v>
      </c>
      <c r="M86">
        <v>271</v>
      </c>
      <c r="N86">
        <v>0</v>
      </c>
      <c r="O86">
        <v>7</v>
      </c>
    </row>
    <row r="87" spans="1:15" x14ac:dyDescent="0.2">
      <c r="A87" t="s">
        <v>38</v>
      </c>
      <c r="B87" t="s">
        <v>39</v>
      </c>
      <c r="C87" s="7" t="s">
        <v>342</v>
      </c>
      <c r="D87" s="7"/>
      <c r="E87" s="3">
        <v>706265</v>
      </c>
      <c r="F87" s="3">
        <v>35748</v>
      </c>
      <c r="G87" s="5">
        <f t="shared" si="3"/>
        <v>5.0615562147352628</v>
      </c>
      <c r="H87">
        <v>345</v>
      </c>
      <c r="I87">
        <v>325</v>
      </c>
      <c r="J87">
        <v>322</v>
      </c>
      <c r="K87">
        <v>304</v>
      </c>
      <c r="L87">
        <v>215</v>
      </c>
      <c r="M87">
        <v>118</v>
      </c>
      <c r="N87">
        <v>0</v>
      </c>
      <c r="O87">
        <v>13</v>
      </c>
    </row>
    <row r="88" spans="1:15" x14ac:dyDescent="0.2">
      <c r="A88" t="s">
        <v>153</v>
      </c>
      <c r="B88" t="s">
        <v>154</v>
      </c>
      <c r="C88" s="7" t="s">
        <v>343</v>
      </c>
      <c r="D88" s="7"/>
      <c r="E88" s="3">
        <v>519450</v>
      </c>
      <c r="F88" s="3">
        <v>70558</v>
      </c>
      <c r="G88" s="5">
        <f t="shared" si="3"/>
        <v>13.583213013764558</v>
      </c>
      <c r="H88">
        <v>348</v>
      </c>
      <c r="I88">
        <v>336</v>
      </c>
      <c r="J88">
        <v>335</v>
      </c>
      <c r="K88">
        <v>327</v>
      </c>
      <c r="L88">
        <v>282</v>
      </c>
      <c r="M88">
        <v>192</v>
      </c>
      <c r="N88">
        <v>0</v>
      </c>
      <c r="O88">
        <v>1</v>
      </c>
    </row>
    <row r="89" spans="1:15" x14ac:dyDescent="0.2">
      <c r="A89" t="s">
        <v>64</v>
      </c>
      <c r="B89" t="s">
        <v>65</v>
      </c>
      <c r="C89" s="7" t="s">
        <v>344</v>
      </c>
      <c r="D89" s="7"/>
      <c r="E89" s="3">
        <v>2521796</v>
      </c>
      <c r="F89" s="3">
        <v>361654</v>
      </c>
      <c r="G89" s="5">
        <f t="shared" si="3"/>
        <v>14.341128306968526</v>
      </c>
      <c r="H89">
        <v>349</v>
      </c>
      <c r="I89">
        <v>342</v>
      </c>
      <c r="J89">
        <v>342</v>
      </c>
      <c r="K89">
        <v>339</v>
      </c>
      <c r="L89">
        <v>323</v>
      </c>
      <c r="M89">
        <v>274</v>
      </c>
      <c r="N89">
        <v>0</v>
      </c>
      <c r="O89">
        <v>3</v>
      </c>
    </row>
    <row r="90" spans="1:15" x14ac:dyDescent="0.2">
      <c r="A90" t="s">
        <v>183</v>
      </c>
      <c r="B90" t="s">
        <v>184</v>
      </c>
      <c r="C90" s="7" t="s">
        <v>345</v>
      </c>
      <c r="D90" s="7"/>
      <c r="E90" s="3">
        <v>1232311</v>
      </c>
      <c r="F90" s="3">
        <v>233793</v>
      </c>
      <c r="G90" s="5">
        <f t="shared" si="3"/>
        <v>18.971915368766489</v>
      </c>
      <c r="H90">
        <v>348</v>
      </c>
      <c r="I90">
        <v>342</v>
      </c>
      <c r="J90">
        <v>342</v>
      </c>
      <c r="K90">
        <v>339</v>
      </c>
      <c r="L90">
        <v>325</v>
      </c>
      <c r="M90">
        <v>286</v>
      </c>
      <c r="N90">
        <v>0</v>
      </c>
      <c r="O90">
        <v>10</v>
      </c>
    </row>
    <row r="91" spans="1:15" x14ac:dyDescent="0.2">
      <c r="A91" s="10" t="s">
        <v>173</v>
      </c>
      <c r="B91" s="10" t="s">
        <v>16</v>
      </c>
      <c r="C91" s="7" t="s">
        <v>346</v>
      </c>
      <c r="D91" s="7"/>
      <c r="E91" s="3">
        <v>6043568</v>
      </c>
      <c r="F91" s="3">
        <v>105040</v>
      </c>
      <c r="G91" s="5">
        <f t="shared" si="3"/>
        <v>1.7380461343365377</v>
      </c>
      <c r="H91">
        <v>349</v>
      </c>
      <c r="I91">
        <v>339</v>
      </c>
      <c r="J91">
        <v>337</v>
      </c>
      <c r="K91">
        <v>325</v>
      </c>
      <c r="L91">
        <v>261</v>
      </c>
      <c r="M91">
        <v>160</v>
      </c>
      <c r="N91">
        <v>0</v>
      </c>
      <c r="O91">
        <v>0</v>
      </c>
    </row>
    <row r="92" spans="1:15" x14ac:dyDescent="0.2">
      <c r="A92" t="s">
        <v>49</v>
      </c>
      <c r="B92" t="s">
        <v>50</v>
      </c>
      <c r="C92" s="7" t="s">
        <v>347</v>
      </c>
      <c r="D92" s="7"/>
      <c r="E92" s="3">
        <v>3410313</v>
      </c>
      <c r="F92" s="3">
        <v>744217</v>
      </c>
      <c r="G92" s="5">
        <f t="shared" si="3"/>
        <v>21.822542388337961</v>
      </c>
      <c r="H92">
        <v>350</v>
      </c>
      <c r="I92">
        <v>347</v>
      </c>
      <c r="J92">
        <v>347</v>
      </c>
      <c r="K92">
        <v>338</v>
      </c>
      <c r="L92">
        <v>327</v>
      </c>
      <c r="M92">
        <v>280</v>
      </c>
      <c r="N92">
        <v>0</v>
      </c>
      <c r="O92">
        <v>10</v>
      </c>
    </row>
    <row r="93" spans="1:15" x14ac:dyDescent="0.2">
      <c r="A93" t="s">
        <v>155</v>
      </c>
      <c r="B93" t="s">
        <v>156</v>
      </c>
      <c r="C93" s="7" t="s">
        <v>348</v>
      </c>
      <c r="D93" s="7"/>
      <c r="E93" s="3">
        <v>505536</v>
      </c>
      <c r="F93" s="3">
        <v>85905</v>
      </c>
      <c r="G93" s="5">
        <f t="shared" si="3"/>
        <v>16.99285510824155</v>
      </c>
      <c r="H93">
        <v>345</v>
      </c>
      <c r="I93">
        <v>337</v>
      </c>
      <c r="J93">
        <v>334</v>
      </c>
      <c r="K93">
        <v>324</v>
      </c>
      <c r="L93">
        <v>280</v>
      </c>
      <c r="M93">
        <v>183</v>
      </c>
      <c r="N93">
        <v>0</v>
      </c>
      <c r="O93">
        <v>2</v>
      </c>
    </row>
    <row r="94" spans="1:15" x14ac:dyDescent="0.2">
      <c r="A94" t="s">
        <v>36</v>
      </c>
      <c r="B94" t="s">
        <v>37</v>
      </c>
      <c r="C94" s="7" t="s">
        <v>349</v>
      </c>
      <c r="D94" s="7"/>
      <c r="E94" s="3">
        <v>404357</v>
      </c>
      <c r="F94" s="3">
        <v>31434</v>
      </c>
      <c r="G94" s="5">
        <f t="shared" si="3"/>
        <v>7.7738236261521374</v>
      </c>
      <c r="H94">
        <v>343</v>
      </c>
      <c r="I94">
        <v>317</v>
      </c>
      <c r="J94">
        <v>314</v>
      </c>
      <c r="K94">
        <v>275</v>
      </c>
      <c r="L94">
        <v>179</v>
      </c>
      <c r="M94">
        <v>79</v>
      </c>
      <c r="N94">
        <v>0</v>
      </c>
      <c r="O94">
        <v>0</v>
      </c>
    </row>
    <row r="95" spans="1:15" x14ac:dyDescent="0.2">
      <c r="A95" t="s">
        <v>11</v>
      </c>
      <c r="B95" t="s">
        <v>12</v>
      </c>
      <c r="C95" s="7" t="s">
        <v>350</v>
      </c>
      <c r="D95" s="7"/>
      <c r="E95" s="3">
        <v>3031202</v>
      </c>
      <c r="F95" s="3">
        <v>780698</v>
      </c>
      <c r="G95" s="5">
        <f t="shared" si="3"/>
        <v>25.755393404992478</v>
      </c>
      <c r="H95">
        <v>349</v>
      </c>
      <c r="I95">
        <v>347</v>
      </c>
      <c r="J95">
        <v>346</v>
      </c>
      <c r="K95">
        <v>343</v>
      </c>
      <c r="L95">
        <v>327</v>
      </c>
      <c r="M95">
        <v>279</v>
      </c>
      <c r="N95">
        <v>0</v>
      </c>
      <c r="O95">
        <v>2</v>
      </c>
    </row>
    <row r="96" spans="1:15" x14ac:dyDescent="0.2">
      <c r="A96" t="s">
        <v>47</v>
      </c>
      <c r="B96" t="s">
        <v>48</v>
      </c>
      <c r="C96" s="7" t="s">
        <v>351</v>
      </c>
      <c r="D96" s="7"/>
      <c r="E96" s="3">
        <v>2479355</v>
      </c>
      <c r="F96" s="3">
        <v>259768</v>
      </c>
      <c r="G96" s="5">
        <f t="shared" si="3"/>
        <v>10.477241056645781</v>
      </c>
      <c r="H96">
        <v>350</v>
      </c>
      <c r="I96">
        <v>341</v>
      </c>
      <c r="J96">
        <v>341</v>
      </c>
      <c r="K96">
        <v>337</v>
      </c>
      <c r="L96">
        <v>316</v>
      </c>
      <c r="M96">
        <v>260</v>
      </c>
      <c r="N96">
        <v>0</v>
      </c>
      <c r="O96">
        <v>5</v>
      </c>
    </row>
    <row r="97" spans="1:15" x14ac:dyDescent="0.2">
      <c r="A97" t="s">
        <v>34</v>
      </c>
      <c r="B97" t="s">
        <v>35</v>
      </c>
      <c r="C97" s="7" t="s">
        <v>352</v>
      </c>
      <c r="D97" s="7"/>
      <c r="E97" s="3">
        <v>4415163</v>
      </c>
      <c r="F97" s="3">
        <v>149214</v>
      </c>
      <c r="G97" s="5">
        <f t="shared" si="3"/>
        <v>3.3795807765194628</v>
      </c>
      <c r="H97">
        <v>343</v>
      </c>
      <c r="I97">
        <v>333</v>
      </c>
      <c r="J97">
        <v>331</v>
      </c>
      <c r="K97">
        <v>326</v>
      </c>
      <c r="L97">
        <v>296</v>
      </c>
      <c r="M97">
        <v>227</v>
      </c>
      <c r="N97">
        <v>0</v>
      </c>
      <c r="O97">
        <v>2</v>
      </c>
    </row>
    <row r="98" spans="1:15" x14ac:dyDescent="0.2">
      <c r="A98" t="s">
        <v>215</v>
      </c>
      <c r="B98" t="s">
        <v>216</v>
      </c>
      <c r="C98" s="7" t="s">
        <v>353</v>
      </c>
      <c r="D98" s="7"/>
      <c r="E98" s="3">
        <v>1131820</v>
      </c>
      <c r="F98" s="3">
        <v>179570</v>
      </c>
      <c r="G98" s="5">
        <f t="shared" si="3"/>
        <v>15.865597003057022</v>
      </c>
      <c r="H98">
        <v>347</v>
      </c>
      <c r="I98">
        <v>341</v>
      </c>
      <c r="J98">
        <v>337</v>
      </c>
      <c r="K98">
        <v>335</v>
      </c>
      <c r="L98">
        <v>311</v>
      </c>
      <c r="M98">
        <v>230</v>
      </c>
      <c r="N98">
        <v>0</v>
      </c>
      <c r="O98">
        <v>0</v>
      </c>
    </row>
    <row r="99" spans="1:15" x14ac:dyDescent="0.2">
      <c r="A99" t="s">
        <v>157</v>
      </c>
      <c r="B99" t="s">
        <v>158</v>
      </c>
      <c r="C99" s="7" t="s">
        <v>354</v>
      </c>
      <c r="D99" s="7"/>
      <c r="E99" s="3">
        <v>3776089</v>
      </c>
      <c r="F99" s="3">
        <v>730944</v>
      </c>
      <c r="G99" s="5">
        <f t="shared" ref="G99:G130" si="4">(F99/E99)*100</f>
        <v>19.357170871767057</v>
      </c>
      <c r="H99">
        <v>348</v>
      </c>
      <c r="I99">
        <v>346</v>
      </c>
      <c r="J99">
        <v>345</v>
      </c>
      <c r="K99">
        <v>339</v>
      </c>
      <c r="L99">
        <v>322</v>
      </c>
      <c r="M99">
        <v>264</v>
      </c>
      <c r="N99">
        <v>0</v>
      </c>
      <c r="O99">
        <v>3</v>
      </c>
    </row>
    <row r="100" spans="1:15" x14ac:dyDescent="0.2">
      <c r="A100" t="s">
        <v>217</v>
      </c>
      <c r="B100" t="s">
        <v>218</v>
      </c>
      <c r="C100" s="7" t="s">
        <v>355</v>
      </c>
      <c r="D100" s="7"/>
      <c r="E100" s="3">
        <v>154486</v>
      </c>
      <c r="F100" s="3">
        <v>3815</v>
      </c>
      <c r="G100" s="5">
        <f t="shared" si="4"/>
        <v>2.4694794350297111</v>
      </c>
      <c r="H100">
        <v>292</v>
      </c>
      <c r="I100">
        <v>45</v>
      </c>
      <c r="J100">
        <v>45</v>
      </c>
      <c r="K100">
        <v>20</v>
      </c>
      <c r="L100">
        <v>4</v>
      </c>
      <c r="M100">
        <v>1</v>
      </c>
      <c r="N100">
        <v>0</v>
      </c>
      <c r="O100">
        <v>0</v>
      </c>
    </row>
    <row r="101" spans="1:15" x14ac:dyDescent="0.2">
      <c r="A101" t="s">
        <v>203</v>
      </c>
      <c r="B101" t="s">
        <v>204</v>
      </c>
      <c r="C101" s="14" t="s">
        <v>293</v>
      </c>
      <c r="D101" s="7"/>
      <c r="E101" s="3">
        <v>513720</v>
      </c>
      <c r="F101" s="3">
        <v>37789</v>
      </c>
      <c r="G101" s="5">
        <f t="shared" si="4"/>
        <v>7.3559526590360509</v>
      </c>
      <c r="H101">
        <v>344</v>
      </c>
      <c r="I101">
        <v>323</v>
      </c>
      <c r="J101">
        <v>320</v>
      </c>
      <c r="K101">
        <v>309</v>
      </c>
      <c r="L101">
        <v>263</v>
      </c>
      <c r="M101">
        <v>171</v>
      </c>
      <c r="N101">
        <v>0</v>
      </c>
      <c r="O101">
        <v>2</v>
      </c>
    </row>
    <row r="102" spans="1:15" x14ac:dyDescent="0.2">
      <c r="A102" t="s">
        <v>197</v>
      </c>
      <c r="B102" t="s">
        <v>198</v>
      </c>
      <c r="C102" s="7" t="s">
        <v>356</v>
      </c>
      <c r="D102" s="7"/>
      <c r="E102" s="3">
        <v>4066949</v>
      </c>
      <c r="F102" s="3">
        <v>894471</v>
      </c>
      <c r="G102" s="5">
        <f t="shared" si="4"/>
        <v>21.993661587593056</v>
      </c>
      <c r="H102">
        <v>350</v>
      </c>
      <c r="I102">
        <v>345</v>
      </c>
      <c r="J102">
        <v>345</v>
      </c>
      <c r="K102">
        <v>341</v>
      </c>
      <c r="L102">
        <v>326</v>
      </c>
      <c r="M102">
        <v>283</v>
      </c>
      <c r="N102">
        <v>0</v>
      </c>
      <c r="O102">
        <v>4</v>
      </c>
    </row>
    <row r="103" spans="1:15" x14ac:dyDescent="0.2">
      <c r="A103" t="s">
        <v>45</v>
      </c>
      <c r="B103" t="s">
        <v>46</v>
      </c>
      <c r="C103" s="7" t="s">
        <v>357</v>
      </c>
      <c r="D103" s="7"/>
      <c r="E103" s="3">
        <v>4327281</v>
      </c>
      <c r="F103" s="3">
        <v>724204</v>
      </c>
      <c r="G103" s="5">
        <f t="shared" si="4"/>
        <v>16.735774727825625</v>
      </c>
      <c r="H103">
        <v>349</v>
      </c>
      <c r="I103">
        <v>344</v>
      </c>
      <c r="J103">
        <v>344</v>
      </c>
      <c r="K103">
        <v>340</v>
      </c>
      <c r="L103">
        <v>320</v>
      </c>
      <c r="M103">
        <v>271</v>
      </c>
      <c r="N103">
        <v>0</v>
      </c>
      <c r="O103">
        <v>8</v>
      </c>
    </row>
    <row r="104" spans="1:15" x14ac:dyDescent="0.2">
      <c r="A104" t="s">
        <v>191</v>
      </c>
      <c r="B104" t="s">
        <v>35</v>
      </c>
      <c r="C104" s="7" t="s">
        <v>358</v>
      </c>
      <c r="D104" s="7"/>
      <c r="E104" s="3">
        <v>4947782</v>
      </c>
      <c r="F104" s="3">
        <v>1104790</v>
      </c>
      <c r="G104" s="5">
        <f t="shared" si="4"/>
        <v>22.328995093154873</v>
      </c>
      <c r="H104">
        <v>350</v>
      </c>
      <c r="I104">
        <v>348</v>
      </c>
      <c r="J104">
        <v>348</v>
      </c>
      <c r="K104">
        <v>345</v>
      </c>
      <c r="L104">
        <v>330</v>
      </c>
      <c r="M104">
        <v>289</v>
      </c>
      <c r="N104">
        <v>0</v>
      </c>
      <c r="O104">
        <v>8</v>
      </c>
    </row>
    <row r="105" spans="1:15" x14ac:dyDescent="0.2">
      <c r="A105" t="s">
        <v>159</v>
      </c>
      <c r="B105" t="s">
        <v>112</v>
      </c>
      <c r="C105" s="7" t="s">
        <v>359</v>
      </c>
      <c r="D105" s="7"/>
      <c r="E105" s="3">
        <v>559627</v>
      </c>
      <c r="F105" s="3">
        <v>32001</v>
      </c>
      <c r="G105" s="5">
        <f t="shared" si="4"/>
        <v>5.7182730640230011</v>
      </c>
      <c r="H105">
        <v>343</v>
      </c>
      <c r="I105">
        <v>322</v>
      </c>
      <c r="J105">
        <v>319</v>
      </c>
      <c r="K105">
        <v>308</v>
      </c>
      <c r="L105">
        <v>248</v>
      </c>
      <c r="M105">
        <v>172</v>
      </c>
      <c r="N105">
        <v>0</v>
      </c>
      <c r="O105">
        <v>0</v>
      </c>
    </row>
    <row r="106" spans="1:15" x14ac:dyDescent="0.2">
      <c r="A106" t="s">
        <v>246</v>
      </c>
      <c r="B106" t="s">
        <v>100</v>
      </c>
      <c r="C106" s="7" t="s">
        <v>360</v>
      </c>
      <c r="D106" s="7"/>
      <c r="E106" s="3">
        <v>1110851</v>
      </c>
      <c r="F106" s="3">
        <v>207226</v>
      </c>
      <c r="G106" s="5">
        <f t="shared" si="4"/>
        <v>18.654707066924367</v>
      </c>
      <c r="H106">
        <v>349</v>
      </c>
      <c r="I106">
        <v>344</v>
      </c>
      <c r="J106">
        <v>344</v>
      </c>
      <c r="K106">
        <v>341</v>
      </c>
      <c r="L106">
        <v>319</v>
      </c>
      <c r="M106">
        <v>255</v>
      </c>
      <c r="N106">
        <v>0</v>
      </c>
      <c r="O106">
        <v>0</v>
      </c>
    </row>
    <row r="107" spans="1:15" x14ac:dyDescent="0.2">
      <c r="A107" t="s">
        <v>32</v>
      </c>
      <c r="B107" t="s">
        <v>33</v>
      </c>
      <c r="C107" s="7" t="s">
        <v>361</v>
      </c>
      <c r="D107" s="7"/>
      <c r="E107" s="3">
        <v>3759515</v>
      </c>
      <c r="F107" s="3">
        <v>674751</v>
      </c>
      <c r="G107" s="5">
        <f t="shared" si="4"/>
        <v>17.947820397045895</v>
      </c>
      <c r="H107">
        <v>350</v>
      </c>
      <c r="I107">
        <v>346</v>
      </c>
      <c r="J107">
        <v>345</v>
      </c>
      <c r="K107">
        <v>341</v>
      </c>
      <c r="L107">
        <v>328</v>
      </c>
      <c r="M107">
        <v>285</v>
      </c>
      <c r="N107">
        <v>0</v>
      </c>
      <c r="O107">
        <v>4</v>
      </c>
    </row>
    <row r="108" spans="1:15" x14ac:dyDescent="0.2">
      <c r="A108" t="s">
        <v>160</v>
      </c>
      <c r="B108" t="s">
        <v>161</v>
      </c>
      <c r="C108" s="7" t="s">
        <v>362</v>
      </c>
      <c r="D108" s="7"/>
      <c r="E108" s="3">
        <v>1671791</v>
      </c>
      <c r="F108" s="3">
        <v>380681</v>
      </c>
      <c r="G108" s="5">
        <f t="shared" si="4"/>
        <v>22.770848748438052</v>
      </c>
      <c r="H108">
        <v>349</v>
      </c>
      <c r="I108">
        <v>343</v>
      </c>
      <c r="J108">
        <v>343</v>
      </c>
      <c r="K108">
        <v>336</v>
      </c>
      <c r="L108">
        <v>317</v>
      </c>
      <c r="M108">
        <v>281</v>
      </c>
      <c r="N108">
        <v>0</v>
      </c>
      <c r="O108">
        <v>4</v>
      </c>
    </row>
    <row r="109" spans="1:15" x14ac:dyDescent="0.2">
      <c r="A109" t="s">
        <v>160</v>
      </c>
      <c r="B109" t="s">
        <v>162</v>
      </c>
      <c r="C109" s="7" t="s">
        <v>363</v>
      </c>
      <c r="D109" s="7"/>
      <c r="E109" s="3">
        <v>3832855</v>
      </c>
      <c r="F109" s="3">
        <v>754480</v>
      </c>
      <c r="G109" s="5">
        <f t="shared" si="4"/>
        <v>19.684543245178855</v>
      </c>
      <c r="H109">
        <v>348</v>
      </c>
      <c r="I109">
        <v>344</v>
      </c>
      <c r="J109">
        <v>342</v>
      </c>
      <c r="K109">
        <v>338</v>
      </c>
      <c r="L109">
        <v>325</v>
      </c>
      <c r="M109">
        <v>281</v>
      </c>
      <c r="N109">
        <v>0</v>
      </c>
      <c r="O109">
        <v>3</v>
      </c>
    </row>
    <row r="110" spans="1:15" x14ac:dyDescent="0.2">
      <c r="A110" t="s">
        <v>91</v>
      </c>
      <c r="B110" t="s">
        <v>92</v>
      </c>
      <c r="C110" s="7" t="s">
        <v>364</v>
      </c>
      <c r="D110" s="7"/>
      <c r="E110" s="3">
        <v>2840451</v>
      </c>
      <c r="F110" s="3">
        <v>551013</v>
      </c>
      <c r="G110" s="5">
        <f t="shared" si="4"/>
        <v>19.398785615382909</v>
      </c>
      <c r="H110">
        <v>347</v>
      </c>
      <c r="I110">
        <v>344</v>
      </c>
      <c r="J110">
        <v>343</v>
      </c>
      <c r="K110">
        <v>338</v>
      </c>
      <c r="L110">
        <v>325</v>
      </c>
      <c r="M110">
        <v>268</v>
      </c>
      <c r="N110">
        <v>0</v>
      </c>
      <c r="O110">
        <v>1</v>
      </c>
    </row>
    <row r="111" spans="1:15" x14ac:dyDescent="0.2">
      <c r="A111" t="s">
        <v>185</v>
      </c>
      <c r="B111" t="s">
        <v>186</v>
      </c>
      <c r="C111" s="7" t="s">
        <v>365</v>
      </c>
      <c r="D111" s="7"/>
      <c r="E111" s="3">
        <v>7254999</v>
      </c>
      <c r="F111" s="3">
        <v>1356068</v>
      </c>
      <c r="G111" s="5">
        <f t="shared" si="4"/>
        <v>18.691498096691674</v>
      </c>
      <c r="H111">
        <v>349</v>
      </c>
      <c r="I111">
        <v>346</v>
      </c>
      <c r="J111">
        <v>345</v>
      </c>
      <c r="K111">
        <v>342</v>
      </c>
      <c r="L111">
        <v>332</v>
      </c>
      <c r="M111">
        <v>293</v>
      </c>
      <c r="N111">
        <v>0</v>
      </c>
      <c r="O111">
        <v>5</v>
      </c>
    </row>
    <row r="112" spans="1:15" x14ac:dyDescent="0.2">
      <c r="A112" t="s">
        <v>163</v>
      </c>
      <c r="B112" t="s">
        <v>164</v>
      </c>
      <c r="C112" s="7" t="s">
        <v>366</v>
      </c>
      <c r="D112" s="7"/>
      <c r="E112" s="3">
        <v>3548600</v>
      </c>
      <c r="F112" s="3">
        <v>553206</v>
      </c>
      <c r="G112" s="5">
        <f t="shared" si="4"/>
        <v>15.589415544158259</v>
      </c>
      <c r="H112">
        <v>349</v>
      </c>
      <c r="I112">
        <v>344</v>
      </c>
      <c r="J112">
        <v>341</v>
      </c>
      <c r="K112">
        <v>337</v>
      </c>
      <c r="L112">
        <v>321</v>
      </c>
      <c r="M112">
        <v>266</v>
      </c>
      <c r="N112">
        <v>0</v>
      </c>
      <c r="O112">
        <v>5</v>
      </c>
    </row>
    <row r="113" spans="1:15" x14ac:dyDescent="0.2">
      <c r="A113" t="s">
        <v>89</v>
      </c>
      <c r="B113" t="s">
        <v>90</v>
      </c>
      <c r="C113" s="7" t="s">
        <v>367</v>
      </c>
      <c r="D113" s="7"/>
      <c r="E113" s="3">
        <v>1684655</v>
      </c>
      <c r="F113" s="3">
        <v>89675</v>
      </c>
      <c r="G113" s="5">
        <f t="shared" si="4"/>
        <v>5.3230483392742132</v>
      </c>
      <c r="H113">
        <v>341</v>
      </c>
      <c r="I113">
        <v>325</v>
      </c>
      <c r="J113">
        <v>322</v>
      </c>
      <c r="K113">
        <v>315</v>
      </c>
      <c r="L113">
        <v>278</v>
      </c>
      <c r="M113">
        <v>216</v>
      </c>
      <c r="N113">
        <v>0</v>
      </c>
      <c r="O113">
        <v>5</v>
      </c>
    </row>
    <row r="114" spans="1:15" x14ac:dyDescent="0.2">
      <c r="A114" t="s">
        <v>165</v>
      </c>
      <c r="B114" t="s">
        <v>166</v>
      </c>
      <c r="C114" s="7" t="s">
        <v>368</v>
      </c>
      <c r="D114" s="7"/>
      <c r="E114" s="3">
        <v>621534</v>
      </c>
      <c r="F114" s="3">
        <v>82063</v>
      </c>
      <c r="G114" s="5">
        <f t="shared" si="4"/>
        <v>13.203300221709513</v>
      </c>
      <c r="H114">
        <v>344</v>
      </c>
      <c r="I114">
        <v>336</v>
      </c>
      <c r="J114">
        <v>335</v>
      </c>
      <c r="K114">
        <v>324</v>
      </c>
      <c r="L114">
        <v>278</v>
      </c>
      <c r="M114">
        <v>180</v>
      </c>
      <c r="N114">
        <v>0</v>
      </c>
      <c r="O114">
        <v>0</v>
      </c>
    </row>
    <row r="115" spans="1:15" x14ac:dyDescent="0.2">
      <c r="A115" t="s">
        <v>53</v>
      </c>
      <c r="B115" t="s">
        <v>54</v>
      </c>
      <c r="C115" s="7" t="s">
        <v>369</v>
      </c>
      <c r="D115" s="7"/>
      <c r="E115" s="3">
        <v>4934393</v>
      </c>
      <c r="F115" s="3">
        <v>1156901</v>
      </c>
      <c r="G115" s="5">
        <f t="shared" si="4"/>
        <v>23.445659881570034</v>
      </c>
      <c r="H115">
        <v>350</v>
      </c>
      <c r="I115">
        <v>345</v>
      </c>
      <c r="J115">
        <v>344</v>
      </c>
      <c r="K115">
        <v>340</v>
      </c>
      <c r="L115">
        <v>337</v>
      </c>
      <c r="M115">
        <v>292</v>
      </c>
      <c r="N115">
        <v>0</v>
      </c>
      <c r="O115">
        <v>5</v>
      </c>
    </row>
    <row r="116" spans="1:15" x14ac:dyDescent="0.2">
      <c r="A116" t="s">
        <v>55</v>
      </c>
      <c r="B116" t="s">
        <v>56</v>
      </c>
      <c r="C116" s="7" t="s">
        <v>370</v>
      </c>
      <c r="D116" s="7"/>
      <c r="E116" s="3">
        <v>4146752</v>
      </c>
      <c r="F116" s="3">
        <v>771346</v>
      </c>
      <c r="G116" s="5">
        <f t="shared" si="4"/>
        <v>18.60120884972142</v>
      </c>
      <c r="H116">
        <v>349</v>
      </c>
      <c r="I116">
        <v>346</v>
      </c>
      <c r="J116">
        <v>345</v>
      </c>
      <c r="K116">
        <v>341</v>
      </c>
      <c r="L116">
        <v>326</v>
      </c>
      <c r="M116">
        <v>279</v>
      </c>
      <c r="N116">
        <v>0</v>
      </c>
      <c r="O116">
        <v>1</v>
      </c>
    </row>
    <row r="117" spans="1:15" x14ac:dyDescent="0.2">
      <c r="A117" t="s">
        <v>167</v>
      </c>
      <c r="B117" t="s">
        <v>168</v>
      </c>
      <c r="C117" s="7" t="s">
        <v>371</v>
      </c>
      <c r="D117" s="7"/>
      <c r="E117" s="3">
        <v>2398174</v>
      </c>
      <c r="F117" s="3">
        <v>408870</v>
      </c>
      <c r="G117" s="5">
        <f t="shared" si="4"/>
        <v>17.049221616112924</v>
      </c>
      <c r="H117">
        <v>347</v>
      </c>
      <c r="I117">
        <v>343</v>
      </c>
      <c r="J117">
        <v>342</v>
      </c>
      <c r="K117">
        <v>336</v>
      </c>
      <c r="L117">
        <v>306</v>
      </c>
      <c r="M117">
        <v>236</v>
      </c>
      <c r="N117">
        <v>0</v>
      </c>
      <c r="O117">
        <v>9</v>
      </c>
    </row>
    <row r="118" spans="1:15" x14ac:dyDescent="0.2">
      <c r="A118" t="s">
        <v>192</v>
      </c>
      <c r="B118" t="s">
        <v>193</v>
      </c>
      <c r="C118" s="7" t="s">
        <v>372</v>
      </c>
      <c r="D118" s="7"/>
      <c r="E118" s="3">
        <v>3984520</v>
      </c>
      <c r="F118" s="3">
        <v>522892</v>
      </c>
      <c r="G118" s="5">
        <f t="shared" si="4"/>
        <v>13.123086344151869</v>
      </c>
      <c r="H118">
        <v>349</v>
      </c>
      <c r="I118">
        <v>344</v>
      </c>
      <c r="J118">
        <v>342</v>
      </c>
      <c r="K118">
        <v>338</v>
      </c>
      <c r="L118">
        <v>325</v>
      </c>
      <c r="M118">
        <v>281</v>
      </c>
      <c r="N118">
        <v>0</v>
      </c>
      <c r="O118">
        <v>6</v>
      </c>
    </row>
    <row r="119" spans="1:15" x14ac:dyDescent="0.2">
      <c r="A119" t="s">
        <v>19</v>
      </c>
      <c r="B119" t="s">
        <v>20</v>
      </c>
      <c r="C119" s="7" t="s">
        <v>373</v>
      </c>
      <c r="D119" s="7"/>
      <c r="E119" s="3">
        <v>5918378</v>
      </c>
      <c r="F119" s="3">
        <v>859211</v>
      </c>
      <c r="G119" s="5">
        <f t="shared" si="4"/>
        <v>14.517676971629728</v>
      </c>
      <c r="H119">
        <v>349</v>
      </c>
      <c r="I119">
        <v>346</v>
      </c>
      <c r="J119">
        <v>344</v>
      </c>
      <c r="K119">
        <v>340</v>
      </c>
      <c r="L119">
        <v>325</v>
      </c>
      <c r="M119">
        <v>277</v>
      </c>
      <c r="N119">
        <v>0</v>
      </c>
      <c r="O119">
        <v>6</v>
      </c>
    </row>
    <row r="120" spans="1:15" x14ac:dyDescent="0.2">
      <c r="A120" t="s">
        <v>103</v>
      </c>
      <c r="B120" t="s">
        <v>104</v>
      </c>
      <c r="C120" s="7" t="s">
        <v>374</v>
      </c>
      <c r="D120" s="7"/>
      <c r="E120" s="3">
        <v>3586062</v>
      </c>
      <c r="F120" s="3">
        <v>481635</v>
      </c>
      <c r="G120" s="5">
        <f t="shared" si="4"/>
        <v>13.430749384701102</v>
      </c>
      <c r="H120">
        <v>350</v>
      </c>
      <c r="I120">
        <v>344</v>
      </c>
      <c r="J120">
        <v>343</v>
      </c>
      <c r="K120">
        <v>333</v>
      </c>
      <c r="L120">
        <v>311</v>
      </c>
      <c r="M120">
        <v>268</v>
      </c>
      <c r="N120">
        <v>1</v>
      </c>
      <c r="O120">
        <v>79</v>
      </c>
    </row>
    <row r="121" spans="1:15" x14ac:dyDescent="0.2">
      <c r="A121" t="s">
        <v>169</v>
      </c>
      <c r="B121" t="s">
        <v>170</v>
      </c>
      <c r="C121" s="7" t="s">
        <v>375</v>
      </c>
      <c r="D121" s="7"/>
      <c r="E121" s="3">
        <v>2134230</v>
      </c>
      <c r="F121" s="3">
        <v>428897</v>
      </c>
      <c r="G121" s="5">
        <f t="shared" si="4"/>
        <v>20.096100232870874</v>
      </c>
      <c r="H121">
        <v>346</v>
      </c>
      <c r="I121">
        <v>338</v>
      </c>
      <c r="J121">
        <v>338</v>
      </c>
      <c r="K121">
        <v>335</v>
      </c>
      <c r="L121">
        <v>307</v>
      </c>
      <c r="M121">
        <v>250</v>
      </c>
      <c r="N121">
        <v>0</v>
      </c>
      <c r="O121">
        <v>2</v>
      </c>
    </row>
    <row r="122" spans="1:15" x14ac:dyDescent="0.2">
      <c r="A122" t="s">
        <v>60</v>
      </c>
      <c r="B122" t="s">
        <v>61</v>
      </c>
      <c r="C122" s="7" t="s">
        <v>376</v>
      </c>
      <c r="D122" s="7"/>
      <c r="E122" s="3">
        <v>7471879</v>
      </c>
      <c r="F122" s="3">
        <v>1465752</v>
      </c>
      <c r="G122" s="5">
        <f t="shared" si="4"/>
        <v>19.616912961251114</v>
      </c>
      <c r="H122">
        <v>349</v>
      </c>
      <c r="I122">
        <v>344</v>
      </c>
      <c r="J122">
        <v>344</v>
      </c>
      <c r="K122">
        <v>342</v>
      </c>
      <c r="L122">
        <v>334</v>
      </c>
      <c r="M122">
        <v>290</v>
      </c>
      <c r="N122">
        <v>0</v>
      </c>
      <c r="O122">
        <v>7</v>
      </c>
    </row>
    <row r="123" spans="1:15" x14ac:dyDescent="0.2">
      <c r="A123" t="s">
        <v>171</v>
      </c>
      <c r="B123" t="s">
        <v>172</v>
      </c>
      <c r="C123" s="7" t="s">
        <v>377</v>
      </c>
      <c r="D123" s="7"/>
      <c r="E123" s="3">
        <v>4275478</v>
      </c>
      <c r="F123" s="3">
        <v>1065617</v>
      </c>
      <c r="G123" s="5">
        <f t="shared" si="4"/>
        <v>24.92392663463594</v>
      </c>
      <c r="H123">
        <v>349</v>
      </c>
      <c r="I123">
        <v>346</v>
      </c>
      <c r="J123">
        <v>345</v>
      </c>
      <c r="K123">
        <v>343</v>
      </c>
      <c r="L123">
        <v>328</v>
      </c>
      <c r="M123">
        <v>285</v>
      </c>
      <c r="N123">
        <v>1</v>
      </c>
      <c r="O123">
        <v>6</v>
      </c>
    </row>
    <row r="124" spans="1:15" x14ac:dyDescent="0.2">
      <c r="A124" t="s">
        <v>173</v>
      </c>
      <c r="B124" t="s">
        <v>174</v>
      </c>
      <c r="C124" s="7" t="s">
        <v>378</v>
      </c>
      <c r="D124" s="7"/>
      <c r="E124" s="3">
        <v>451731</v>
      </c>
      <c r="F124" s="3">
        <v>73304</v>
      </c>
      <c r="G124" s="5">
        <f t="shared" si="4"/>
        <v>16.227356546263152</v>
      </c>
      <c r="H124">
        <v>342</v>
      </c>
      <c r="I124">
        <v>332</v>
      </c>
      <c r="J124">
        <v>331</v>
      </c>
      <c r="K124">
        <v>324</v>
      </c>
      <c r="L124">
        <v>297</v>
      </c>
      <c r="M124">
        <v>212</v>
      </c>
      <c r="N124">
        <v>0</v>
      </c>
      <c r="O124">
        <v>3</v>
      </c>
    </row>
    <row r="125" spans="1:15" x14ac:dyDescent="0.2">
      <c r="A125" t="s">
        <v>188</v>
      </c>
      <c r="B125" t="s">
        <v>189</v>
      </c>
      <c r="C125" s="7" t="s">
        <v>379</v>
      </c>
      <c r="D125" s="7"/>
      <c r="E125" s="3">
        <v>4815879</v>
      </c>
      <c r="F125" s="3">
        <v>810812</v>
      </c>
      <c r="G125" s="5">
        <f t="shared" si="4"/>
        <v>16.836220345237081</v>
      </c>
      <c r="H125">
        <v>348</v>
      </c>
      <c r="I125">
        <v>344</v>
      </c>
      <c r="J125">
        <v>340</v>
      </c>
      <c r="K125">
        <v>330</v>
      </c>
      <c r="L125">
        <v>304</v>
      </c>
      <c r="M125">
        <v>238</v>
      </c>
      <c r="N125">
        <v>0</v>
      </c>
      <c r="O125">
        <v>24</v>
      </c>
    </row>
    <row r="126" spans="1:15" x14ac:dyDescent="0.2">
      <c r="A126" t="s">
        <v>201</v>
      </c>
      <c r="B126" t="s">
        <v>202</v>
      </c>
      <c r="C126" s="7" t="s">
        <v>380</v>
      </c>
      <c r="D126" s="7"/>
      <c r="E126" s="3">
        <v>456479</v>
      </c>
      <c r="F126" s="3">
        <v>25629</v>
      </c>
      <c r="G126" s="5">
        <f t="shared" si="4"/>
        <v>5.6144970524383382</v>
      </c>
      <c r="H126">
        <v>342</v>
      </c>
      <c r="I126">
        <v>326</v>
      </c>
      <c r="J126">
        <v>322</v>
      </c>
      <c r="K126">
        <v>300</v>
      </c>
      <c r="L126">
        <v>225</v>
      </c>
      <c r="M126">
        <v>122</v>
      </c>
      <c r="N126">
        <v>0</v>
      </c>
      <c r="O126">
        <v>3</v>
      </c>
    </row>
    <row r="127" spans="1:15" x14ac:dyDescent="0.2">
      <c r="A127" t="s">
        <v>21</v>
      </c>
      <c r="B127" t="s">
        <v>22</v>
      </c>
      <c r="C127" s="7" t="s">
        <v>381</v>
      </c>
      <c r="D127" s="7"/>
      <c r="E127" s="3">
        <v>4770039</v>
      </c>
      <c r="F127" s="3">
        <v>936689</v>
      </c>
      <c r="G127" s="5">
        <f t="shared" si="4"/>
        <v>19.63692540040029</v>
      </c>
      <c r="H127">
        <v>349</v>
      </c>
      <c r="I127">
        <v>347</v>
      </c>
      <c r="J127">
        <v>347</v>
      </c>
      <c r="K127">
        <v>341</v>
      </c>
      <c r="L127">
        <v>324</v>
      </c>
      <c r="M127">
        <v>279</v>
      </c>
      <c r="N127">
        <v>0</v>
      </c>
      <c r="O127">
        <v>7</v>
      </c>
    </row>
    <row r="128" spans="1:15" x14ac:dyDescent="0.2">
      <c r="A128" t="s">
        <v>175</v>
      </c>
      <c r="B128" t="s">
        <v>176</v>
      </c>
      <c r="C128" s="7" t="s">
        <v>382</v>
      </c>
      <c r="D128" s="7"/>
      <c r="E128" s="3">
        <v>498079</v>
      </c>
      <c r="F128" s="3">
        <v>30158</v>
      </c>
      <c r="G128" s="5">
        <f t="shared" si="4"/>
        <v>6.0548627828115622</v>
      </c>
      <c r="H128">
        <v>343</v>
      </c>
      <c r="I128">
        <v>317</v>
      </c>
      <c r="J128">
        <v>315</v>
      </c>
      <c r="K128">
        <v>268</v>
      </c>
      <c r="L128">
        <v>173</v>
      </c>
      <c r="M128">
        <v>85</v>
      </c>
      <c r="N128">
        <v>0</v>
      </c>
      <c r="O128">
        <v>2</v>
      </c>
    </row>
    <row r="129" spans="1:15" x14ac:dyDescent="0.2">
      <c r="A129" t="s">
        <v>83</v>
      </c>
      <c r="B129" t="s">
        <v>84</v>
      </c>
      <c r="C129" s="7" t="s">
        <v>383</v>
      </c>
      <c r="D129" s="7"/>
      <c r="E129" s="3">
        <v>911124</v>
      </c>
      <c r="F129" s="3">
        <v>249971</v>
      </c>
      <c r="G129" s="5">
        <f t="shared" si="4"/>
        <v>27.435453352123311</v>
      </c>
      <c r="H129">
        <v>351</v>
      </c>
      <c r="I129">
        <v>345</v>
      </c>
      <c r="J129">
        <v>344</v>
      </c>
      <c r="K129">
        <v>342</v>
      </c>
      <c r="L129">
        <v>326</v>
      </c>
      <c r="M129">
        <v>277</v>
      </c>
      <c r="N129">
        <v>0</v>
      </c>
      <c r="O129">
        <v>4</v>
      </c>
    </row>
    <row r="130" spans="1:15" x14ac:dyDescent="0.2">
      <c r="A130" t="s">
        <v>108</v>
      </c>
      <c r="B130" t="s">
        <v>259</v>
      </c>
      <c r="C130" s="7" t="s">
        <v>384</v>
      </c>
      <c r="D130" s="7"/>
      <c r="E130" s="3">
        <v>2753038</v>
      </c>
      <c r="F130" s="3">
        <v>600178</v>
      </c>
      <c r="G130" s="5">
        <f t="shared" si="4"/>
        <v>21.800570860264187</v>
      </c>
      <c r="H130">
        <v>349</v>
      </c>
      <c r="I130">
        <v>346</v>
      </c>
      <c r="J130">
        <v>345</v>
      </c>
      <c r="K130">
        <v>342</v>
      </c>
      <c r="L130">
        <v>329</v>
      </c>
      <c r="M130">
        <v>275</v>
      </c>
      <c r="N130">
        <v>1</v>
      </c>
      <c r="O130">
        <v>2</v>
      </c>
    </row>
    <row r="131" spans="1:15" x14ac:dyDescent="0.2">
      <c r="A131" t="s">
        <v>205</v>
      </c>
      <c r="B131" t="s">
        <v>206</v>
      </c>
      <c r="C131" s="7" t="s">
        <v>385</v>
      </c>
      <c r="D131" s="7"/>
      <c r="E131" s="3">
        <v>1086078</v>
      </c>
      <c r="F131" s="3">
        <v>216426</v>
      </c>
      <c r="G131" s="5">
        <f t="shared" ref="G131:G138" si="5">(F131/E131)*100</f>
        <v>19.92729803936734</v>
      </c>
      <c r="H131">
        <v>350</v>
      </c>
      <c r="I131">
        <v>342</v>
      </c>
      <c r="J131">
        <v>341</v>
      </c>
      <c r="K131">
        <v>335</v>
      </c>
      <c r="L131">
        <v>302</v>
      </c>
      <c r="M131">
        <v>240</v>
      </c>
      <c r="N131">
        <v>0</v>
      </c>
      <c r="O131">
        <v>2</v>
      </c>
    </row>
    <row r="132" spans="1:15" x14ac:dyDescent="0.2">
      <c r="A132" t="s">
        <v>68</v>
      </c>
      <c r="B132" t="s">
        <v>69</v>
      </c>
      <c r="C132" s="7" t="s">
        <v>386</v>
      </c>
      <c r="D132" s="7"/>
      <c r="E132" s="3">
        <v>1875092</v>
      </c>
      <c r="F132" s="3">
        <v>599019</v>
      </c>
      <c r="G132" s="5">
        <f t="shared" si="5"/>
        <v>31.94611251074614</v>
      </c>
      <c r="H132">
        <v>350</v>
      </c>
      <c r="I132">
        <v>349</v>
      </c>
      <c r="J132">
        <v>349</v>
      </c>
      <c r="K132">
        <v>347</v>
      </c>
      <c r="L132">
        <v>329</v>
      </c>
      <c r="M132">
        <v>286</v>
      </c>
      <c r="N132">
        <v>0</v>
      </c>
      <c r="O132">
        <v>3</v>
      </c>
    </row>
    <row r="133" spans="1:15" x14ac:dyDescent="0.2">
      <c r="A133" t="s">
        <v>177</v>
      </c>
      <c r="B133" t="s">
        <v>178</v>
      </c>
      <c r="C133" s="7" t="s">
        <v>387</v>
      </c>
      <c r="D133" s="7"/>
      <c r="E133" s="3">
        <v>2580394</v>
      </c>
      <c r="F133" s="3">
        <v>323933</v>
      </c>
      <c r="G133" s="5">
        <f t="shared" si="5"/>
        <v>12.553625531604865</v>
      </c>
      <c r="H133">
        <v>347</v>
      </c>
      <c r="I133">
        <v>337</v>
      </c>
      <c r="J133">
        <v>335</v>
      </c>
      <c r="K133">
        <v>332</v>
      </c>
      <c r="L133">
        <v>309</v>
      </c>
      <c r="M133">
        <v>242</v>
      </c>
      <c r="N133">
        <v>0</v>
      </c>
      <c r="O133">
        <v>17</v>
      </c>
    </row>
    <row r="134" spans="1:15" x14ac:dyDescent="0.2">
      <c r="A134" t="s">
        <v>179</v>
      </c>
      <c r="B134" t="s">
        <v>180</v>
      </c>
      <c r="C134" s="7" t="s">
        <v>388</v>
      </c>
      <c r="D134" s="7"/>
      <c r="E134" s="3">
        <v>4081471</v>
      </c>
      <c r="F134" s="3">
        <v>560794</v>
      </c>
      <c r="G134" s="5">
        <f t="shared" si="5"/>
        <v>13.739997172588019</v>
      </c>
      <c r="H134">
        <v>348</v>
      </c>
      <c r="I134">
        <v>344</v>
      </c>
      <c r="J134">
        <v>343</v>
      </c>
      <c r="K134">
        <v>340</v>
      </c>
      <c r="L134">
        <v>319</v>
      </c>
      <c r="M134">
        <v>265</v>
      </c>
      <c r="N134">
        <v>0</v>
      </c>
      <c r="O134">
        <v>4</v>
      </c>
    </row>
    <row r="135" spans="1:15" x14ac:dyDescent="0.2">
      <c r="A135" t="s">
        <v>227</v>
      </c>
      <c r="B135" t="s">
        <v>228</v>
      </c>
      <c r="C135" s="7" t="s">
        <v>389</v>
      </c>
      <c r="D135" s="7"/>
      <c r="E135" s="3">
        <v>3743350</v>
      </c>
      <c r="F135" s="3">
        <v>769408</v>
      </c>
      <c r="G135" s="5">
        <f t="shared" si="5"/>
        <v>20.55399575246771</v>
      </c>
      <c r="H135">
        <v>350</v>
      </c>
      <c r="I135">
        <v>348</v>
      </c>
      <c r="J135">
        <v>347</v>
      </c>
      <c r="K135">
        <v>344</v>
      </c>
      <c r="L135">
        <v>332</v>
      </c>
      <c r="M135">
        <v>287</v>
      </c>
      <c r="N135">
        <v>0</v>
      </c>
      <c r="O135">
        <v>5</v>
      </c>
    </row>
    <row r="136" spans="1:15" x14ac:dyDescent="0.2">
      <c r="A136" t="s">
        <v>87</v>
      </c>
      <c r="B136" t="s">
        <v>88</v>
      </c>
      <c r="C136" s="7" t="s">
        <v>390</v>
      </c>
      <c r="D136" s="7"/>
      <c r="E136" s="3">
        <v>3266806</v>
      </c>
      <c r="F136" s="3">
        <v>679064</v>
      </c>
      <c r="G136" s="5">
        <f t="shared" si="5"/>
        <v>20.786786849295609</v>
      </c>
      <c r="H136">
        <v>349</v>
      </c>
      <c r="I136">
        <v>346</v>
      </c>
      <c r="J136">
        <v>344</v>
      </c>
      <c r="K136">
        <v>342</v>
      </c>
      <c r="L136">
        <v>324</v>
      </c>
      <c r="M136">
        <v>274</v>
      </c>
      <c r="N136">
        <v>0</v>
      </c>
      <c r="O136">
        <v>7</v>
      </c>
    </row>
    <row r="137" spans="1:15" x14ac:dyDescent="0.2">
      <c r="A137" t="s">
        <v>43</v>
      </c>
      <c r="B137" t="s">
        <v>44</v>
      </c>
      <c r="C137" s="7" t="s">
        <v>391</v>
      </c>
      <c r="D137" s="7"/>
      <c r="E137" s="3">
        <v>5563210</v>
      </c>
      <c r="F137" s="3">
        <v>682340</v>
      </c>
      <c r="G137" s="5">
        <f t="shared" si="5"/>
        <v>12.265220978535773</v>
      </c>
      <c r="H137">
        <v>351</v>
      </c>
      <c r="I137">
        <v>345</v>
      </c>
      <c r="J137">
        <v>345</v>
      </c>
      <c r="K137">
        <v>341</v>
      </c>
      <c r="L137">
        <v>327</v>
      </c>
      <c r="M137">
        <v>285</v>
      </c>
      <c r="N137">
        <v>0</v>
      </c>
      <c r="O137">
        <v>7</v>
      </c>
    </row>
    <row r="138" spans="1:15" x14ac:dyDescent="0.2">
      <c r="A138" t="s">
        <v>219</v>
      </c>
      <c r="B138" t="s">
        <v>220</v>
      </c>
      <c r="C138" s="7" t="s">
        <v>392</v>
      </c>
      <c r="D138" s="7"/>
      <c r="E138" s="3">
        <v>510306</v>
      </c>
      <c r="F138" s="3">
        <v>79168</v>
      </c>
      <c r="G138" s="5">
        <f t="shared" si="5"/>
        <v>15.513828957527446</v>
      </c>
      <c r="H138">
        <v>347</v>
      </c>
      <c r="I138">
        <v>337</v>
      </c>
      <c r="J138">
        <v>337</v>
      </c>
      <c r="K138">
        <v>328</v>
      </c>
      <c r="L138">
        <v>299</v>
      </c>
      <c r="M138">
        <v>200</v>
      </c>
      <c r="N138">
        <v>0</v>
      </c>
      <c r="O138">
        <v>1</v>
      </c>
    </row>
    <row r="139" spans="1:15" x14ac:dyDescent="0.2">
      <c r="E139" s="4"/>
      <c r="F139" s="4"/>
      <c r="G139" s="4"/>
    </row>
    <row r="140" spans="1:15" x14ac:dyDescent="0.2">
      <c r="F140" s="5"/>
      <c r="G140" s="4"/>
    </row>
  </sheetData>
  <sortState xmlns:xlrd2="http://schemas.microsoft.com/office/spreadsheetml/2017/richdata2" ref="A3:P138">
    <sortCondition ref="A3:A138"/>
    <sortCondition ref="B3:B138"/>
  </sortState>
  <conditionalFormatting sqref="C3">
    <cfRule type="duplicateValues" dxfId="5" priority="4"/>
  </conditionalFormatting>
  <conditionalFormatting sqref="C4">
    <cfRule type="duplicateValues" dxfId="4" priority="3"/>
  </conditionalFormatting>
  <conditionalFormatting sqref="C6">
    <cfRule type="duplicateValues" dxfId="3" priority="2"/>
  </conditionalFormatting>
  <conditionalFormatting sqref="C4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Sven Buerki</cp:lastModifiedBy>
  <dcterms:created xsi:type="dcterms:W3CDTF">2020-10-28T10:06:03Z</dcterms:created>
  <dcterms:modified xsi:type="dcterms:W3CDTF">2021-01-13T22:40:58Z</dcterms:modified>
</cp:coreProperties>
</file>