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23128_Adapter_Passive\Rev. 0\Excel\"/>
    </mc:Choice>
  </mc:AlternateContent>
  <xr:revisionPtr revIDLastSave="0" documentId="13_ncr:1_{E4676C6D-9234-4F58-A92C-822DE32874E0}" xr6:coauthVersionLast="45" xr6:coauthVersionMax="45" xr10:uidLastSave="{00000000-0000-0000-0000-000000000000}"/>
  <bookViews>
    <workbookView xWindow="5532" yWindow="1248" windowWidth="25968" windowHeight="14400" xr2:uid="{00000000-000D-0000-FFFF-FFFF00000000}"/>
  </bookViews>
  <sheets>
    <sheet name="Stückliste" sheetId="1" r:id="rId1"/>
  </sheets>
  <definedNames>
    <definedName name="_xlnm.Print_Area" localSheetId="0">Stückliste!$A$1:$F$10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11" i="1" l="1"/>
  <c r="A11" i="1"/>
  <c r="E4" i="1"/>
  <c r="E5" i="1"/>
  <c r="E6" i="1"/>
  <c r="E7" i="1"/>
  <c r="E8" i="1"/>
  <c r="E9" i="1"/>
  <c r="E10" i="1"/>
  <c r="A6" i="1" l="1"/>
  <c r="A7" i="1" s="1"/>
  <c r="A8" i="1" s="1"/>
  <c r="A9" i="1" s="1"/>
  <c r="A10" i="1" s="1"/>
  <c r="A5" i="1"/>
</calcChain>
</file>

<file path=xl/sharedStrings.xml><?xml version="1.0" encoding="utf-8"?>
<sst xmlns="http://schemas.openxmlformats.org/spreadsheetml/2006/main" count="22" uniqueCount="22">
  <si>
    <t>Pos.</t>
  </si>
  <si>
    <t>Qty</t>
  </si>
  <si>
    <t>Value</t>
  </si>
  <si>
    <t>Comment</t>
  </si>
  <si>
    <t>10k</t>
  </si>
  <si>
    <t>168-2-01-00</t>
  </si>
  <si>
    <t>2 layer, Cu 35µ, HASL, 45.0 x 22.0, 1.6mm FR4</t>
  </si>
  <si>
    <t>SMD resistor, 10% or better</t>
  </si>
  <si>
    <t>DIP28 socket</t>
  </si>
  <si>
    <t>Precision round pin is recommended</t>
  </si>
  <si>
    <t>2x03pin/90°</t>
  </si>
  <si>
    <t>90° pin header, 2.54mm pitch. E.g. Reichelt  MPE 088-2-006, not required for fix configuration</t>
  </si>
  <si>
    <t>two Pinstrip, precision round pins, cut to 14 pins length</t>
  </si>
  <si>
    <t xml:space="preserve">Precision Round pins mandatory! E.g. Reichelt BKL 10120540 or </t>
  </si>
  <si>
    <t>10PCS Single Row 40Pin 2.54mm Round Male Pin Header machined</t>
  </si>
  <si>
    <t>Jumper</t>
  </si>
  <si>
    <t>Jumpers for address selection (in case it is intended to jumper the kenal selection)</t>
  </si>
  <si>
    <t>Commodore: 23128 Adapter, passive Rev. 0</t>
  </si>
  <si>
    <t>Calculation Rev. 0.0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</si>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</sst>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4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vertical="top" wrapText="1"/>
    </xf>
    <xf numFmtId="164" fontId="25" fillId="0" borderId="0" xfId="0" applyNumberFormat="1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C11" sqref="C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17</v>
      </c>
      <c r="B1" s="13"/>
      <c r="C1" s="13"/>
      <c r="D1" s="13"/>
      <c r="E1" s="13"/>
      <c r="F1" s="13"/>
    </row>
    <row r="2" spans="1:6" ht="20.399999999999999" x14ac:dyDescent="0.35">
      <c r="A2" s="14" t="s">
        <v>18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5" t="s">
        <v>19</v>
      </c>
      <c r="E3" s="16" t="s">
        <v>20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5</v>
      </c>
      <c r="D4" s="17">
        <v>1</v>
      </c>
      <c r="E4" s="18">
        <f>Tabelle1[[#This Row],[Qty]]*Tabelle1[[#This Row],[€/ea]]</f>
        <v>1</v>
      </c>
      <c r="F4" s="10" t="s">
        <v>6</v>
      </c>
    </row>
    <row r="5" spans="1:6" s="6" customFormat="1" x14ac:dyDescent="0.3">
      <c r="A5" s="3">
        <f>A4+1</f>
        <v>2</v>
      </c>
      <c r="B5" s="3">
        <v>2</v>
      </c>
      <c r="C5" s="10" t="s">
        <v>4</v>
      </c>
      <c r="D5" s="17">
        <v>0.08</v>
      </c>
      <c r="E5" s="18">
        <f>Tabelle1[[#This Row],[Qty]]*Tabelle1[[#This Row],[€/ea]]</f>
        <v>0.16</v>
      </c>
      <c r="F5" s="10" t="s">
        <v>7</v>
      </c>
    </row>
    <row r="6" spans="1:6" s="6" customFormat="1" ht="41.4" x14ac:dyDescent="0.3">
      <c r="A6" s="3">
        <f t="shared" ref="A6:A10" si="0">A5+1</f>
        <v>3</v>
      </c>
      <c r="B6" s="3">
        <v>1</v>
      </c>
      <c r="C6" s="10" t="s">
        <v>12</v>
      </c>
      <c r="D6" s="17">
        <v>1.99</v>
      </c>
      <c r="E6" s="19">
        <f>Tabelle1[[#This Row],[Qty]]*Tabelle1[[#This Row],[€/ea]]</f>
        <v>1.99</v>
      </c>
      <c r="F6" s="10" t="s">
        <v>13</v>
      </c>
    </row>
    <row r="7" spans="1:6" s="6" customFormat="1" ht="28.8" x14ac:dyDescent="0.3">
      <c r="A7" s="3">
        <f t="shared" si="0"/>
        <v>4</v>
      </c>
      <c r="B7" s="12"/>
      <c r="C7" s="12"/>
      <c r="D7" s="20"/>
      <c r="E7" s="21">
        <f>Tabelle1[[#This Row],[Qty]]*Tabelle1[[#This Row],[€/ea]]</f>
        <v>0</v>
      </c>
      <c r="F7" s="11" t="s">
        <v>14</v>
      </c>
    </row>
    <row r="8" spans="1:6" s="6" customFormat="1" ht="27.6" x14ac:dyDescent="0.3">
      <c r="A8" s="3">
        <f t="shared" si="0"/>
        <v>5</v>
      </c>
      <c r="B8" s="3">
        <v>1</v>
      </c>
      <c r="C8" s="10" t="s">
        <v>10</v>
      </c>
      <c r="D8" s="17">
        <v>0.2</v>
      </c>
      <c r="E8" s="18">
        <f>Tabelle1[[#This Row],[Qty]]*Tabelle1[[#This Row],[€/ea]]</f>
        <v>0.2</v>
      </c>
      <c r="F8" s="16" t="s">
        <v>11</v>
      </c>
    </row>
    <row r="9" spans="1:6" s="6" customFormat="1" ht="27.6" x14ac:dyDescent="0.3">
      <c r="A9" s="3">
        <f t="shared" si="0"/>
        <v>6</v>
      </c>
      <c r="B9" s="3">
        <v>2</v>
      </c>
      <c r="C9" s="12" t="s">
        <v>15</v>
      </c>
      <c r="D9" s="20">
        <v>0.02</v>
      </c>
      <c r="E9" s="21">
        <f>Tabelle1[[#This Row],[Qty]]*Tabelle1[[#This Row],[€/ea]]</f>
        <v>0.04</v>
      </c>
      <c r="F9" s="12" t="s">
        <v>16</v>
      </c>
    </row>
    <row r="10" spans="1:6" s="6" customFormat="1" x14ac:dyDescent="0.3">
      <c r="A10" s="3">
        <f t="shared" si="0"/>
        <v>7</v>
      </c>
      <c r="B10" s="3">
        <v>1</v>
      </c>
      <c r="C10" s="10" t="s">
        <v>8</v>
      </c>
      <c r="D10" s="17">
        <v>0.42</v>
      </c>
      <c r="E10" s="19">
        <f>Tabelle1[[#This Row],[Qty]]*Tabelle1[[#This Row],[€/ea]]</f>
        <v>0.42</v>
      </c>
      <c r="F10" s="3" t="s">
        <v>9</v>
      </c>
    </row>
    <row r="11" spans="1:6" s="6" customFormat="1" x14ac:dyDescent="0.3">
      <c r="A11" s="16">
        <f>A10+1</f>
        <v>8</v>
      </c>
      <c r="B11" s="16"/>
      <c r="C11" s="23" t="s">
        <v>21</v>
      </c>
      <c r="D11" s="22"/>
      <c r="E11" s="24">
        <f>SUM(E4:E10)</f>
        <v>3.81</v>
      </c>
      <c r="F11" s="16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hyperlinks>
    <hyperlink ref="F7" r:id="rId1" xr:uid="{41987042-D77F-4F41-A654-1D02F385357D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168-5-01-00.0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2020-12-12T13:04:05Z</dcterms:modified>
</cp:coreProperties>
</file>