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art64Out\Rev. 0\Excel\"/>
    </mc:Choice>
  </mc:AlternateContent>
  <xr:revisionPtr revIDLastSave="0" documentId="13_ncr:1_{76D12976-C525-4CDC-B89C-2B2F8DCDE23C}" xr6:coauthVersionLast="45" xr6:coauthVersionMax="45" xr10:uidLastSave="{00000000-0000-0000-0000-000000000000}"/>
  <bookViews>
    <workbookView xWindow="1584" yWindow="948" windowWidth="29280" windowHeight="14616" xr2:uid="{00000000-000D-0000-FFFF-FFFF00000000}"/>
  </bookViews>
  <sheets>
    <sheet name="Stückliste" sheetId="1" r:id="rId1"/>
  </sheets>
  <definedNames>
    <definedName name="_xlnm.Print_Area" localSheetId="0">Stückliste!$A$1:$F$10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4" i="1"/>
  <c r="E5" i="1"/>
  <c r="E6" i="1"/>
  <c r="E7" i="1"/>
  <c r="E8" i="1"/>
  <c r="E9" i="1"/>
  <c r="E10" i="1"/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<sst xmlns="http://schemas.openxmlformats.org/spreadsheetml/2006/main" count="23" uniqueCount="23">
  <si>
    <t>Pos.</t>
  </si>
  <si>
    <t>Qty</t>
  </si>
  <si>
    <t>Value</t>
  </si>
  <si>
    <t>Comment</t>
  </si>
  <si>
    <t>Bill of Material Rev. 0.0</t>
  </si>
  <si>
    <t>C64 Cart64out Rev. 0</t>
  </si>
  <si>
    <t>122-2-01-00</t>
  </si>
  <si>
    <t>2 layer, Cu 35µ, HASL, 97.0mmmx 62.0mm, 1.6mm FR4</t>
  </si>
  <si>
    <t>8x10k</t>
  </si>
  <si>
    <t>JTP-1130</t>
  </si>
  <si>
    <t>Jumper 2.54mm pitch</t>
  </si>
  <si>
    <t>2x09</t>
  </si>
  <si>
    <t>2x20 boxed header</t>
  </si>
  <si>
    <t>2x22 pin edge connector, 90°</t>
  </si>
  <si>
    <t>1/5 x 5pc Industrial Card Edge Slot Socket Connector 22x2P 44P 2.54mm 0.1" Right Angle</t>
  </si>
  <si>
    <t>resistor network, 8 resistors 10k,  SIL 9pin. E.G. reichelt.de SIL 9-8 10K</t>
  </si>
  <si>
    <t>Standard jumper (0,1"), e.g. reichelt.de MPE 149-2-002-F1</t>
  </si>
  <si>
    <t>2x20, boxed pin header or standard pin header, e.g. reichelt.de WSL 40G</t>
  </si>
  <si>
    <t>Standard 6x6mm tact switch, e.g. Namae JTP-1130 or any other, e.g. reichelt.de JTP-1130</t>
  </si>
  <si>
    <t>pin header 2x9 pins, 2.54mm (=0.1") pitch, e.g. reichelt.de RND 205-00640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</si>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</sst>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4" fillId="0" borderId="0" xfId="42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5" fillId="0" borderId="0" xfId="0" applyNumberFormat="1" applyFont="1" applyAlignment="1">
      <alignment horizontal="left" vertical="top" wrapText="1"/>
    </xf>
    <xf numFmtId="164" fontId="25" fillId="0" borderId="0" xfId="0" applyNumberFormat="1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5pc-Industrial-Card-Edge-Slot-Socket-Connector-22x2P-44P-2-54mm-0-1-Right-Angle/130970275089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E10" sqref="E1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5</v>
      </c>
      <c r="B1" s="12"/>
      <c r="C1" s="12"/>
      <c r="D1" s="12"/>
      <c r="E1" s="12"/>
      <c r="F1" s="12"/>
    </row>
    <row r="2" spans="1:6" ht="20.399999999999999" x14ac:dyDescent="0.35">
      <c r="A2" s="13" t="s">
        <v>4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20</v>
      </c>
      <c r="E3" s="15" t="s">
        <v>21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6</v>
      </c>
      <c r="D4" s="16">
        <v>1</v>
      </c>
      <c r="E4" s="17">
        <f>Tabelle1[[#This Row],[Qty]]*Tabelle1[[#This Row],[€/ea]]</f>
        <v>1</v>
      </c>
      <c r="F4" s="10" t="s">
        <v>7</v>
      </c>
    </row>
    <row r="5" spans="1:6" s="6" customFormat="1" ht="27.6" x14ac:dyDescent="0.3">
      <c r="A5" s="3">
        <f>A4+1</f>
        <v>2</v>
      </c>
      <c r="B5" s="3">
        <v>1</v>
      </c>
      <c r="C5" s="10" t="s">
        <v>12</v>
      </c>
      <c r="D5" s="16">
        <v>0.2</v>
      </c>
      <c r="E5" s="17">
        <f>Tabelle1[[#This Row],[Qty]]*Tabelle1[[#This Row],[€/ea]]</f>
        <v>0.2</v>
      </c>
      <c r="F5" s="15" t="s">
        <v>17</v>
      </c>
    </row>
    <row r="6" spans="1:6" s="6" customFormat="1" ht="27.6" x14ac:dyDescent="0.3">
      <c r="A6" s="3">
        <f t="shared" ref="A6:A10" si="0">A5+1</f>
        <v>3</v>
      </c>
      <c r="B6" s="3">
        <v>1</v>
      </c>
      <c r="C6" s="10" t="s">
        <v>11</v>
      </c>
      <c r="D6" s="18">
        <v>0.06</v>
      </c>
      <c r="E6" s="17">
        <f>Tabelle1[[#This Row],[Qty]]*Tabelle1[[#This Row],[€/ea]]</f>
        <v>0.06</v>
      </c>
      <c r="F6" s="15" t="s">
        <v>19</v>
      </c>
    </row>
    <row r="7" spans="1:6" s="6" customFormat="1" ht="27.6" x14ac:dyDescent="0.3">
      <c r="A7" s="3">
        <f t="shared" si="0"/>
        <v>4</v>
      </c>
      <c r="B7" s="10">
        <v>7</v>
      </c>
      <c r="C7" s="10" t="s">
        <v>10</v>
      </c>
      <c r="D7" s="18">
        <v>0.02</v>
      </c>
      <c r="E7" s="17">
        <f>Tabelle1[[#This Row],[Qty]]*Tabelle1[[#This Row],[€/ea]]</f>
        <v>0.14000000000000001</v>
      </c>
      <c r="F7" s="10" t="s">
        <v>16</v>
      </c>
    </row>
    <row r="8" spans="1:6" s="6" customFormat="1" ht="27.6" x14ac:dyDescent="0.3">
      <c r="A8" s="3">
        <f t="shared" si="0"/>
        <v>5</v>
      </c>
      <c r="B8" s="3">
        <v>1</v>
      </c>
      <c r="C8" s="10" t="s">
        <v>8</v>
      </c>
      <c r="D8" s="16">
        <v>0.11</v>
      </c>
      <c r="E8" s="17">
        <f>Tabelle1[[#This Row],[Qty]]*Tabelle1[[#This Row],[€/ea]]</f>
        <v>0.11</v>
      </c>
      <c r="F8" s="15" t="s">
        <v>15</v>
      </c>
    </row>
    <row r="9" spans="1:6" s="6" customFormat="1" ht="27.6" x14ac:dyDescent="0.3">
      <c r="A9" s="3">
        <f t="shared" si="0"/>
        <v>6</v>
      </c>
      <c r="B9" s="3">
        <v>1</v>
      </c>
      <c r="C9" s="10" t="s">
        <v>13</v>
      </c>
      <c r="D9" s="16">
        <v>1.33</v>
      </c>
      <c r="E9" s="17">
        <f>Tabelle1[[#This Row],[Qty]]*Tabelle1[[#This Row],[€/ea]]</f>
        <v>1.33</v>
      </c>
      <c r="F9" s="11" t="s">
        <v>14</v>
      </c>
    </row>
    <row r="10" spans="1:6" s="6" customFormat="1" ht="27.6" x14ac:dyDescent="0.3">
      <c r="A10" s="3">
        <f t="shared" si="0"/>
        <v>7</v>
      </c>
      <c r="B10" s="3">
        <v>1</v>
      </c>
      <c r="C10" s="10" t="s">
        <v>9</v>
      </c>
      <c r="D10" s="16">
        <v>0.15</v>
      </c>
      <c r="E10" s="17">
        <f>Tabelle1[[#This Row],[Qty]]*Tabelle1[[#This Row],[€/ea]]</f>
        <v>0.15</v>
      </c>
      <c r="F10" s="15" t="s">
        <v>18</v>
      </c>
    </row>
    <row r="11" spans="1:6" s="6" customFormat="1" x14ac:dyDescent="0.3">
      <c r="A11" s="15"/>
      <c r="B11" s="15"/>
      <c r="C11" s="15"/>
      <c r="D11" s="19" t="s">
        <v>22</v>
      </c>
      <c r="E11" s="20">
        <f>SUM(E4:E10)</f>
        <v>2.9899999999999998</v>
      </c>
      <c r="F11" s="15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hyperlinks>
    <hyperlink ref="F9" r:id="rId1" xr:uid="{12E43BA8-C1E6-4480-B081-6A6D51A830D5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122-5-01-00.0</oddFooter>
  </headerFooter>
  <ignoredErrors>
    <ignoredError sqref="A4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2020-06-09T16:23:21Z</dcterms:modified>
</cp:coreProperties>
</file>