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PSU Z66\Rev. 1\Excel\"/>
    </mc:Choice>
  </mc:AlternateContent>
  <xr:revisionPtr revIDLastSave="0" documentId="13_ncr:1_{A97ADC6C-3FBC-4055-9C9B-4DC6C4760D41}" xr6:coauthVersionLast="47" xr6:coauthVersionMax="47" xr10:uidLastSave="{00000000-0000-0000-0000-000000000000}"/>
  <bookViews>
    <workbookView xWindow="1188" yWindow="69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Stückliste!$A$1:$F$43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l="1"/>
  <c r="A15" i="1" s="1"/>
  <c r="A16" i="1" s="1"/>
  <c r="A17" i="1" s="1"/>
  <c r="A18" i="1" s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l="1"/>
  <c r="A39" i="1" s="1"/>
  <c r="A40" i="1" s="1"/>
  <c r="A41" i="1" s="1"/>
  <c r="A42" i="1" s="1"/>
  <c r="A43" i="1" s="1"/>
  <c r="A37" i="1"/>
</calcChain>
</file>

<file path=xl/sharedStrings.xml><?xml version="1.0" encoding="utf-8"?>
<sst xmlns="http://schemas.openxmlformats.org/spreadsheetml/2006/main" count="133" uniqueCount="115">
  <si>
    <t>Pos.</t>
  </si>
  <si>
    <t>Qty</t>
  </si>
  <si>
    <t>Value</t>
  </si>
  <si>
    <t>Footprint</t>
  </si>
  <si>
    <t>Ref.-No.</t>
  </si>
  <si>
    <t>Comment</t>
  </si>
  <si>
    <t>2 Layer</t>
  </si>
  <si>
    <t>2 layer, Cu 35µ, HASL, 123.5 x 70.0mm, 1.6mm FR4</t>
  </si>
  <si>
    <t>FLA6,3</t>
  </si>
  <si>
    <t>1X03</t>
  </si>
  <si>
    <t>J1</t>
  </si>
  <si>
    <t>SPOX_3.96_2P</t>
  </si>
  <si>
    <t>J3</t>
  </si>
  <si>
    <t>SPOX_3.96_4P</t>
  </si>
  <si>
    <t>J2</t>
  </si>
  <si>
    <t>F1, F2</t>
  </si>
  <si>
    <t>10n/500V</t>
  </si>
  <si>
    <t>C-5</t>
  </si>
  <si>
    <t>C1</t>
  </si>
  <si>
    <t>1M</t>
  </si>
  <si>
    <t>R-10</t>
  </si>
  <si>
    <t>R2</t>
  </si>
  <si>
    <t>330R</t>
  </si>
  <si>
    <t>R1</t>
  </si>
  <si>
    <t>IRM-20-5</t>
  </si>
  <si>
    <t>IRM-5-20</t>
  </si>
  <si>
    <t>M1</t>
  </si>
  <si>
    <t>MPM-10-5</t>
  </si>
  <si>
    <t>MPM10</t>
  </si>
  <si>
    <t>M2</t>
  </si>
  <si>
    <t>TEZ10/D230/9V</t>
  </si>
  <si>
    <t>TEZ10</t>
  </si>
  <si>
    <t>TR2</t>
  </si>
  <si>
    <t>VC16/1/9</t>
  </si>
  <si>
    <t>TR1</t>
  </si>
  <si>
    <t>dupont housing, 3p</t>
  </si>
  <si>
    <t>dupont terminals, female</t>
  </si>
  <si>
    <t>(J1)</t>
  </si>
  <si>
    <t>09503021</t>
  </si>
  <si>
    <t>08500106</t>
  </si>
  <si>
    <t>(J3)</t>
  </si>
  <si>
    <r>
      <t xml:space="preserve">crimp housing, optional (for </t>
    </r>
    <r>
      <rPr>
        <b/>
        <sz val="11"/>
        <color theme="1"/>
        <rFont val="Futura Lt BT"/>
        <family val="2"/>
      </rPr>
      <t>+5V tap</t>
    </r>
    <r>
      <rPr>
        <sz val="11"/>
        <color theme="1"/>
        <rFont val="Futura Lt BT"/>
        <family val="2"/>
      </rPr>
      <t>): Molex. E.g. Reichelt: MOLEX 9503021, tme.eu: MX-2139-2A</t>
    </r>
  </si>
  <si>
    <r>
      <t xml:space="preserve">crimp terminal, optional (for </t>
    </r>
    <r>
      <rPr>
        <b/>
        <sz val="11"/>
        <color theme="1"/>
        <rFont val="Futura Lt BT"/>
        <family val="2"/>
      </rPr>
      <t>+5V tap</t>
    </r>
    <r>
      <rPr>
        <sz val="11"/>
        <color theme="1"/>
        <rFont val="Futura Lt BT"/>
        <family val="2"/>
      </rPr>
      <t>), Molex. E.g. Reichelt: MOLEX 08500106, tme.eu: MX-2478-1-P913L (= 10 pack)</t>
    </r>
  </si>
  <si>
    <r>
      <t>optional (</t>
    </r>
    <r>
      <rPr>
        <b/>
        <sz val="11"/>
        <color theme="1"/>
        <rFont val="Futura Lt BT"/>
        <family val="2"/>
      </rPr>
      <t>+5V tap</t>
    </r>
    <r>
      <rPr>
        <sz val="11"/>
        <color theme="1"/>
        <rFont val="Futura Lt BT"/>
        <family val="2"/>
      </rPr>
      <t>): Molex SPOX, e.G. Reichelt: MOLEX 26604020, tme.eu:   MX-26-60-4020</t>
    </r>
  </si>
  <si>
    <t>Molex SPOX, e.G. Reichelt: MOLEX 26604040, tme.eu:   MX-26-60-4040</t>
  </si>
  <si>
    <t>09503041</t>
  </si>
  <si>
    <t>crimp housing: Molex. E.g. Reichelt: MOLEX 9503041, tme.eu: MX-2139-4A</t>
  </si>
  <si>
    <r>
      <t>crimp terminal</t>
    </r>
    <r>
      <rPr>
        <sz val="11"/>
        <color theme="1"/>
        <rFont val="Futura Lt BT"/>
        <family val="2"/>
      </rPr>
      <t>, Molex. E.g. Reichelt: MOLEX 08500106, tme.eu: MX-2478-1-P913L (= 10 pack)</t>
    </r>
  </si>
  <si>
    <t>(J2)</t>
  </si>
  <si>
    <r>
      <t xml:space="preserve">Ceramic Cap, </t>
    </r>
    <r>
      <rPr>
        <b/>
        <sz val="11"/>
        <color theme="1"/>
        <rFont val="Futura Lt BT"/>
        <family val="2"/>
      </rPr>
      <t>500V</t>
    </r>
    <r>
      <rPr>
        <sz val="11"/>
        <color theme="1"/>
        <rFont val="Futura Lt BT"/>
        <family val="2"/>
      </rPr>
      <t>, pitch 5mm, Reichelt: KERKO-500 10N, tme.eu: CCH-10K (=10 pack)</t>
    </r>
  </si>
  <si>
    <t>Resistor, metal film, 5% or better, 0,6W</t>
  </si>
  <si>
    <t>Mean Well. Reichelt IRM-20-5, tme.eu: IRM-20-5 (4A)</t>
  </si>
  <si>
    <t>alternative for M1: Mean Well. Tme.eu: MPM-10-5 (2A)</t>
  </si>
  <si>
    <t>0031.8211</t>
  </si>
  <si>
    <t>Schurter fuse holder (5x20mm). E.g. Reichelt: PL OGN-25, tme.eu: 0031.8211</t>
  </si>
  <si>
    <t>10cm</t>
  </si>
  <si>
    <t>AWG24/0.25mm², red</t>
  </si>
  <si>
    <t>AWG24/0.25mm², black</t>
  </si>
  <si>
    <t>3cm</t>
  </si>
  <si>
    <t>2.4/1.2mm</t>
  </si>
  <si>
    <t>shrinkable sleve, shrink ration 1:2 (power LED)</t>
  </si>
  <si>
    <t>AWG21/0.5mm², red</t>
  </si>
  <si>
    <t>AWG21/0.5mm², black</t>
  </si>
  <si>
    <t>MAS 70S</t>
  </si>
  <si>
    <t xml:space="preserve">Hirschmann DIN plug 7pin, 262°. Reichelt: MAS 70S, tme.eu: MAS70SGR. Example for C64 power plug  </t>
  </si>
  <si>
    <t>0.5m</t>
  </si>
  <si>
    <t>4x0.5mm²</t>
  </si>
  <si>
    <t>Cable for output voltages. 4xAWG21</t>
  </si>
  <si>
    <t>20x5mm</t>
  </si>
  <si>
    <t>Mains fuse</t>
  </si>
  <si>
    <t>(F1)</t>
  </si>
  <si>
    <t>(F2)</t>
  </si>
  <si>
    <t xml:space="preserve"> 2-520184-2</t>
  </si>
  <si>
    <t>6.3 x 0.8</t>
  </si>
  <si>
    <t>30cm</t>
  </si>
  <si>
    <t>Cable for Power Switch</t>
  </si>
  <si>
    <t>Kradex Z66</t>
  </si>
  <si>
    <t>Kradex Case, tme.eu. Black: Z66-ABS, Grey:  Z66J-ABS</t>
  </si>
  <si>
    <t>1858.1103</t>
  </si>
  <si>
    <t>R13112BBR3</t>
  </si>
  <si>
    <t>C64 PSU "Z66" Rev. 1</t>
  </si>
  <si>
    <t>Bill of Material Rev. 1.0</t>
  </si>
  <si>
    <t>160-2-01-01</t>
  </si>
  <si>
    <t>PCB Rev. 1</t>
  </si>
  <si>
    <t>J4, J5, J6, J7, J8, J9</t>
  </si>
  <si>
    <t>ebay, AliExpress or other (optional: for power LED)</t>
  </si>
  <si>
    <t>red, yellow, green, blue (optional)</t>
  </si>
  <si>
    <t>0.5A slow blow</t>
  </si>
  <si>
    <r>
      <t xml:space="preserve">BREVE TUFVASSONS transformer, alternative for TR1, tme.eu: TEZ10/D/9V. </t>
    </r>
    <r>
      <rPr>
        <b/>
        <sz val="11"/>
        <color theme="1"/>
        <rFont val="Futura Lt BT"/>
        <family val="2"/>
      </rPr>
      <t>Recommended type.</t>
    </r>
  </si>
  <si>
    <t>Cable for Power LED (option)</t>
  </si>
  <si>
    <r>
      <t xml:space="preserve"> option for rectangular </t>
    </r>
    <r>
      <rPr>
        <b/>
        <sz val="11"/>
        <color theme="1"/>
        <rFont val="Futura Lt BT"/>
        <family val="2"/>
      </rPr>
      <t>Power switch:</t>
    </r>
    <r>
      <rPr>
        <sz val="11"/>
        <color theme="1"/>
        <rFont val="Futura Lt BT"/>
        <family val="2"/>
      </rPr>
      <t xml:space="preserve"> Marquardt 1858.1103, Reichelt: WIPPE 1858.1103, tme.eu: 1858.1103  or other</t>
    </r>
  </si>
  <si>
    <t>Cable for +5V tap (option)</t>
  </si>
  <si>
    <t>mains cable,  3x0.75mm²</t>
  </si>
  <si>
    <t>(J4), (J5), (J6), (J7), (J8), (J9)</t>
  </si>
  <si>
    <t>AWG20/0.75mm², black</t>
  </si>
  <si>
    <t>1.6A  slow blow</t>
  </si>
  <si>
    <t>1.0A slow blow</t>
  </si>
  <si>
    <r>
      <t xml:space="preserve">option: Fuse for 9VAC (for </t>
    </r>
    <r>
      <rPr>
        <b/>
        <sz val="10"/>
        <color theme="1"/>
        <rFont val="Futura Lt BT"/>
        <family val="2"/>
      </rPr>
      <t>TEZ10/D230/9V</t>
    </r>
    <r>
      <rPr>
        <sz val="10"/>
        <color theme="1"/>
        <rFont val="Futura Lt BT"/>
        <family val="2"/>
      </rPr>
      <t xml:space="preserve"> transformer)</t>
    </r>
  </si>
  <si>
    <r>
      <t xml:space="preserve">option: Fuse for 9VAC (for </t>
    </r>
    <r>
      <rPr>
        <b/>
        <sz val="10"/>
        <color theme="1"/>
        <rFont val="Futura Lt BT"/>
        <family val="2"/>
      </rPr>
      <t>VC16/1/9</t>
    </r>
    <r>
      <rPr>
        <sz val="10"/>
        <color theme="1"/>
        <rFont val="Futura Lt BT"/>
        <family val="2"/>
      </rPr>
      <t xml:space="preserve"> transformer)</t>
    </r>
  </si>
  <si>
    <t>Connector for +5V tap (option), e.g. Reichelt: HEBL 25</t>
  </si>
  <si>
    <t>Connector (barrel jack, 5.5/2.5)</t>
  </si>
  <si>
    <r>
      <t xml:space="preserve">TE connectivity, tme.eu:  2-520184-2 or Reichelt RND 465-00067. Example for </t>
    </r>
    <r>
      <rPr>
        <b/>
        <sz val="10"/>
        <color theme="1"/>
        <rFont val="Futura Lt BT"/>
        <family val="2"/>
      </rPr>
      <t>6.3 x 0.8 spade terminals, red, fully isolated</t>
    </r>
    <r>
      <rPr>
        <sz val="10"/>
        <color theme="1"/>
        <rFont val="Futura Lt BT"/>
        <family val="2"/>
      </rPr>
      <t>. Required to connect to the mains connector and switch.</t>
    </r>
  </si>
  <si>
    <t>FastOn connector 4.8x0.8, red, fully isolated</t>
  </si>
  <si>
    <t>FastOn for power switch</t>
  </si>
  <si>
    <r>
      <rPr>
        <b/>
        <sz val="11"/>
        <color theme="1"/>
        <rFont val="Futura Lt BT"/>
        <family val="2"/>
      </rPr>
      <t>Recommended Power switch (round, 20mm)</t>
    </r>
    <r>
      <rPr>
        <sz val="11"/>
        <color theme="1"/>
        <rFont val="Futura Lt BT"/>
        <family val="2"/>
      </rPr>
      <t>: Bulgin, tme.eu: AE-R13112BNAA, Reichelt: WS R13-112 BNAB</t>
    </r>
  </si>
  <si>
    <t>screws C2.9x6.5mm</t>
  </si>
  <si>
    <t>self tapping screws, e.g. DIN 7981</t>
  </si>
  <si>
    <t>Mains cable (3 wire recommended), AWG 20</t>
  </si>
  <si>
    <t>Power LED + LED holder</t>
  </si>
  <si>
    <t>small cable ties</t>
  </si>
  <si>
    <t>e.g. 102x2.5mm (Reichelt KAB 100-2,5)</t>
  </si>
  <si>
    <t>Pin header 1x3, 2.54mm</t>
  </si>
  <si>
    <t xml:space="preserve">Spade connector f. PCB, e.g. Reichelt VT FS-P 6,35 </t>
  </si>
  <si>
    <t>e.g. MPE Garry 087-1-003, Reichelt MPE 087-1-003</t>
  </si>
  <si>
    <r>
      <t xml:space="preserve">alternative for TR2: BLOCK transformer,  Reichelt: EI 54/18,8 109 </t>
    </r>
    <r>
      <rPr>
        <b/>
        <sz val="11"/>
        <color theme="1"/>
        <rFont val="Futura Lt BT"/>
        <family val="2"/>
      </rPr>
      <t>not recommended!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</si>
</sst>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sz val="10"/>
      <color theme="1"/>
      <name val="Futura Lt BT"/>
      <family val="2"/>
    </font>
    <font>
      <b/>
      <sz val="10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4" applyNumberFormat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3" fillId="0" borderId="6" applyNumberFormat="0" applyFill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12" fillId="8" borderId="8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28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8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8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8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9" fillId="0" borderId="0" xfId="0" applyFont="1" applyAlignment="1">
      <alignment vertical="top" wrapText="1"/>
    </xf>
    <xf numFmtId="49" fontId="29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right" vertical="top" wrapText="1"/>
    </xf>
    <xf numFmtId="0" fontId="32" fillId="0" borderId="0" xfId="0" applyFont="1" applyAlignment="1">
      <alignment vertical="top" wrapText="1"/>
    </xf>
    <xf numFmtId="49" fontId="32" fillId="0" borderId="0" xfId="0" applyNumberFormat="1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49" fontId="7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43" totalsRowShown="0" headerRowDxfId="7" dataDxfId="6">
  <autoFilter ref="A3:F43" xr:uid="{00000000-0009-0000-0100-000001000000}"/>
  <sortState xmlns:xlrd2="http://schemas.microsoft.com/office/spreadsheetml/2017/richdata2" ref="A4:F45">
    <sortCondition ref="E3:E45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"/>
  <sheetViews>
    <sheetView tabSelected="1" view="pageLayout" topLeftCell="A25" zoomScaleNormal="100" workbookViewId="0">
      <selection activeCell="E27" sqref="E27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33" t="s">
        <v>80</v>
      </c>
      <c r="B1" s="33"/>
      <c r="C1" s="33"/>
      <c r="D1" s="33"/>
      <c r="E1" s="33"/>
      <c r="F1" s="33"/>
    </row>
    <row r="2" spans="1:6" ht="20.399999999999999" x14ac:dyDescent="0.35">
      <c r="A2" s="34" t="s">
        <v>81</v>
      </c>
      <c r="B2" s="34"/>
      <c r="C2" s="34"/>
      <c r="D2" s="34"/>
      <c r="E2" s="34"/>
      <c r="F2" s="34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23" t="s">
        <v>82</v>
      </c>
      <c r="D4" s="10" t="s">
        <v>6</v>
      </c>
      <c r="E4" s="23" t="s">
        <v>83</v>
      </c>
      <c r="F4" s="11" t="s">
        <v>7</v>
      </c>
    </row>
    <row r="5" spans="1:6" s="6" customFormat="1" x14ac:dyDescent="0.3">
      <c r="A5" s="3">
        <f>A4+1</f>
        <v>2</v>
      </c>
      <c r="B5" s="3">
        <v>6</v>
      </c>
      <c r="C5" s="11" t="s">
        <v>73</v>
      </c>
      <c r="D5" s="10" t="s">
        <v>8</v>
      </c>
      <c r="E5" s="23" t="s">
        <v>84</v>
      </c>
      <c r="F5" s="32" t="s">
        <v>112</v>
      </c>
    </row>
    <row r="6" spans="1:6" s="6" customFormat="1" x14ac:dyDescent="0.3">
      <c r="A6" s="3">
        <f t="shared" ref="A6:A41" si="0">A5+1</f>
        <v>3</v>
      </c>
      <c r="B6" s="3">
        <v>1</v>
      </c>
      <c r="C6" s="31" t="s">
        <v>111</v>
      </c>
      <c r="D6" s="10" t="s">
        <v>9</v>
      </c>
      <c r="E6" s="9" t="s">
        <v>10</v>
      </c>
      <c r="F6" s="32" t="s">
        <v>113</v>
      </c>
    </row>
    <row r="7" spans="1:6" s="6" customFormat="1" x14ac:dyDescent="0.3">
      <c r="A7" s="3">
        <f t="shared" si="0"/>
        <v>4</v>
      </c>
      <c r="B7" s="11">
        <v>1</v>
      </c>
      <c r="C7" s="13" t="s">
        <v>35</v>
      </c>
      <c r="D7" s="13"/>
      <c r="E7" s="11" t="s">
        <v>37</v>
      </c>
      <c r="F7" s="24" t="s">
        <v>85</v>
      </c>
    </row>
    <row r="8" spans="1:6" s="6" customFormat="1" x14ac:dyDescent="0.3">
      <c r="A8" s="3">
        <f t="shared" si="0"/>
        <v>5</v>
      </c>
      <c r="B8" s="11">
        <v>2</v>
      </c>
      <c r="C8" s="13" t="s">
        <v>36</v>
      </c>
      <c r="D8" s="13"/>
      <c r="E8" s="11" t="s">
        <v>37</v>
      </c>
      <c r="F8" s="24" t="s">
        <v>85</v>
      </c>
    </row>
    <row r="9" spans="1:6" s="6" customFormat="1" x14ac:dyDescent="0.3">
      <c r="A9" s="3">
        <f t="shared" si="0"/>
        <v>6</v>
      </c>
      <c r="B9" s="11">
        <v>1</v>
      </c>
      <c r="C9" s="28" t="s">
        <v>108</v>
      </c>
      <c r="D9" s="13"/>
      <c r="E9" s="11" t="s">
        <v>37</v>
      </c>
      <c r="F9" s="24" t="s">
        <v>86</v>
      </c>
    </row>
    <row r="10" spans="1:6" s="6" customFormat="1" ht="27.6" x14ac:dyDescent="0.3">
      <c r="A10" s="3">
        <f t="shared" si="0"/>
        <v>7</v>
      </c>
      <c r="B10" s="3">
        <v>1</v>
      </c>
      <c r="C10" s="12">
        <v>26604020</v>
      </c>
      <c r="D10" s="10" t="s">
        <v>11</v>
      </c>
      <c r="E10" s="9" t="s">
        <v>12</v>
      </c>
      <c r="F10" s="11" t="s">
        <v>43</v>
      </c>
    </row>
    <row r="11" spans="1:6" s="6" customFormat="1" ht="27.6" x14ac:dyDescent="0.3">
      <c r="A11" s="3">
        <f t="shared" si="0"/>
        <v>8</v>
      </c>
      <c r="B11" s="11">
        <v>1</v>
      </c>
      <c r="C11" s="14" t="s">
        <v>38</v>
      </c>
      <c r="D11" s="13"/>
      <c r="E11" s="11" t="s">
        <v>40</v>
      </c>
      <c r="F11" s="11" t="s">
        <v>41</v>
      </c>
    </row>
    <row r="12" spans="1:6" s="6" customFormat="1" ht="41.4" x14ac:dyDescent="0.3">
      <c r="A12" s="3">
        <f t="shared" si="0"/>
        <v>9</v>
      </c>
      <c r="B12" s="11">
        <v>2</v>
      </c>
      <c r="C12" s="15" t="s">
        <v>39</v>
      </c>
      <c r="D12" s="13"/>
      <c r="E12" s="11" t="s">
        <v>40</v>
      </c>
      <c r="F12" s="11" t="s">
        <v>42</v>
      </c>
    </row>
    <row r="13" spans="1:6" s="6" customFormat="1" ht="27.6" x14ac:dyDescent="0.3">
      <c r="A13" s="3">
        <f>A12+1</f>
        <v>10</v>
      </c>
      <c r="B13" s="3">
        <v>1</v>
      </c>
      <c r="C13" s="12">
        <v>26604040</v>
      </c>
      <c r="D13" s="10" t="s">
        <v>13</v>
      </c>
      <c r="E13" s="9" t="s">
        <v>14</v>
      </c>
      <c r="F13" s="11" t="s">
        <v>44</v>
      </c>
    </row>
    <row r="14" spans="1:6" s="6" customFormat="1" ht="27.6" x14ac:dyDescent="0.3">
      <c r="A14" s="3">
        <f t="shared" si="0"/>
        <v>11</v>
      </c>
      <c r="B14" s="11">
        <v>1</v>
      </c>
      <c r="C14" s="14" t="s">
        <v>45</v>
      </c>
      <c r="D14" s="13"/>
      <c r="E14" s="11" t="s">
        <v>48</v>
      </c>
      <c r="F14" s="11" t="s">
        <v>46</v>
      </c>
    </row>
    <row r="15" spans="1:6" s="6" customFormat="1" ht="27.6" x14ac:dyDescent="0.3">
      <c r="A15" s="3">
        <f t="shared" si="0"/>
        <v>12</v>
      </c>
      <c r="B15" s="11">
        <v>4</v>
      </c>
      <c r="C15" s="15" t="s">
        <v>39</v>
      </c>
      <c r="D15" s="13"/>
      <c r="E15" s="11" t="s">
        <v>48</v>
      </c>
      <c r="F15" s="11" t="s">
        <v>47</v>
      </c>
    </row>
    <row r="16" spans="1:6" s="6" customFormat="1" ht="27.6" x14ac:dyDescent="0.3">
      <c r="A16" s="3">
        <f t="shared" si="0"/>
        <v>13</v>
      </c>
      <c r="B16" s="3">
        <v>2</v>
      </c>
      <c r="C16" s="15" t="s">
        <v>53</v>
      </c>
      <c r="D16" s="13">
        <v>318211</v>
      </c>
      <c r="E16" s="11" t="s">
        <v>15</v>
      </c>
      <c r="F16" s="11" t="s">
        <v>54</v>
      </c>
    </row>
    <row r="17" spans="1:6" s="6" customFormat="1" x14ac:dyDescent="0.3">
      <c r="A17" s="3">
        <f t="shared" si="0"/>
        <v>14</v>
      </c>
      <c r="B17" s="11">
        <v>1</v>
      </c>
      <c r="C17" s="17" t="s">
        <v>87</v>
      </c>
      <c r="D17" s="19" t="s">
        <v>68</v>
      </c>
      <c r="E17" s="17" t="s">
        <v>70</v>
      </c>
      <c r="F17" s="17" t="s">
        <v>69</v>
      </c>
    </row>
    <row r="18" spans="1:6" s="6" customFormat="1" x14ac:dyDescent="0.3">
      <c r="A18" s="3">
        <f t="shared" si="0"/>
        <v>15</v>
      </c>
      <c r="B18" s="17">
        <v>1</v>
      </c>
      <c r="C18" s="18" t="s">
        <v>95</v>
      </c>
      <c r="D18" s="19" t="s">
        <v>68</v>
      </c>
      <c r="E18" s="17" t="s">
        <v>71</v>
      </c>
      <c r="F18" s="17" t="s">
        <v>98</v>
      </c>
    </row>
    <row r="19" spans="1:6" s="6" customFormat="1" x14ac:dyDescent="0.3">
      <c r="A19" s="24">
        <f>A18+1</f>
        <v>16</v>
      </c>
      <c r="B19" s="24">
        <v>1</v>
      </c>
      <c r="C19" s="18" t="s">
        <v>96</v>
      </c>
      <c r="D19" s="19" t="s">
        <v>68</v>
      </c>
      <c r="E19" s="17" t="s">
        <v>71</v>
      </c>
      <c r="F19" s="17" t="s">
        <v>97</v>
      </c>
    </row>
    <row r="20" spans="1:6" s="6" customFormat="1" ht="27.6" x14ac:dyDescent="0.3">
      <c r="A20" s="3">
        <f>A19+1</f>
        <v>17</v>
      </c>
      <c r="B20" s="3">
        <v>1</v>
      </c>
      <c r="C20" s="11" t="s">
        <v>16</v>
      </c>
      <c r="D20" s="10" t="s">
        <v>17</v>
      </c>
      <c r="E20" s="9" t="s">
        <v>18</v>
      </c>
      <c r="F20" s="24" t="s">
        <v>49</v>
      </c>
    </row>
    <row r="21" spans="1:6" s="6" customFormat="1" x14ac:dyDescent="0.3">
      <c r="A21" s="3">
        <f t="shared" si="0"/>
        <v>18</v>
      </c>
      <c r="B21" s="3">
        <v>1</v>
      </c>
      <c r="C21" s="11" t="s">
        <v>19</v>
      </c>
      <c r="D21" s="10" t="s">
        <v>20</v>
      </c>
      <c r="E21" s="9" t="s">
        <v>21</v>
      </c>
      <c r="F21" s="11" t="s">
        <v>50</v>
      </c>
    </row>
    <row r="22" spans="1:6" s="6" customFormat="1" x14ac:dyDescent="0.3">
      <c r="A22" s="3">
        <f t="shared" si="0"/>
        <v>19</v>
      </c>
      <c r="B22" s="3">
        <v>1</v>
      </c>
      <c r="C22" s="11" t="s">
        <v>22</v>
      </c>
      <c r="D22" s="10" t="s">
        <v>20</v>
      </c>
      <c r="E22" s="9" t="s">
        <v>23</v>
      </c>
      <c r="F22" s="11" t="s">
        <v>50</v>
      </c>
    </row>
    <row r="23" spans="1:6" s="6" customFormat="1" x14ac:dyDescent="0.3">
      <c r="A23" s="3">
        <f t="shared" si="0"/>
        <v>20</v>
      </c>
      <c r="B23" s="3">
        <v>1</v>
      </c>
      <c r="C23" s="26" t="s">
        <v>24</v>
      </c>
      <c r="D23" s="10" t="s">
        <v>25</v>
      </c>
      <c r="E23" s="9" t="s">
        <v>26</v>
      </c>
      <c r="F23" s="11" t="s">
        <v>51</v>
      </c>
    </row>
    <row r="24" spans="1:6" s="6" customFormat="1" x14ac:dyDescent="0.3">
      <c r="A24" s="3">
        <f t="shared" si="0"/>
        <v>21</v>
      </c>
      <c r="B24" s="3">
        <v>1</v>
      </c>
      <c r="C24" s="11" t="s">
        <v>27</v>
      </c>
      <c r="D24" s="10" t="s">
        <v>28</v>
      </c>
      <c r="E24" s="9" t="s">
        <v>29</v>
      </c>
      <c r="F24" s="26" t="s">
        <v>52</v>
      </c>
    </row>
    <row r="25" spans="1:6" s="6" customFormat="1" ht="27.6" x14ac:dyDescent="0.3">
      <c r="A25" s="3">
        <f t="shared" si="0"/>
        <v>22</v>
      </c>
      <c r="B25" s="3">
        <v>1</v>
      </c>
      <c r="C25" s="24" t="s">
        <v>30</v>
      </c>
      <c r="D25" s="10" t="s">
        <v>31</v>
      </c>
      <c r="E25" s="9" t="s">
        <v>32</v>
      </c>
      <c r="F25" s="26" t="s">
        <v>88</v>
      </c>
    </row>
    <row r="26" spans="1:6" s="6" customFormat="1" ht="27.6" x14ac:dyDescent="0.3">
      <c r="A26" s="3">
        <f t="shared" si="0"/>
        <v>23</v>
      </c>
      <c r="B26" s="3">
        <v>1</v>
      </c>
      <c r="C26" s="26" t="s">
        <v>33</v>
      </c>
      <c r="D26" s="10" t="s">
        <v>33</v>
      </c>
      <c r="E26" s="9" t="s">
        <v>34</v>
      </c>
      <c r="F26" s="35" t="s">
        <v>114</v>
      </c>
    </row>
    <row r="27" spans="1:6" s="6" customFormat="1" x14ac:dyDescent="0.3">
      <c r="A27" s="3">
        <f t="shared" si="0"/>
        <v>24</v>
      </c>
      <c r="B27" s="16" t="s">
        <v>55</v>
      </c>
      <c r="C27" s="11" t="s">
        <v>56</v>
      </c>
      <c r="D27" s="15"/>
      <c r="E27" s="11"/>
      <c r="F27" s="24" t="s">
        <v>89</v>
      </c>
    </row>
    <row r="28" spans="1:6" s="6" customFormat="1" x14ac:dyDescent="0.3">
      <c r="A28" s="3">
        <f t="shared" si="0"/>
        <v>25</v>
      </c>
      <c r="B28" s="16" t="s">
        <v>55</v>
      </c>
      <c r="C28" s="11" t="s">
        <v>57</v>
      </c>
      <c r="D28" s="15"/>
      <c r="E28" s="11"/>
      <c r="F28" s="24" t="s">
        <v>89</v>
      </c>
    </row>
    <row r="29" spans="1:6" s="6" customFormat="1" x14ac:dyDescent="0.3">
      <c r="A29" s="3">
        <f t="shared" si="0"/>
        <v>26</v>
      </c>
      <c r="B29" s="16" t="s">
        <v>58</v>
      </c>
      <c r="C29" s="11" t="s">
        <v>59</v>
      </c>
      <c r="D29" s="13"/>
      <c r="E29" s="11"/>
      <c r="F29" s="11" t="s">
        <v>60</v>
      </c>
    </row>
    <row r="30" spans="1:6" s="6" customFormat="1" x14ac:dyDescent="0.3">
      <c r="A30" s="3">
        <f t="shared" si="0"/>
        <v>27</v>
      </c>
      <c r="B30" s="16" t="s">
        <v>55</v>
      </c>
      <c r="C30" s="11" t="s">
        <v>61</v>
      </c>
      <c r="D30" s="15"/>
      <c r="E30" s="11"/>
      <c r="F30" s="24" t="s">
        <v>91</v>
      </c>
    </row>
    <row r="31" spans="1:6" s="6" customFormat="1" x14ac:dyDescent="0.3">
      <c r="A31" s="3">
        <f t="shared" si="0"/>
        <v>28</v>
      </c>
      <c r="B31" s="16" t="s">
        <v>55</v>
      </c>
      <c r="C31" s="11" t="s">
        <v>62</v>
      </c>
      <c r="D31" s="15"/>
      <c r="E31" s="11"/>
      <c r="F31" s="24" t="s">
        <v>91</v>
      </c>
    </row>
    <row r="32" spans="1:6" s="6" customFormat="1" ht="27.6" x14ac:dyDescent="0.3">
      <c r="A32" s="3">
        <f t="shared" si="0"/>
        <v>29</v>
      </c>
      <c r="B32" s="3">
        <v>1</v>
      </c>
      <c r="C32" s="24" t="s">
        <v>100</v>
      </c>
      <c r="D32" s="4"/>
      <c r="E32" s="3"/>
      <c r="F32" s="24" t="s">
        <v>99</v>
      </c>
    </row>
    <row r="33" spans="1:6" s="6" customFormat="1" x14ac:dyDescent="0.3">
      <c r="A33" s="3">
        <f t="shared" si="0"/>
        <v>30</v>
      </c>
      <c r="B33" s="3">
        <v>1</v>
      </c>
      <c r="C33" s="24" t="s">
        <v>92</v>
      </c>
      <c r="D33" s="4"/>
      <c r="E33" s="3"/>
      <c r="F33" s="27" t="s">
        <v>107</v>
      </c>
    </row>
    <row r="34" spans="1:6" s="6" customFormat="1" ht="27.6" x14ac:dyDescent="0.3">
      <c r="A34" s="3">
        <f t="shared" si="0"/>
        <v>31</v>
      </c>
      <c r="B34" s="11">
        <v>1</v>
      </c>
      <c r="C34" s="11" t="s">
        <v>63</v>
      </c>
      <c r="D34" s="15"/>
      <c r="E34" s="11"/>
      <c r="F34" s="11" t="s">
        <v>64</v>
      </c>
    </row>
    <row r="35" spans="1:6" s="6" customFormat="1" x14ac:dyDescent="0.3">
      <c r="A35" s="3">
        <f t="shared" si="0"/>
        <v>32</v>
      </c>
      <c r="B35" s="16" t="s">
        <v>65</v>
      </c>
      <c r="C35" s="11" t="s">
        <v>66</v>
      </c>
      <c r="D35" s="15"/>
      <c r="E35" s="11" t="s">
        <v>48</v>
      </c>
      <c r="F35" s="11" t="s">
        <v>67</v>
      </c>
    </row>
    <row r="36" spans="1:6" s="6" customFormat="1" ht="52.8" x14ac:dyDescent="0.3">
      <c r="A36" s="3">
        <f t="shared" si="0"/>
        <v>33</v>
      </c>
      <c r="B36" s="11">
        <v>6</v>
      </c>
      <c r="C36" s="17" t="s">
        <v>72</v>
      </c>
      <c r="D36" s="18"/>
      <c r="E36" s="24" t="s">
        <v>93</v>
      </c>
      <c r="F36" s="17" t="s">
        <v>101</v>
      </c>
    </row>
    <row r="37" spans="1:6" s="6" customFormat="1" ht="27.6" x14ac:dyDescent="0.3">
      <c r="A37" s="24">
        <f>A36+1</f>
        <v>34</v>
      </c>
      <c r="B37" s="24">
        <v>3</v>
      </c>
      <c r="C37" s="24" t="s">
        <v>102</v>
      </c>
      <c r="D37" s="25"/>
      <c r="E37" s="24"/>
      <c r="F37" s="24" t="s">
        <v>103</v>
      </c>
    </row>
    <row r="38" spans="1:6" s="6" customFormat="1" x14ac:dyDescent="0.3">
      <c r="A38" s="3">
        <f>A36+1</f>
        <v>34</v>
      </c>
      <c r="B38" s="16" t="s">
        <v>74</v>
      </c>
      <c r="C38" s="24" t="s">
        <v>94</v>
      </c>
      <c r="D38" s="15"/>
      <c r="E38" s="11"/>
      <c r="F38" s="11" t="s">
        <v>75</v>
      </c>
    </row>
    <row r="39" spans="1:6" s="6" customFormat="1" ht="41.4" x14ac:dyDescent="0.3">
      <c r="A39" s="3">
        <f t="shared" si="0"/>
        <v>35</v>
      </c>
      <c r="B39" s="11">
        <v>1</v>
      </c>
      <c r="C39" s="12" t="s">
        <v>78</v>
      </c>
      <c r="D39" s="15"/>
      <c r="E39" s="11"/>
      <c r="F39" s="24" t="s">
        <v>90</v>
      </c>
    </row>
    <row r="40" spans="1:6" s="6" customFormat="1" ht="27.6" x14ac:dyDescent="0.3">
      <c r="A40" s="3">
        <f t="shared" si="0"/>
        <v>36</v>
      </c>
      <c r="B40" s="20">
        <v>1</v>
      </c>
      <c r="C40" s="21" t="s">
        <v>79</v>
      </c>
      <c r="D40" s="22"/>
      <c r="E40" s="20"/>
      <c r="F40" s="24" t="s">
        <v>104</v>
      </c>
    </row>
    <row r="41" spans="1:6" s="6" customFormat="1" x14ac:dyDescent="0.3">
      <c r="A41" s="3">
        <f t="shared" si="0"/>
        <v>37</v>
      </c>
      <c r="B41" s="11">
        <v>1</v>
      </c>
      <c r="C41" s="11" t="s">
        <v>76</v>
      </c>
      <c r="D41" s="15"/>
      <c r="E41" s="11"/>
      <c r="F41" s="11" t="s">
        <v>77</v>
      </c>
    </row>
    <row r="42" spans="1:6" s="6" customFormat="1" x14ac:dyDescent="0.3">
      <c r="A42" s="24">
        <f>A41+1</f>
        <v>38</v>
      </c>
      <c r="B42" s="24">
        <v>4</v>
      </c>
      <c r="C42" s="24" t="s">
        <v>105</v>
      </c>
      <c r="D42" s="25"/>
      <c r="E42" s="24"/>
      <c r="F42" s="24" t="s">
        <v>106</v>
      </c>
    </row>
    <row r="43" spans="1:6" s="6" customFormat="1" x14ac:dyDescent="0.3">
      <c r="A43" s="29">
        <f t="shared" ref="A43" si="1">A42+1</f>
        <v>39</v>
      </c>
      <c r="B43" s="29">
        <v>2</v>
      </c>
      <c r="C43" s="29" t="s">
        <v>109</v>
      </c>
      <c r="D43" s="30"/>
      <c r="E43" s="29"/>
      <c r="F43" s="29" t="s">
        <v>110</v>
      </c>
    </row>
    <row r="44" spans="1:6" s="6" customFormat="1" x14ac:dyDescent="0.3">
      <c r="A44" s="3"/>
      <c r="B44" s="3"/>
      <c r="C44" s="3"/>
      <c r="D44" s="4"/>
      <c r="E44" s="3"/>
      <c r="F44" s="3"/>
    </row>
    <row r="45" spans="1:6" s="6" customFormat="1" x14ac:dyDescent="0.3">
      <c r="A45" s="3"/>
      <c r="B45" s="3"/>
      <c r="C45" s="3"/>
      <c r="D45" s="4"/>
      <c r="E45" s="3"/>
      <c r="F45" s="3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4:4" s="6" customFormat="1" x14ac:dyDescent="0.3">
      <c r="D113" s="7"/>
    </row>
    <row r="114" spans="4:4" s="6" customFormat="1" x14ac:dyDescent="0.3">
      <c r="D114" s="7"/>
    </row>
    <row r="115" spans="4:4" s="6" customFormat="1" x14ac:dyDescent="0.3">
      <c r="D115" s="7"/>
    </row>
    <row r="116" spans="4:4" s="6" customFormat="1" x14ac:dyDescent="0.3">
      <c r="D116" s="7"/>
    </row>
    <row r="117" spans="4:4" s="6" customFormat="1" x14ac:dyDescent="0.3">
      <c r="D117" s="7"/>
    </row>
    <row r="118" spans="4:4" s="6" customFormat="1" x14ac:dyDescent="0.3">
      <c r="D118" s="7"/>
    </row>
    <row r="119" spans="4:4" s="6" customFormat="1" x14ac:dyDescent="0.3">
      <c r="D119" s="7"/>
    </row>
    <row r="120" spans="4:4" s="6" customFormat="1" x14ac:dyDescent="0.3">
      <c r="D120" s="7"/>
    </row>
    <row r="121" spans="4:4" s="6" customFormat="1" x14ac:dyDescent="0.3">
      <c r="D121" s="7"/>
    </row>
    <row r="122" spans="4:4" s="6" customFormat="1" x14ac:dyDescent="0.3">
      <c r="D122" s="7"/>
    </row>
    <row r="123" spans="4:4" s="6" customFormat="1" x14ac:dyDescent="0.3">
      <c r="D123" s="7"/>
    </row>
    <row r="124" spans="4:4" s="6" customFormat="1" x14ac:dyDescent="0.3">
      <c r="D124" s="7"/>
    </row>
    <row r="125" spans="4:4" s="6" customFormat="1" x14ac:dyDescent="0.3">
      <c r="D125" s="7"/>
    </row>
    <row r="126" spans="4:4" s="6" customFormat="1" x14ac:dyDescent="0.3">
      <c r="D126" s="7"/>
    </row>
    <row r="127" spans="4:4" s="6" customFormat="1" x14ac:dyDescent="0.3">
      <c r="D127" s="7"/>
    </row>
    <row r="128" spans="4:4" s="6" customFormat="1" x14ac:dyDescent="0.3">
      <c r="D128" s="7"/>
    </row>
    <row r="129" spans="3:6" s="6" customFormat="1" x14ac:dyDescent="0.3">
      <c r="D129" s="7"/>
    </row>
    <row r="130" spans="3:6" s="6" customFormat="1" x14ac:dyDescent="0.3">
      <c r="D130" s="7"/>
    </row>
    <row r="131" spans="3:6" s="6" customFormat="1" x14ac:dyDescent="0.3">
      <c r="D131" s="7"/>
    </row>
    <row r="132" spans="3:6" s="6" customFormat="1" x14ac:dyDescent="0.3">
      <c r="D132" s="7"/>
    </row>
    <row r="133" spans="3:6" s="6" customFormat="1" x14ac:dyDescent="0.3">
      <c r="D133" s="7"/>
    </row>
    <row r="134" spans="3:6" s="6" customFormat="1" x14ac:dyDescent="0.3">
      <c r="D134" s="7"/>
    </row>
    <row r="135" spans="3:6" s="6" customFormat="1" x14ac:dyDescent="0.3">
      <c r="D135" s="7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  <row r="152" spans="3:6" x14ac:dyDescent="0.3">
      <c r="C152" s="2"/>
      <c r="D152" s="5"/>
      <c r="F152" s="2"/>
    </row>
    <row r="153" spans="3:6" x14ac:dyDescent="0.3">
      <c r="C153" s="2"/>
      <c r="D153" s="5"/>
      <c r="F153" s="2"/>
    </row>
    <row r="154" spans="3:6" x14ac:dyDescent="0.3">
      <c r="C154" s="2"/>
      <c r="D154" s="5"/>
      <c r="F154" s="2"/>
    </row>
    <row r="155" spans="3:6" x14ac:dyDescent="0.3">
      <c r="C155" s="2"/>
      <c r="D155" s="5"/>
      <c r="F155" s="2"/>
    </row>
    <row r="156" spans="3:6" x14ac:dyDescent="0.3">
      <c r="C156" s="2"/>
      <c r="D156" s="5"/>
      <c r="F156" s="2"/>
    </row>
    <row r="157" spans="3:6" x14ac:dyDescent="0.3">
      <c r="C157" s="2"/>
      <c r="D157" s="5"/>
      <c r="F157" s="2"/>
    </row>
    <row r="158" spans="3:6" x14ac:dyDescent="0.3">
      <c r="C158" s="2"/>
      <c r="D158" s="5"/>
      <c r="F158" s="2"/>
    </row>
    <row r="159" spans="3:6" x14ac:dyDescent="0.3">
      <c r="C159" s="2"/>
      <c r="D159" s="5"/>
      <c r="F15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160-5-01-01.0</oddFooter>
  </headerFooter>
  <ignoredErrors>
    <ignoredError sqref="A4" calculatedColumn="1"/>
    <ignoredError sqref="C39 C14:C16 C11:C12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2022-02-18T19:15:08Z</dcterms:modified>
</cp:coreProperties>
</file>