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ob\OneDrive\Documents\ntnu\Mastergrad\ID-trading\Programming\Output\"/>
    </mc:Choice>
  </mc:AlternateContent>
  <xr:revisionPtr revIDLastSave="0" documentId="13_ncr:1_{61885997-DEC2-4A50-B244-DE49F761FA1E}" xr6:coauthVersionLast="28" xr6:coauthVersionMax="28" xr10:uidLastSave="{00000000-0000-0000-0000-000000000000}"/>
  <bookViews>
    <workbookView xWindow="240" yWindow="12" windowWidth="16092" windowHeight="9660" activeTab="1" xr2:uid="{00000000-000D-0000-FFFF-FFFF00000000}"/>
  </bookViews>
  <sheets>
    <sheet name="Input" sheetId="3" r:id="rId1"/>
    <sheet name="Variables" sheetId="1" r:id="rId2"/>
    <sheet name="Charts" sheetId="4" r:id="rId3"/>
    <sheet name="Controls" sheetId="2" r:id="rId4"/>
  </sheets>
  <definedNames>
    <definedName name="_xlnm._FilterDatabase" localSheetId="2" hidden="1">Charts!$B$3:$N$3</definedName>
    <definedName name="_xlnm._FilterDatabase" localSheetId="0" hidden="1">Input!$D$3:$N$621</definedName>
    <definedName name="_xlnm._FilterDatabase" localSheetId="1" hidden="1">Variables!$D$3:$M$421</definedName>
  </definedNames>
  <calcPr calcId="171027"/>
</workbook>
</file>

<file path=xl/calcChain.xml><?xml version="1.0" encoding="utf-8"?>
<calcChain xmlns="http://schemas.openxmlformats.org/spreadsheetml/2006/main">
  <c r="I64" i="1" l="1"/>
  <c r="U13" i="4"/>
  <c r="V13" i="4"/>
  <c r="W13" i="4"/>
  <c r="V16" i="4"/>
  <c r="V12" i="4"/>
  <c r="W12" i="4"/>
  <c r="R13" i="4"/>
  <c r="S13" i="4"/>
  <c r="T13" i="4"/>
  <c r="R16" i="4"/>
  <c r="S12" i="4"/>
  <c r="T12" i="4"/>
  <c r="R12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4" i="4"/>
  <c r="Q16" i="4"/>
  <c r="Q18" i="4" s="1"/>
  <c r="T18" i="4" s="1"/>
  <c r="Q15" i="4"/>
  <c r="Q17" i="4" s="1"/>
  <c r="P16" i="4"/>
  <c r="P18" i="4" s="1"/>
  <c r="P15" i="4"/>
  <c r="P17" i="4" s="1"/>
  <c r="M362" i="4"/>
  <c r="L362" i="4"/>
  <c r="K362" i="4"/>
  <c r="J362" i="4"/>
  <c r="B362" i="4" s="1"/>
  <c r="M361" i="4"/>
  <c r="L361" i="4"/>
  <c r="K361" i="4"/>
  <c r="J361" i="4"/>
  <c r="B361" i="4" s="1"/>
  <c r="M360" i="4"/>
  <c r="L360" i="4"/>
  <c r="K360" i="4"/>
  <c r="J360" i="4"/>
  <c r="B360" i="4" s="1"/>
  <c r="M359" i="4"/>
  <c r="L359" i="4"/>
  <c r="K359" i="4"/>
  <c r="J359" i="4"/>
  <c r="B359" i="4" s="1"/>
  <c r="M358" i="4"/>
  <c r="L358" i="4"/>
  <c r="K358" i="4"/>
  <c r="J358" i="4"/>
  <c r="B358" i="4" s="1"/>
  <c r="M357" i="4"/>
  <c r="L357" i="4"/>
  <c r="K357" i="4"/>
  <c r="J357" i="4"/>
  <c r="B357" i="4" s="1"/>
  <c r="M356" i="4"/>
  <c r="L356" i="4"/>
  <c r="K356" i="4"/>
  <c r="J356" i="4"/>
  <c r="B356" i="4" s="1"/>
  <c r="M355" i="4"/>
  <c r="L355" i="4"/>
  <c r="K355" i="4"/>
  <c r="J355" i="4"/>
  <c r="B355" i="4" s="1"/>
  <c r="M354" i="4"/>
  <c r="L354" i="4"/>
  <c r="K354" i="4"/>
  <c r="J354" i="4"/>
  <c r="B354" i="4" s="1"/>
  <c r="M353" i="4"/>
  <c r="L353" i="4"/>
  <c r="K353" i="4"/>
  <c r="J353" i="4"/>
  <c r="B353" i="4" s="1"/>
  <c r="M352" i="4"/>
  <c r="L352" i="4"/>
  <c r="K352" i="4"/>
  <c r="J352" i="4"/>
  <c r="B352" i="4" s="1"/>
  <c r="M351" i="4"/>
  <c r="L351" i="4"/>
  <c r="K351" i="4"/>
  <c r="J351" i="4"/>
  <c r="B351" i="4" s="1"/>
  <c r="M350" i="4"/>
  <c r="L350" i="4"/>
  <c r="K350" i="4"/>
  <c r="J350" i="4"/>
  <c r="B350" i="4" s="1"/>
  <c r="M349" i="4"/>
  <c r="L349" i="4"/>
  <c r="K349" i="4"/>
  <c r="J349" i="4"/>
  <c r="B349" i="4" s="1"/>
  <c r="M348" i="4"/>
  <c r="L348" i="4"/>
  <c r="K348" i="4"/>
  <c r="J348" i="4"/>
  <c r="B348" i="4" s="1"/>
  <c r="M347" i="4"/>
  <c r="L347" i="4"/>
  <c r="K347" i="4"/>
  <c r="J347" i="4"/>
  <c r="B347" i="4" s="1"/>
  <c r="M346" i="4"/>
  <c r="L346" i="4"/>
  <c r="K346" i="4"/>
  <c r="J346" i="4"/>
  <c r="B346" i="4" s="1"/>
  <c r="M345" i="4"/>
  <c r="L345" i="4"/>
  <c r="K345" i="4"/>
  <c r="J345" i="4"/>
  <c r="B345" i="4" s="1"/>
  <c r="M344" i="4"/>
  <c r="L344" i="4"/>
  <c r="K344" i="4"/>
  <c r="J344" i="4"/>
  <c r="B344" i="4" s="1"/>
  <c r="M343" i="4"/>
  <c r="L343" i="4"/>
  <c r="K343" i="4"/>
  <c r="J343" i="4"/>
  <c r="B343" i="4" s="1"/>
  <c r="M342" i="4"/>
  <c r="L342" i="4"/>
  <c r="K342" i="4"/>
  <c r="J342" i="4"/>
  <c r="B342" i="4" s="1"/>
  <c r="M341" i="4"/>
  <c r="L341" i="4"/>
  <c r="K341" i="4"/>
  <c r="J341" i="4"/>
  <c r="B341" i="4" s="1"/>
  <c r="M340" i="4"/>
  <c r="L340" i="4"/>
  <c r="K340" i="4"/>
  <c r="J340" i="4"/>
  <c r="B340" i="4" s="1"/>
  <c r="M339" i="4"/>
  <c r="L339" i="4"/>
  <c r="K339" i="4"/>
  <c r="J339" i="4"/>
  <c r="B339" i="4" s="1"/>
  <c r="M338" i="4"/>
  <c r="L338" i="4"/>
  <c r="K338" i="4"/>
  <c r="J338" i="4"/>
  <c r="B338" i="4" s="1"/>
  <c r="M337" i="4"/>
  <c r="L337" i="4"/>
  <c r="K337" i="4"/>
  <c r="J337" i="4"/>
  <c r="B337" i="4" s="1"/>
  <c r="M336" i="4"/>
  <c r="L336" i="4"/>
  <c r="K336" i="4"/>
  <c r="J336" i="4"/>
  <c r="B336" i="4" s="1"/>
  <c r="M335" i="4"/>
  <c r="L335" i="4"/>
  <c r="K335" i="4"/>
  <c r="J335" i="4"/>
  <c r="B335" i="4" s="1"/>
  <c r="M334" i="4"/>
  <c r="L334" i="4"/>
  <c r="K334" i="4"/>
  <c r="J334" i="4"/>
  <c r="B334" i="4" s="1"/>
  <c r="M333" i="4"/>
  <c r="L333" i="4"/>
  <c r="K333" i="4"/>
  <c r="J333" i="4"/>
  <c r="B333" i="4" s="1"/>
  <c r="M332" i="4"/>
  <c r="L332" i="4"/>
  <c r="K332" i="4"/>
  <c r="J332" i="4"/>
  <c r="B332" i="4" s="1"/>
  <c r="M331" i="4"/>
  <c r="L331" i="4"/>
  <c r="K331" i="4"/>
  <c r="J331" i="4"/>
  <c r="B331" i="4" s="1"/>
  <c r="M330" i="4"/>
  <c r="L330" i="4"/>
  <c r="K330" i="4"/>
  <c r="J330" i="4"/>
  <c r="B330" i="4" s="1"/>
  <c r="M329" i="4"/>
  <c r="L329" i="4"/>
  <c r="K329" i="4"/>
  <c r="J329" i="4"/>
  <c r="B329" i="4" s="1"/>
  <c r="M328" i="4"/>
  <c r="L328" i="4"/>
  <c r="K328" i="4"/>
  <c r="J328" i="4"/>
  <c r="B328" i="4" s="1"/>
  <c r="M327" i="4"/>
  <c r="L327" i="4"/>
  <c r="K327" i="4"/>
  <c r="J327" i="4"/>
  <c r="B327" i="4" s="1"/>
  <c r="M326" i="4"/>
  <c r="L326" i="4"/>
  <c r="K326" i="4"/>
  <c r="J326" i="4"/>
  <c r="B326" i="4" s="1"/>
  <c r="M325" i="4"/>
  <c r="L325" i="4"/>
  <c r="K325" i="4"/>
  <c r="J325" i="4"/>
  <c r="B325" i="4" s="1"/>
  <c r="M324" i="4"/>
  <c r="L324" i="4"/>
  <c r="K324" i="4"/>
  <c r="J324" i="4"/>
  <c r="B324" i="4" s="1"/>
  <c r="M323" i="4"/>
  <c r="L323" i="4"/>
  <c r="K323" i="4"/>
  <c r="J323" i="4"/>
  <c r="B323" i="4" s="1"/>
  <c r="M322" i="4"/>
  <c r="L322" i="4"/>
  <c r="K322" i="4"/>
  <c r="J322" i="4"/>
  <c r="B322" i="4" s="1"/>
  <c r="M321" i="4"/>
  <c r="L321" i="4"/>
  <c r="K321" i="4"/>
  <c r="J321" i="4"/>
  <c r="B321" i="4" s="1"/>
  <c r="M320" i="4"/>
  <c r="L320" i="4"/>
  <c r="K320" i="4"/>
  <c r="J320" i="4"/>
  <c r="B320" i="4" s="1"/>
  <c r="M319" i="4"/>
  <c r="L319" i="4"/>
  <c r="K319" i="4"/>
  <c r="J319" i="4"/>
  <c r="B319" i="4" s="1"/>
  <c r="M318" i="4"/>
  <c r="L318" i="4"/>
  <c r="K318" i="4"/>
  <c r="J318" i="4"/>
  <c r="B318" i="4" s="1"/>
  <c r="M317" i="4"/>
  <c r="L317" i="4"/>
  <c r="K317" i="4"/>
  <c r="J317" i="4"/>
  <c r="B317" i="4" s="1"/>
  <c r="M316" i="4"/>
  <c r="L316" i="4"/>
  <c r="K316" i="4"/>
  <c r="J316" i="4"/>
  <c r="B316" i="4" s="1"/>
  <c r="M315" i="4"/>
  <c r="L315" i="4"/>
  <c r="K315" i="4"/>
  <c r="J315" i="4"/>
  <c r="B315" i="4" s="1"/>
  <c r="M314" i="4"/>
  <c r="L314" i="4"/>
  <c r="K314" i="4"/>
  <c r="J314" i="4"/>
  <c r="B314" i="4" s="1"/>
  <c r="M313" i="4"/>
  <c r="L313" i="4"/>
  <c r="K313" i="4"/>
  <c r="J313" i="4"/>
  <c r="B313" i="4" s="1"/>
  <c r="M312" i="4"/>
  <c r="L312" i="4"/>
  <c r="K312" i="4"/>
  <c r="J312" i="4"/>
  <c r="B312" i="4" s="1"/>
  <c r="M311" i="4"/>
  <c r="L311" i="4"/>
  <c r="K311" i="4"/>
  <c r="J311" i="4"/>
  <c r="B311" i="4" s="1"/>
  <c r="M310" i="4"/>
  <c r="L310" i="4"/>
  <c r="K310" i="4"/>
  <c r="J310" i="4"/>
  <c r="B310" i="4" s="1"/>
  <c r="M309" i="4"/>
  <c r="L309" i="4"/>
  <c r="K309" i="4"/>
  <c r="J309" i="4"/>
  <c r="B309" i="4" s="1"/>
  <c r="M308" i="4"/>
  <c r="L308" i="4"/>
  <c r="K308" i="4"/>
  <c r="J308" i="4"/>
  <c r="B308" i="4" s="1"/>
  <c r="M307" i="4"/>
  <c r="L307" i="4"/>
  <c r="K307" i="4"/>
  <c r="J307" i="4"/>
  <c r="B307" i="4" s="1"/>
  <c r="M306" i="4"/>
  <c r="L306" i="4"/>
  <c r="K306" i="4"/>
  <c r="J306" i="4"/>
  <c r="B306" i="4" s="1"/>
  <c r="M305" i="4"/>
  <c r="L305" i="4"/>
  <c r="K305" i="4"/>
  <c r="J305" i="4"/>
  <c r="B305" i="4" s="1"/>
  <c r="M304" i="4"/>
  <c r="L304" i="4"/>
  <c r="K304" i="4"/>
  <c r="J304" i="4"/>
  <c r="B304" i="4" s="1"/>
  <c r="M303" i="4"/>
  <c r="L303" i="4"/>
  <c r="K303" i="4"/>
  <c r="J303" i="4"/>
  <c r="M302" i="4"/>
  <c r="L302" i="4"/>
  <c r="K302" i="4"/>
  <c r="J302" i="4"/>
  <c r="M301" i="4"/>
  <c r="L301" i="4"/>
  <c r="K301" i="4"/>
  <c r="J301" i="4"/>
  <c r="M300" i="4"/>
  <c r="L300" i="4"/>
  <c r="K300" i="4"/>
  <c r="J300" i="4"/>
  <c r="M299" i="4"/>
  <c r="L299" i="4"/>
  <c r="K299" i="4"/>
  <c r="J299" i="4"/>
  <c r="M298" i="4"/>
  <c r="L298" i="4"/>
  <c r="K298" i="4"/>
  <c r="J298" i="4"/>
  <c r="M297" i="4"/>
  <c r="L297" i="4"/>
  <c r="K297" i="4"/>
  <c r="J297" i="4"/>
  <c r="M296" i="4"/>
  <c r="L296" i="4"/>
  <c r="K296" i="4"/>
  <c r="J296" i="4"/>
  <c r="M295" i="4"/>
  <c r="L295" i="4"/>
  <c r="K295" i="4"/>
  <c r="J295" i="4"/>
  <c r="M294" i="4"/>
  <c r="L294" i="4"/>
  <c r="K294" i="4"/>
  <c r="J294" i="4"/>
  <c r="M293" i="4"/>
  <c r="L293" i="4"/>
  <c r="K293" i="4"/>
  <c r="J293" i="4"/>
  <c r="M292" i="4"/>
  <c r="L292" i="4"/>
  <c r="K292" i="4"/>
  <c r="J292" i="4"/>
  <c r="M291" i="4"/>
  <c r="L291" i="4"/>
  <c r="K291" i="4"/>
  <c r="J291" i="4"/>
  <c r="M290" i="4"/>
  <c r="L290" i="4"/>
  <c r="K290" i="4"/>
  <c r="J290" i="4"/>
  <c r="M289" i="4"/>
  <c r="L289" i="4"/>
  <c r="K289" i="4"/>
  <c r="J289" i="4"/>
  <c r="M288" i="4"/>
  <c r="L288" i="4"/>
  <c r="K288" i="4"/>
  <c r="J288" i="4"/>
  <c r="M287" i="4"/>
  <c r="L287" i="4"/>
  <c r="K287" i="4"/>
  <c r="J287" i="4"/>
  <c r="M286" i="4"/>
  <c r="L286" i="4"/>
  <c r="K286" i="4"/>
  <c r="J286" i="4"/>
  <c r="M285" i="4"/>
  <c r="L285" i="4"/>
  <c r="K285" i="4"/>
  <c r="J285" i="4"/>
  <c r="M284" i="4"/>
  <c r="L284" i="4"/>
  <c r="K284" i="4"/>
  <c r="J284" i="4"/>
  <c r="M283" i="4"/>
  <c r="L283" i="4"/>
  <c r="K283" i="4"/>
  <c r="J283" i="4"/>
  <c r="M282" i="4"/>
  <c r="L282" i="4"/>
  <c r="K282" i="4"/>
  <c r="J282" i="4"/>
  <c r="M281" i="4"/>
  <c r="L281" i="4"/>
  <c r="K281" i="4"/>
  <c r="J281" i="4"/>
  <c r="M280" i="4"/>
  <c r="L280" i="4"/>
  <c r="K280" i="4"/>
  <c r="J280" i="4"/>
  <c r="M279" i="4"/>
  <c r="L279" i="4"/>
  <c r="K279" i="4"/>
  <c r="J279" i="4"/>
  <c r="M278" i="4"/>
  <c r="L278" i="4"/>
  <c r="K278" i="4"/>
  <c r="J278" i="4"/>
  <c r="M277" i="4"/>
  <c r="L277" i="4"/>
  <c r="K277" i="4"/>
  <c r="J277" i="4"/>
  <c r="M276" i="4"/>
  <c r="L276" i="4"/>
  <c r="K276" i="4"/>
  <c r="J276" i="4"/>
  <c r="M275" i="4"/>
  <c r="L275" i="4"/>
  <c r="K275" i="4"/>
  <c r="J275" i="4"/>
  <c r="M274" i="4"/>
  <c r="L274" i="4"/>
  <c r="K274" i="4"/>
  <c r="J274" i="4"/>
  <c r="M273" i="4"/>
  <c r="L273" i="4"/>
  <c r="K273" i="4"/>
  <c r="J273" i="4"/>
  <c r="M272" i="4"/>
  <c r="L272" i="4"/>
  <c r="K272" i="4"/>
  <c r="J272" i="4"/>
  <c r="M271" i="4"/>
  <c r="L271" i="4"/>
  <c r="K271" i="4"/>
  <c r="J271" i="4"/>
  <c r="M270" i="4"/>
  <c r="L270" i="4"/>
  <c r="K270" i="4"/>
  <c r="J270" i="4"/>
  <c r="M269" i="4"/>
  <c r="L269" i="4"/>
  <c r="K269" i="4"/>
  <c r="J269" i="4"/>
  <c r="M268" i="4"/>
  <c r="L268" i="4"/>
  <c r="K268" i="4"/>
  <c r="J268" i="4"/>
  <c r="M267" i="4"/>
  <c r="L267" i="4"/>
  <c r="K267" i="4"/>
  <c r="J267" i="4"/>
  <c r="M266" i="4"/>
  <c r="L266" i="4"/>
  <c r="K266" i="4"/>
  <c r="J266" i="4"/>
  <c r="M265" i="4"/>
  <c r="L265" i="4"/>
  <c r="K265" i="4"/>
  <c r="J265" i="4"/>
  <c r="M264" i="4"/>
  <c r="L264" i="4"/>
  <c r="K264" i="4"/>
  <c r="J264" i="4"/>
  <c r="M263" i="4"/>
  <c r="L263" i="4"/>
  <c r="K263" i="4"/>
  <c r="J263" i="4"/>
  <c r="M262" i="4"/>
  <c r="L262" i="4"/>
  <c r="K262" i="4"/>
  <c r="J262" i="4"/>
  <c r="M261" i="4"/>
  <c r="L261" i="4"/>
  <c r="K261" i="4"/>
  <c r="J261" i="4"/>
  <c r="M260" i="4"/>
  <c r="L260" i="4"/>
  <c r="K260" i="4"/>
  <c r="J260" i="4"/>
  <c r="M259" i="4"/>
  <c r="L259" i="4"/>
  <c r="K259" i="4"/>
  <c r="J259" i="4"/>
  <c r="M258" i="4"/>
  <c r="L258" i="4"/>
  <c r="K258" i="4"/>
  <c r="J258" i="4"/>
  <c r="M257" i="4"/>
  <c r="L257" i="4"/>
  <c r="K257" i="4"/>
  <c r="J257" i="4"/>
  <c r="M256" i="4"/>
  <c r="L256" i="4"/>
  <c r="K256" i="4"/>
  <c r="J256" i="4"/>
  <c r="M255" i="4"/>
  <c r="L255" i="4"/>
  <c r="K255" i="4"/>
  <c r="J255" i="4"/>
  <c r="M254" i="4"/>
  <c r="L254" i="4"/>
  <c r="K254" i="4"/>
  <c r="J254" i="4"/>
  <c r="M253" i="4"/>
  <c r="L253" i="4"/>
  <c r="K253" i="4"/>
  <c r="J253" i="4"/>
  <c r="M252" i="4"/>
  <c r="L252" i="4"/>
  <c r="K252" i="4"/>
  <c r="J252" i="4"/>
  <c r="M251" i="4"/>
  <c r="L251" i="4"/>
  <c r="K251" i="4"/>
  <c r="J251" i="4"/>
  <c r="M250" i="4"/>
  <c r="L250" i="4"/>
  <c r="K250" i="4"/>
  <c r="J250" i="4"/>
  <c r="M249" i="4"/>
  <c r="L249" i="4"/>
  <c r="K249" i="4"/>
  <c r="J249" i="4"/>
  <c r="M248" i="4"/>
  <c r="L248" i="4"/>
  <c r="K248" i="4"/>
  <c r="J248" i="4"/>
  <c r="M247" i="4"/>
  <c r="L247" i="4"/>
  <c r="K247" i="4"/>
  <c r="J247" i="4"/>
  <c r="M246" i="4"/>
  <c r="L246" i="4"/>
  <c r="K246" i="4"/>
  <c r="J246" i="4"/>
  <c r="M245" i="4"/>
  <c r="L245" i="4"/>
  <c r="K245" i="4"/>
  <c r="J245" i="4"/>
  <c r="M244" i="4"/>
  <c r="L244" i="4"/>
  <c r="K244" i="4"/>
  <c r="J244" i="4"/>
  <c r="M243" i="4"/>
  <c r="L243" i="4"/>
  <c r="K243" i="4"/>
  <c r="J243" i="4"/>
  <c r="M242" i="4"/>
  <c r="L242" i="4"/>
  <c r="K242" i="4"/>
  <c r="J242" i="4"/>
  <c r="M241" i="4"/>
  <c r="L241" i="4"/>
  <c r="K241" i="4"/>
  <c r="J241" i="4"/>
  <c r="M240" i="4"/>
  <c r="L240" i="4"/>
  <c r="K240" i="4"/>
  <c r="J240" i="4"/>
  <c r="M239" i="4"/>
  <c r="L239" i="4"/>
  <c r="K239" i="4"/>
  <c r="J239" i="4"/>
  <c r="M238" i="4"/>
  <c r="L238" i="4"/>
  <c r="K238" i="4"/>
  <c r="J238" i="4"/>
  <c r="M237" i="4"/>
  <c r="L237" i="4"/>
  <c r="K237" i="4"/>
  <c r="J237" i="4"/>
  <c r="M236" i="4"/>
  <c r="L236" i="4"/>
  <c r="K236" i="4"/>
  <c r="J236" i="4"/>
  <c r="M235" i="4"/>
  <c r="L235" i="4"/>
  <c r="K235" i="4"/>
  <c r="J235" i="4"/>
  <c r="M234" i="4"/>
  <c r="L234" i="4"/>
  <c r="K234" i="4"/>
  <c r="J234" i="4"/>
  <c r="M233" i="4"/>
  <c r="L233" i="4"/>
  <c r="K233" i="4"/>
  <c r="J233" i="4"/>
  <c r="M232" i="4"/>
  <c r="L232" i="4"/>
  <c r="K232" i="4"/>
  <c r="J232" i="4"/>
  <c r="M231" i="4"/>
  <c r="L231" i="4"/>
  <c r="K231" i="4"/>
  <c r="J231" i="4"/>
  <c r="M230" i="4"/>
  <c r="L230" i="4"/>
  <c r="K230" i="4"/>
  <c r="J230" i="4"/>
  <c r="M229" i="4"/>
  <c r="L229" i="4"/>
  <c r="K229" i="4"/>
  <c r="J229" i="4"/>
  <c r="M228" i="4"/>
  <c r="L228" i="4"/>
  <c r="K228" i="4"/>
  <c r="J228" i="4"/>
  <c r="M227" i="4"/>
  <c r="L227" i="4"/>
  <c r="K227" i="4"/>
  <c r="J227" i="4"/>
  <c r="M226" i="4"/>
  <c r="L226" i="4"/>
  <c r="K226" i="4"/>
  <c r="J226" i="4"/>
  <c r="M225" i="4"/>
  <c r="L225" i="4"/>
  <c r="K225" i="4"/>
  <c r="J225" i="4"/>
  <c r="M224" i="4"/>
  <c r="L224" i="4"/>
  <c r="K224" i="4"/>
  <c r="J224" i="4"/>
  <c r="M223" i="4"/>
  <c r="L223" i="4"/>
  <c r="K223" i="4"/>
  <c r="J223" i="4"/>
  <c r="M222" i="4"/>
  <c r="L222" i="4"/>
  <c r="K222" i="4"/>
  <c r="J222" i="4"/>
  <c r="M221" i="4"/>
  <c r="L221" i="4"/>
  <c r="K221" i="4"/>
  <c r="J221" i="4"/>
  <c r="M220" i="4"/>
  <c r="L220" i="4"/>
  <c r="K220" i="4"/>
  <c r="J220" i="4"/>
  <c r="M219" i="4"/>
  <c r="L219" i="4"/>
  <c r="K219" i="4"/>
  <c r="J219" i="4"/>
  <c r="M218" i="4"/>
  <c r="L218" i="4"/>
  <c r="K218" i="4"/>
  <c r="J218" i="4"/>
  <c r="M217" i="4"/>
  <c r="L217" i="4"/>
  <c r="K217" i="4"/>
  <c r="J217" i="4"/>
  <c r="M216" i="4"/>
  <c r="L216" i="4"/>
  <c r="K216" i="4"/>
  <c r="J216" i="4"/>
  <c r="M215" i="4"/>
  <c r="L215" i="4"/>
  <c r="K215" i="4"/>
  <c r="J215" i="4"/>
  <c r="M214" i="4"/>
  <c r="L214" i="4"/>
  <c r="K214" i="4"/>
  <c r="J214" i="4"/>
  <c r="M213" i="4"/>
  <c r="L213" i="4"/>
  <c r="K213" i="4"/>
  <c r="J213" i="4"/>
  <c r="M212" i="4"/>
  <c r="L212" i="4"/>
  <c r="K212" i="4"/>
  <c r="J212" i="4"/>
  <c r="M211" i="4"/>
  <c r="L211" i="4"/>
  <c r="K211" i="4"/>
  <c r="J211" i="4"/>
  <c r="M210" i="4"/>
  <c r="L210" i="4"/>
  <c r="K210" i="4"/>
  <c r="J210" i="4"/>
  <c r="M209" i="4"/>
  <c r="L209" i="4"/>
  <c r="K209" i="4"/>
  <c r="J209" i="4"/>
  <c r="M208" i="4"/>
  <c r="L208" i="4"/>
  <c r="K208" i="4"/>
  <c r="J208" i="4"/>
  <c r="M207" i="4"/>
  <c r="L207" i="4"/>
  <c r="K207" i="4"/>
  <c r="J207" i="4"/>
  <c r="M206" i="4"/>
  <c r="L206" i="4"/>
  <c r="K206" i="4"/>
  <c r="J206" i="4"/>
  <c r="M205" i="4"/>
  <c r="L205" i="4"/>
  <c r="K205" i="4"/>
  <c r="J205" i="4"/>
  <c r="M204" i="4"/>
  <c r="L204" i="4"/>
  <c r="K204" i="4"/>
  <c r="J204" i="4"/>
  <c r="M203" i="4"/>
  <c r="L203" i="4"/>
  <c r="K203" i="4"/>
  <c r="J203" i="4"/>
  <c r="M202" i="4"/>
  <c r="L202" i="4"/>
  <c r="K202" i="4"/>
  <c r="J202" i="4"/>
  <c r="M201" i="4"/>
  <c r="L201" i="4"/>
  <c r="K201" i="4"/>
  <c r="J201" i="4"/>
  <c r="M200" i="4"/>
  <c r="L200" i="4"/>
  <c r="K200" i="4"/>
  <c r="J200" i="4"/>
  <c r="M199" i="4"/>
  <c r="L199" i="4"/>
  <c r="K199" i="4"/>
  <c r="J199" i="4"/>
  <c r="M198" i="4"/>
  <c r="L198" i="4"/>
  <c r="K198" i="4"/>
  <c r="J198" i="4"/>
  <c r="M197" i="4"/>
  <c r="L197" i="4"/>
  <c r="K197" i="4"/>
  <c r="J197" i="4"/>
  <c r="M196" i="4"/>
  <c r="L196" i="4"/>
  <c r="K196" i="4"/>
  <c r="J196" i="4"/>
  <c r="M195" i="4"/>
  <c r="L195" i="4"/>
  <c r="K195" i="4"/>
  <c r="J195" i="4"/>
  <c r="M194" i="4"/>
  <c r="L194" i="4"/>
  <c r="K194" i="4"/>
  <c r="J194" i="4"/>
  <c r="M193" i="4"/>
  <c r="L193" i="4"/>
  <c r="K193" i="4"/>
  <c r="J193" i="4"/>
  <c r="M192" i="4"/>
  <c r="L192" i="4"/>
  <c r="K192" i="4"/>
  <c r="J192" i="4"/>
  <c r="M191" i="4"/>
  <c r="L191" i="4"/>
  <c r="K191" i="4"/>
  <c r="J191" i="4"/>
  <c r="M190" i="4"/>
  <c r="L190" i="4"/>
  <c r="K190" i="4"/>
  <c r="J190" i="4"/>
  <c r="M189" i="4"/>
  <c r="L189" i="4"/>
  <c r="K189" i="4"/>
  <c r="J189" i="4"/>
  <c r="M188" i="4"/>
  <c r="L188" i="4"/>
  <c r="K188" i="4"/>
  <c r="J188" i="4"/>
  <c r="M187" i="4"/>
  <c r="L187" i="4"/>
  <c r="K187" i="4"/>
  <c r="J187" i="4"/>
  <c r="M186" i="4"/>
  <c r="L186" i="4"/>
  <c r="K186" i="4"/>
  <c r="J186" i="4"/>
  <c r="M185" i="4"/>
  <c r="L185" i="4"/>
  <c r="K185" i="4"/>
  <c r="J185" i="4"/>
  <c r="M184" i="4"/>
  <c r="L184" i="4"/>
  <c r="K184" i="4"/>
  <c r="J184" i="4"/>
  <c r="M183" i="4"/>
  <c r="L183" i="4"/>
  <c r="K183" i="4"/>
  <c r="J183" i="4"/>
  <c r="C183" i="4" s="1"/>
  <c r="M182" i="4"/>
  <c r="L182" i="4"/>
  <c r="K182" i="4"/>
  <c r="J182" i="4"/>
  <c r="C182" i="4" s="1"/>
  <c r="M181" i="4"/>
  <c r="L181" i="4"/>
  <c r="K181" i="4"/>
  <c r="J181" i="4"/>
  <c r="C181" i="4" s="1"/>
  <c r="M180" i="4"/>
  <c r="L180" i="4"/>
  <c r="K180" i="4"/>
  <c r="J180" i="4"/>
  <c r="C180" i="4" s="1"/>
  <c r="M179" i="4"/>
  <c r="L179" i="4"/>
  <c r="K179" i="4"/>
  <c r="J179" i="4"/>
  <c r="C179" i="4" s="1"/>
  <c r="M178" i="4"/>
  <c r="L178" i="4"/>
  <c r="K178" i="4"/>
  <c r="J178" i="4"/>
  <c r="C178" i="4" s="1"/>
  <c r="M177" i="4"/>
  <c r="L177" i="4"/>
  <c r="K177" i="4"/>
  <c r="J177" i="4"/>
  <c r="C177" i="4" s="1"/>
  <c r="M176" i="4"/>
  <c r="L176" i="4"/>
  <c r="K176" i="4"/>
  <c r="J176" i="4"/>
  <c r="C176" i="4" s="1"/>
  <c r="M175" i="4"/>
  <c r="L175" i="4"/>
  <c r="K175" i="4"/>
  <c r="J175" i="4"/>
  <c r="C175" i="4" s="1"/>
  <c r="M174" i="4"/>
  <c r="L174" i="4"/>
  <c r="K174" i="4"/>
  <c r="J174" i="4"/>
  <c r="C174" i="4" s="1"/>
  <c r="M173" i="4"/>
  <c r="L173" i="4"/>
  <c r="K173" i="4"/>
  <c r="J173" i="4"/>
  <c r="C173" i="4" s="1"/>
  <c r="M172" i="4"/>
  <c r="L172" i="4"/>
  <c r="K172" i="4"/>
  <c r="J172" i="4"/>
  <c r="C172" i="4" s="1"/>
  <c r="M171" i="4"/>
  <c r="L171" i="4"/>
  <c r="K171" i="4"/>
  <c r="J171" i="4"/>
  <c r="C171" i="4" s="1"/>
  <c r="M170" i="4"/>
  <c r="L170" i="4"/>
  <c r="K170" i="4"/>
  <c r="J170" i="4"/>
  <c r="C170" i="4" s="1"/>
  <c r="M169" i="4"/>
  <c r="L169" i="4"/>
  <c r="K169" i="4"/>
  <c r="J169" i="4"/>
  <c r="C169" i="4" s="1"/>
  <c r="M168" i="4"/>
  <c r="L168" i="4"/>
  <c r="K168" i="4"/>
  <c r="J168" i="4"/>
  <c r="C168" i="4" s="1"/>
  <c r="M167" i="4"/>
  <c r="L167" i="4"/>
  <c r="K167" i="4"/>
  <c r="J167" i="4"/>
  <c r="C167" i="4" s="1"/>
  <c r="M166" i="4"/>
  <c r="L166" i="4"/>
  <c r="K166" i="4"/>
  <c r="J166" i="4"/>
  <c r="C166" i="4" s="1"/>
  <c r="M165" i="4"/>
  <c r="L165" i="4"/>
  <c r="K165" i="4"/>
  <c r="J165" i="4"/>
  <c r="C165" i="4" s="1"/>
  <c r="M164" i="4"/>
  <c r="L164" i="4"/>
  <c r="K164" i="4"/>
  <c r="J164" i="4"/>
  <c r="C164" i="4" s="1"/>
  <c r="M163" i="4"/>
  <c r="L163" i="4"/>
  <c r="K163" i="4"/>
  <c r="J163" i="4"/>
  <c r="C163" i="4" s="1"/>
  <c r="M162" i="4"/>
  <c r="L162" i="4"/>
  <c r="K162" i="4"/>
  <c r="J162" i="4"/>
  <c r="C162" i="4" s="1"/>
  <c r="M161" i="4"/>
  <c r="L161" i="4"/>
  <c r="K161" i="4"/>
  <c r="J161" i="4"/>
  <c r="C161" i="4" s="1"/>
  <c r="M160" i="4"/>
  <c r="L160" i="4"/>
  <c r="K160" i="4"/>
  <c r="J160" i="4"/>
  <c r="C160" i="4" s="1"/>
  <c r="M159" i="4"/>
  <c r="L159" i="4"/>
  <c r="K159" i="4"/>
  <c r="J159" i="4"/>
  <c r="C159" i="4" s="1"/>
  <c r="M158" i="4"/>
  <c r="L158" i="4"/>
  <c r="K158" i="4"/>
  <c r="J158" i="4"/>
  <c r="C158" i="4" s="1"/>
  <c r="M157" i="4"/>
  <c r="L157" i="4"/>
  <c r="K157" i="4"/>
  <c r="J157" i="4"/>
  <c r="C157" i="4" s="1"/>
  <c r="M156" i="4"/>
  <c r="L156" i="4"/>
  <c r="K156" i="4"/>
  <c r="J156" i="4"/>
  <c r="C156" i="4" s="1"/>
  <c r="M155" i="4"/>
  <c r="L155" i="4"/>
  <c r="K155" i="4"/>
  <c r="J155" i="4"/>
  <c r="C155" i="4" s="1"/>
  <c r="M154" i="4"/>
  <c r="L154" i="4"/>
  <c r="K154" i="4"/>
  <c r="J154" i="4"/>
  <c r="C154" i="4" s="1"/>
  <c r="M153" i="4"/>
  <c r="L153" i="4"/>
  <c r="K153" i="4"/>
  <c r="J153" i="4"/>
  <c r="C153" i="4" s="1"/>
  <c r="M152" i="4"/>
  <c r="L152" i="4"/>
  <c r="K152" i="4"/>
  <c r="J152" i="4"/>
  <c r="C152" i="4" s="1"/>
  <c r="M151" i="4"/>
  <c r="L151" i="4"/>
  <c r="K151" i="4"/>
  <c r="J151" i="4"/>
  <c r="C151" i="4" s="1"/>
  <c r="M150" i="4"/>
  <c r="L150" i="4"/>
  <c r="K150" i="4"/>
  <c r="J150" i="4"/>
  <c r="C150" i="4" s="1"/>
  <c r="M149" i="4"/>
  <c r="L149" i="4"/>
  <c r="K149" i="4"/>
  <c r="J149" i="4"/>
  <c r="C149" i="4" s="1"/>
  <c r="M148" i="4"/>
  <c r="L148" i="4"/>
  <c r="K148" i="4"/>
  <c r="J148" i="4"/>
  <c r="C148" i="4" s="1"/>
  <c r="M147" i="4"/>
  <c r="L147" i="4"/>
  <c r="K147" i="4"/>
  <c r="J147" i="4"/>
  <c r="C147" i="4" s="1"/>
  <c r="M146" i="4"/>
  <c r="L146" i="4"/>
  <c r="K146" i="4"/>
  <c r="J146" i="4"/>
  <c r="C146" i="4" s="1"/>
  <c r="M145" i="4"/>
  <c r="L145" i="4"/>
  <c r="K145" i="4"/>
  <c r="J145" i="4"/>
  <c r="C145" i="4" s="1"/>
  <c r="M144" i="4"/>
  <c r="L144" i="4"/>
  <c r="K144" i="4"/>
  <c r="J144" i="4"/>
  <c r="C144" i="4" s="1"/>
  <c r="M143" i="4"/>
  <c r="L143" i="4"/>
  <c r="K143" i="4"/>
  <c r="J143" i="4"/>
  <c r="C143" i="4" s="1"/>
  <c r="M142" i="4"/>
  <c r="L142" i="4"/>
  <c r="K142" i="4"/>
  <c r="J142" i="4"/>
  <c r="C142" i="4" s="1"/>
  <c r="M141" i="4"/>
  <c r="L141" i="4"/>
  <c r="K141" i="4"/>
  <c r="J141" i="4"/>
  <c r="C141" i="4" s="1"/>
  <c r="M140" i="4"/>
  <c r="L140" i="4"/>
  <c r="K140" i="4"/>
  <c r="J140" i="4"/>
  <c r="C140" i="4" s="1"/>
  <c r="M139" i="4"/>
  <c r="L139" i="4"/>
  <c r="K139" i="4"/>
  <c r="J139" i="4"/>
  <c r="C139" i="4" s="1"/>
  <c r="M138" i="4"/>
  <c r="L138" i="4"/>
  <c r="K138" i="4"/>
  <c r="J138" i="4"/>
  <c r="C138" i="4" s="1"/>
  <c r="M137" i="4"/>
  <c r="L137" i="4"/>
  <c r="K137" i="4"/>
  <c r="J137" i="4"/>
  <c r="C137" i="4" s="1"/>
  <c r="M136" i="4"/>
  <c r="L136" i="4"/>
  <c r="K136" i="4"/>
  <c r="J136" i="4"/>
  <c r="C136" i="4" s="1"/>
  <c r="M135" i="4"/>
  <c r="L135" i="4"/>
  <c r="K135" i="4"/>
  <c r="J135" i="4"/>
  <c r="C135" i="4" s="1"/>
  <c r="M134" i="4"/>
  <c r="L134" i="4"/>
  <c r="K134" i="4"/>
  <c r="J134" i="4"/>
  <c r="C134" i="4" s="1"/>
  <c r="M133" i="4"/>
  <c r="L133" i="4"/>
  <c r="K133" i="4"/>
  <c r="J133" i="4"/>
  <c r="C133" i="4" s="1"/>
  <c r="M132" i="4"/>
  <c r="L132" i="4"/>
  <c r="K132" i="4"/>
  <c r="J132" i="4"/>
  <c r="C132" i="4" s="1"/>
  <c r="M131" i="4"/>
  <c r="L131" i="4"/>
  <c r="K131" i="4"/>
  <c r="J131" i="4"/>
  <c r="C131" i="4" s="1"/>
  <c r="M130" i="4"/>
  <c r="L130" i="4"/>
  <c r="K130" i="4"/>
  <c r="J130" i="4"/>
  <c r="C130" i="4" s="1"/>
  <c r="M129" i="4"/>
  <c r="L129" i="4"/>
  <c r="K129" i="4"/>
  <c r="J129" i="4"/>
  <c r="C129" i="4" s="1"/>
  <c r="M128" i="4"/>
  <c r="L128" i="4"/>
  <c r="K128" i="4"/>
  <c r="J128" i="4"/>
  <c r="C128" i="4" s="1"/>
  <c r="M127" i="4"/>
  <c r="L127" i="4"/>
  <c r="K127" i="4"/>
  <c r="J127" i="4"/>
  <c r="C127" i="4" s="1"/>
  <c r="M126" i="4"/>
  <c r="L126" i="4"/>
  <c r="K126" i="4"/>
  <c r="J126" i="4"/>
  <c r="C126" i="4" s="1"/>
  <c r="M125" i="4"/>
  <c r="L125" i="4"/>
  <c r="K125" i="4"/>
  <c r="J125" i="4"/>
  <c r="C125" i="4" s="1"/>
  <c r="M124" i="4"/>
  <c r="L124" i="4"/>
  <c r="K124" i="4"/>
  <c r="J124" i="4"/>
  <c r="C124" i="4" s="1"/>
  <c r="M123" i="4"/>
  <c r="L123" i="4"/>
  <c r="K123" i="4"/>
  <c r="J123" i="4"/>
  <c r="M122" i="4"/>
  <c r="L122" i="4"/>
  <c r="K122" i="4"/>
  <c r="J122" i="4"/>
  <c r="M121" i="4"/>
  <c r="L121" i="4"/>
  <c r="K121" i="4"/>
  <c r="J121" i="4"/>
  <c r="M120" i="4"/>
  <c r="L120" i="4"/>
  <c r="K120" i="4"/>
  <c r="J120" i="4"/>
  <c r="M119" i="4"/>
  <c r="L119" i="4"/>
  <c r="K119" i="4"/>
  <c r="J119" i="4"/>
  <c r="M118" i="4"/>
  <c r="L118" i="4"/>
  <c r="K118" i="4"/>
  <c r="J118" i="4"/>
  <c r="M117" i="4"/>
  <c r="L117" i="4"/>
  <c r="K117" i="4"/>
  <c r="J117" i="4"/>
  <c r="M116" i="4"/>
  <c r="L116" i="4"/>
  <c r="K116" i="4"/>
  <c r="J116" i="4"/>
  <c r="M115" i="4"/>
  <c r="L115" i="4"/>
  <c r="K115" i="4"/>
  <c r="J115" i="4"/>
  <c r="M114" i="4"/>
  <c r="L114" i="4"/>
  <c r="K114" i="4"/>
  <c r="J114" i="4"/>
  <c r="M113" i="4"/>
  <c r="L113" i="4"/>
  <c r="K113" i="4"/>
  <c r="J113" i="4"/>
  <c r="M112" i="4"/>
  <c r="L112" i="4"/>
  <c r="K112" i="4"/>
  <c r="J112" i="4"/>
  <c r="M111" i="4"/>
  <c r="L111" i="4"/>
  <c r="K111" i="4"/>
  <c r="J111" i="4"/>
  <c r="M110" i="4"/>
  <c r="L110" i="4"/>
  <c r="K110" i="4"/>
  <c r="J110" i="4"/>
  <c r="M109" i="4"/>
  <c r="L109" i="4"/>
  <c r="K109" i="4"/>
  <c r="J109" i="4"/>
  <c r="M108" i="4"/>
  <c r="L108" i="4"/>
  <c r="K108" i="4"/>
  <c r="J108" i="4"/>
  <c r="M107" i="4"/>
  <c r="L107" i="4"/>
  <c r="K107" i="4"/>
  <c r="J107" i="4"/>
  <c r="M106" i="4"/>
  <c r="L106" i="4"/>
  <c r="K106" i="4"/>
  <c r="J106" i="4"/>
  <c r="M105" i="4"/>
  <c r="L105" i="4"/>
  <c r="K105" i="4"/>
  <c r="J105" i="4"/>
  <c r="M104" i="4"/>
  <c r="L104" i="4"/>
  <c r="K104" i="4"/>
  <c r="J104" i="4"/>
  <c r="M103" i="4"/>
  <c r="L103" i="4"/>
  <c r="K103" i="4"/>
  <c r="J103" i="4"/>
  <c r="M102" i="4"/>
  <c r="L102" i="4"/>
  <c r="K102" i="4"/>
  <c r="J102" i="4"/>
  <c r="M101" i="4"/>
  <c r="L101" i="4"/>
  <c r="K101" i="4"/>
  <c r="J101" i="4"/>
  <c r="M100" i="4"/>
  <c r="L100" i="4"/>
  <c r="K100" i="4"/>
  <c r="J100" i="4"/>
  <c r="M99" i="4"/>
  <c r="L99" i="4"/>
  <c r="K99" i="4"/>
  <c r="J99" i="4"/>
  <c r="M98" i="4"/>
  <c r="L98" i="4"/>
  <c r="K98" i="4"/>
  <c r="J98" i="4"/>
  <c r="M97" i="4"/>
  <c r="L97" i="4"/>
  <c r="K97" i="4"/>
  <c r="J97" i="4"/>
  <c r="M96" i="4"/>
  <c r="L96" i="4"/>
  <c r="K96" i="4"/>
  <c r="J96" i="4"/>
  <c r="M95" i="4"/>
  <c r="L95" i="4"/>
  <c r="K95" i="4"/>
  <c r="J95" i="4"/>
  <c r="M94" i="4"/>
  <c r="L94" i="4"/>
  <c r="K94" i="4"/>
  <c r="J94" i="4"/>
  <c r="M93" i="4"/>
  <c r="L93" i="4"/>
  <c r="K93" i="4"/>
  <c r="J93" i="4"/>
  <c r="M92" i="4"/>
  <c r="L92" i="4"/>
  <c r="K92" i="4"/>
  <c r="J92" i="4"/>
  <c r="M91" i="4"/>
  <c r="L91" i="4"/>
  <c r="K91" i="4"/>
  <c r="J91" i="4"/>
  <c r="M90" i="4"/>
  <c r="L90" i="4"/>
  <c r="K90" i="4"/>
  <c r="J90" i="4"/>
  <c r="M89" i="4"/>
  <c r="L89" i="4"/>
  <c r="K89" i="4"/>
  <c r="J89" i="4"/>
  <c r="M88" i="4"/>
  <c r="L88" i="4"/>
  <c r="K88" i="4"/>
  <c r="J88" i="4"/>
  <c r="M87" i="4"/>
  <c r="L87" i="4"/>
  <c r="K87" i="4"/>
  <c r="J87" i="4"/>
  <c r="M86" i="4"/>
  <c r="L86" i="4"/>
  <c r="K86" i="4"/>
  <c r="J86" i="4"/>
  <c r="M85" i="4"/>
  <c r="L85" i="4"/>
  <c r="K85" i="4"/>
  <c r="J85" i="4"/>
  <c r="M84" i="4"/>
  <c r="L84" i="4"/>
  <c r="K84" i="4"/>
  <c r="J84" i="4"/>
  <c r="M83" i="4"/>
  <c r="L83" i="4"/>
  <c r="K83" i="4"/>
  <c r="J83" i="4"/>
  <c r="M82" i="4"/>
  <c r="L82" i="4"/>
  <c r="K82" i="4"/>
  <c r="J82" i="4"/>
  <c r="M81" i="4"/>
  <c r="L81" i="4"/>
  <c r="K81" i="4"/>
  <c r="J81" i="4"/>
  <c r="M80" i="4"/>
  <c r="L80" i="4"/>
  <c r="K80" i="4"/>
  <c r="J80" i="4"/>
  <c r="M79" i="4"/>
  <c r="L79" i="4"/>
  <c r="K79" i="4"/>
  <c r="J79" i="4"/>
  <c r="M78" i="4"/>
  <c r="L78" i="4"/>
  <c r="K78" i="4"/>
  <c r="J78" i="4"/>
  <c r="M77" i="4"/>
  <c r="L77" i="4"/>
  <c r="K77" i="4"/>
  <c r="J77" i="4"/>
  <c r="M76" i="4"/>
  <c r="L76" i="4"/>
  <c r="K76" i="4"/>
  <c r="J76" i="4"/>
  <c r="M75" i="4"/>
  <c r="L75" i="4"/>
  <c r="K75" i="4"/>
  <c r="J75" i="4"/>
  <c r="M74" i="4"/>
  <c r="L74" i="4"/>
  <c r="K74" i="4"/>
  <c r="J74" i="4"/>
  <c r="M73" i="4"/>
  <c r="L73" i="4"/>
  <c r="K73" i="4"/>
  <c r="J73" i="4"/>
  <c r="M72" i="4"/>
  <c r="L72" i="4"/>
  <c r="K72" i="4"/>
  <c r="J72" i="4"/>
  <c r="M71" i="4"/>
  <c r="L71" i="4"/>
  <c r="K71" i="4"/>
  <c r="J71" i="4"/>
  <c r="M70" i="4"/>
  <c r="L70" i="4"/>
  <c r="K70" i="4"/>
  <c r="J70" i="4"/>
  <c r="M69" i="4"/>
  <c r="L69" i="4"/>
  <c r="K69" i="4"/>
  <c r="J69" i="4"/>
  <c r="M68" i="4"/>
  <c r="L68" i="4"/>
  <c r="K68" i="4"/>
  <c r="J68" i="4"/>
  <c r="M67" i="4"/>
  <c r="L67" i="4"/>
  <c r="K67" i="4"/>
  <c r="J67" i="4"/>
  <c r="M66" i="4"/>
  <c r="L66" i="4"/>
  <c r="K66" i="4"/>
  <c r="J66" i="4"/>
  <c r="M65" i="4"/>
  <c r="L65" i="4"/>
  <c r="K65" i="4"/>
  <c r="J65" i="4"/>
  <c r="M64" i="4"/>
  <c r="L64" i="4"/>
  <c r="K64" i="4"/>
  <c r="J64" i="4"/>
  <c r="M63" i="4"/>
  <c r="L63" i="4"/>
  <c r="K63" i="4"/>
  <c r="J63" i="4"/>
  <c r="M62" i="4"/>
  <c r="L62" i="4"/>
  <c r="K62" i="4"/>
  <c r="J62" i="4"/>
  <c r="M61" i="4"/>
  <c r="L61" i="4"/>
  <c r="K61" i="4"/>
  <c r="J61" i="4"/>
  <c r="M60" i="4"/>
  <c r="L60" i="4"/>
  <c r="K60" i="4"/>
  <c r="J60" i="4"/>
  <c r="M59" i="4"/>
  <c r="L59" i="4"/>
  <c r="K59" i="4"/>
  <c r="J59" i="4"/>
  <c r="M58" i="4"/>
  <c r="L58" i="4"/>
  <c r="K58" i="4"/>
  <c r="J58" i="4"/>
  <c r="M57" i="4"/>
  <c r="L57" i="4"/>
  <c r="K57" i="4"/>
  <c r="J57" i="4"/>
  <c r="M56" i="4"/>
  <c r="L56" i="4"/>
  <c r="K56" i="4"/>
  <c r="J56" i="4"/>
  <c r="M55" i="4"/>
  <c r="L55" i="4"/>
  <c r="K55" i="4"/>
  <c r="J55" i="4"/>
  <c r="M54" i="4"/>
  <c r="L54" i="4"/>
  <c r="K54" i="4"/>
  <c r="J54" i="4"/>
  <c r="M53" i="4"/>
  <c r="L53" i="4"/>
  <c r="K53" i="4"/>
  <c r="J53" i="4"/>
  <c r="M52" i="4"/>
  <c r="L52" i="4"/>
  <c r="K52" i="4"/>
  <c r="J52" i="4"/>
  <c r="M51" i="4"/>
  <c r="L51" i="4"/>
  <c r="K51" i="4"/>
  <c r="J51" i="4"/>
  <c r="M50" i="4"/>
  <c r="L50" i="4"/>
  <c r="K50" i="4"/>
  <c r="J50" i="4"/>
  <c r="M49" i="4"/>
  <c r="L49" i="4"/>
  <c r="K49" i="4"/>
  <c r="J49" i="4"/>
  <c r="M48" i="4"/>
  <c r="L48" i="4"/>
  <c r="K48" i="4"/>
  <c r="J48" i="4"/>
  <c r="M47" i="4"/>
  <c r="L47" i="4"/>
  <c r="K47" i="4"/>
  <c r="J47" i="4"/>
  <c r="M46" i="4"/>
  <c r="L46" i="4"/>
  <c r="K46" i="4"/>
  <c r="J46" i="4"/>
  <c r="M45" i="4"/>
  <c r="L45" i="4"/>
  <c r="K45" i="4"/>
  <c r="J45" i="4"/>
  <c r="M44" i="4"/>
  <c r="L44" i="4"/>
  <c r="K44" i="4"/>
  <c r="J44" i="4"/>
  <c r="M43" i="4"/>
  <c r="L43" i="4"/>
  <c r="K43" i="4"/>
  <c r="J43" i="4"/>
  <c r="M42" i="4"/>
  <c r="L42" i="4"/>
  <c r="K42" i="4"/>
  <c r="J42" i="4"/>
  <c r="M41" i="4"/>
  <c r="L41" i="4"/>
  <c r="K41" i="4"/>
  <c r="J41" i="4"/>
  <c r="M40" i="4"/>
  <c r="L40" i="4"/>
  <c r="K40" i="4"/>
  <c r="J40" i="4"/>
  <c r="M39" i="4"/>
  <c r="L39" i="4"/>
  <c r="K39" i="4"/>
  <c r="J39" i="4"/>
  <c r="M38" i="4"/>
  <c r="L38" i="4"/>
  <c r="K38" i="4"/>
  <c r="J38" i="4"/>
  <c r="M37" i="4"/>
  <c r="L37" i="4"/>
  <c r="K37" i="4"/>
  <c r="J37" i="4"/>
  <c r="M36" i="4"/>
  <c r="L36" i="4"/>
  <c r="K36" i="4"/>
  <c r="J36" i="4"/>
  <c r="M35" i="4"/>
  <c r="L35" i="4"/>
  <c r="K35" i="4"/>
  <c r="J35" i="4"/>
  <c r="M34" i="4"/>
  <c r="L34" i="4"/>
  <c r="K34" i="4"/>
  <c r="J34" i="4"/>
  <c r="M33" i="4"/>
  <c r="L33" i="4"/>
  <c r="K33" i="4"/>
  <c r="J33" i="4"/>
  <c r="M32" i="4"/>
  <c r="L32" i="4"/>
  <c r="K32" i="4"/>
  <c r="J32" i="4"/>
  <c r="M31" i="4"/>
  <c r="L31" i="4"/>
  <c r="K31" i="4"/>
  <c r="J31" i="4"/>
  <c r="M30" i="4"/>
  <c r="L30" i="4"/>
  <c r="K30" i="4"/>
  <c r="J30" i="4"/>
  <c r="M29" i="4"/>
  <c r="L29" i="4"/>
  <c r="K29" i="4"/>
  <c r="J29" i="4"/>
  <c r="M28" i="4"/>
  <c r="L28" i="4"/>
  <c r="K28" i="4"/>
  <c r="J28" i="4"/>
  <c r="M27" i="4"/>
  <c r="L27" i="4"/>
  <c r="K27" i="4"/>
  <c r="J27" i="4"/>
  <c r="M26" i="4"/>
  <c r="L26" i="4"/>
  <c r="K26" i="4"/>
  <c r="J26" i="4"/>
  <c r="M25" i="4"/>
  <c r="L25" i="4"/>
  <c r="K25" i="4"/>
  <c r="J25" i="4"/>
  <c r="M24" i="4"/>
  <c r="L24" i="4"/>
  <c r="K24" i="4"/>
  <c r="J24" i="4"/>
  <c r="M23" i="4"/>
  <c r="L23" i="4"/>
  <c r="K23" i="4"/>
  <c r="J23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J19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I304" i="1"/>
  <c r="J304" i="1"/>
  <c r="K304" i="1"/>
  <c r="L304" i="1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I311" i="1"/>
  <c r="J311" i="1"/>
  <c r="K311" i="1"/>
  <c r="L311" i="1"/>
  <c r="I312" i="1"/>
  <c r="J312" i="1"/>
  <c r="K312" i="1"/>
  <c r="L312" i="1"/>
  <c r="I313" i="1"/>
  <c r="J313" i="1"/>
  <c r="K313" i="1"/>
  <c r="L313" i="1"/>
  <c r="I314" i="1"/>
  <c r="J314" i="1"/>
  <c r="K314" i="1"/>
  <c r="L314" i="1"/>
  <c r="I315" i="1"/>
  <c r="J315" i="1"/>
  <c r="K315" i="1"/>
  <c r="L315" i="1"/>
  <c r="I316" i="1"/>
  <c r="J316" i="1"/>
  <c r="K316" i="1"/>
  <c r="L316" i="1"/>
  <c r="I317" i="1"/>
  <c r="J317" i="1"/>
  <c r="K317" i="1"/>
  <c r="L317" i="1"/>
  <c r="I318" i="1"/>
  <c r="J318" i="1"/>
  <c r="K318" i="1"/>
  <c r="L318" i="1"/>
  <c r="I319" i="1"/>
  <c r="J319" i="1"/>
  <c r="K319" i="1"/>
  <c r="L319" i="1"/>
  <c r="I320" i="1"/>
  <c r="J320" i="1"/>
  <c r="K320" i="1"/>
  <c r="L320" i="1"/>
  <c r="I321" i="1"/>
  <c r="J321" i="1"/>
  <c r="K321" i="1"/>
  <c r="L321" i="1"/>
  <c r="I322" i="1"/>
  <c r="J322" i="1"/>
  <c r="K322" i="1"/>
  <c r="L322" i="1"/>
  <c r="I323" i="1"/>
  <c r="J323" i="1"/>
  <c r="K323" i="1"/>
  <c r="L323" i="1"/>
  <c r="I324" i="1"/>
  <c r="J324" i="1"/>
  <c r="K324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I329" i="1"/>
  <c r="J329" i="1"/>
  <c r="K329" i="1"/>
  <c r="L329" i="1"/>
  <c r="I330" i="1"/>
  <c r="J330" i="1"/>
  <c r="K330" i="1"/>
  <c r="L330" i="1"/>
  <c r="I331" i="1"/>
  <c r="J331" i="1"/>
  <c r="K331" i="1"/>
  <c r="L331" i="1"/>
  <c r="I332" i="1"/>
  <c r="J332" i="1"/>
  <c r="K332" i="1"/>
  <c r="L332" i="1"/>
  <c r="I333" i="1"/>
  <c r="J333" i="1"/>
  <c r="K333" i="1"/>
  <c r="L333" i="1"/>
  <c r="I334" i="1"/>
  <c r="J334" i="1"/>
  <c r="K334" i="1"/>
  <c r="L334" i="1"/>
  <c r="I335" i="1"/>
  <c r="J335" i="1"/>
  <c r="K335" i="1"/>
  <c r="L335" i="1"/>
  <c r="I336" i="1"/>
  <c r="J336" i="1"/>
  <c r="K336" i="1"/>
  <c r="L336" i="1"/>
  <c r="I337" i="1"/>
  <c r="J337" i="1"/>
  <c r="K337" i="1"/>
  <c r="L337" i="1"/>
  <c r="I338" i="1"/>
  <c r="J338" i="1"/>
  <c r="K338" i="1"/>
  <c r="L338" i="1"/>
  <c r="I339" i="1"/>
  <c r="J339" i="1"/>
  <c r="K339" i="1"/>
  <c r="L339" i="1"/>
  <c r="I340" i="1"/>
  <c r="J340" i="1"/>
  <c r="K340" i="1"/>
  <c r="L340" i="1"/>
  <c r="I341" i="1"/>
  <c r="J341" i="1"/>
  <c r="K341" i="1"/>
  <c r="L341" i="1"/>
  <c r="I342" i="1"/>
  <c r="J342" i="1"/>
  <c r="K342" i="1"/>
  <c r="L342" i="1"/>
  <c r="I343" i="1"/>
  <c r="J343" i="1"/>
  <c r="K343" i="1"/>
  <c r="L343" i="1"/>
  <c r="I344" i="1"/>
  <c r="J344" i="1"/>
  <c r="K344" i="1"/>
  <c r="L344" i="1"/>
  <c r="I345" i="1"/>
  <c r="J345" i="1"/>
  <c r="K345" i="1"/>
  <c r="L345" i="1"/>
  <c r="I346" i="1"/>
  <c r="J346" i="1"/>
  <c r="K346" i="1"/>
  <c r="L346" i="1"/>
  <c r="I347" i="1"/>
  <c r="J347" i="1"/>
  <c r="K347" i="1"/>
  <c r="L347" i="1"/>
  <c r="I348" i="1"/>
  <c r="J348" i="1"/>
  <c r="K348" i="1"/>
  <c r="L348" i="1"/>
  <c r="I349" i="1"/>
  <c r="J349" i="1"/>
  <c r="K349" i="1"/>
  <c r="L349" i="1"/>
  <c r="I350" i="1"/>
  <c r="J350" i="1"/>
  <c r="K350" i="1"/>
  <c r="L350" i="1"/>
  <c r="I351" i="1"/>
  <c r="J351" i="1"/>
  <c r="K351" i="1"/>
  <c r="L351" i="1"/>
  <c r="I352" i="1"/>
  <c r="J352" i="1"/>
  <c r="K352" i="1"/>
  <c r="L352" i="1"/>
  <c r="I353" i="1"/>
  <c r="J353" i="1"/>
  <c r="K353" i="1"/>
  <c r="L353" i="1"/>
  <c r="I354" i="1"/>
  <c r="J354" i="1"/>
  <c r="K354" i="1"/>
  <c r="L354" i="1"/>
  <c r="I355" i="1"/>
  <c r="J355" i="1"/>
  <c r="K355" i="1"/>
  <c r="L355" i="1"/>
  <c r="I356" i="1"/>
  <c r="J356" i="1"/>
  <c r="K356" i="1"/>
  <c r="L356" i="1"/>
  <c r="I357" i="1"/>
  <c r="J357" i="1"/>
  <c r="K357" i="1"/>
  <c r="L357" i="1"/>
  <c r="I358" i="1"/>
  <c r="J358" i="1"/>
  <c r="K358" i="1"/>
  <c r="L358" i="1"/>
  <c r="I359" i="1"/>
  <c r="J359" i="1"/>
  <c r="K359" i="1"/>
  <c r="L359" i="1"/>
  <c r="I360" i="1"/>
  <c r="J360" i="1"/>
  <c r="K360" i="1"/>
  <c r="L360" i="1"/>
  <c r="I361" i="1"/>
  <c r="J361" i="1"/>
  <c r="K361" i="1"/>
  <c r="L361" i="1"/>
  <c r="I362" i="1"/>
  <c r="J362" i="1"/>
  <c r="K362" i="1"/>
  <c r="L362" i="1"/>
  <c r="C11" i="2"/>
  <c r="D11" i="2" s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I261" i="1"/>
  <c r="J261" i="1"/>
  <c r="K261" i="1"/>
  <c r="L261" i="1"/>
  <c r="I262" i="1"/>
  <c r="J262" i="1"/>
  <c r="K262" i="1"/>
  <c r="L262" i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I271" i="1"/>
  <c r="J271" i="1"/>
  <c r="K271" i="1"/>
  <c r="L271" i="1"/>
  <c r="I272" i="1"/>
  <c r="J272" i="1"/>
  <c r="K272" i="1"/>
  <c r="L272" i="1"/>
  <c r="I273" i="1"/>
  <c r="J273" i="1"/>
  <c r="K273" i="1"/>
  <c r="L273" i="1"/>
  <c r="I274" i="1"/>
  <c r="J274" i="1"/>
  <c r="K274" i="1"/>
  <c r="L274" i="1"/>
  <c r="I275" i="1"/>
  <c r="J275" i="1"/>
  <c r="K275" i="1"/>
  <c r="L275" i="1"/>
  <c r="I276" i="1"/>
  <c r="J276" i="1"/>
  <c r="K276" i="1"/>
  <c r="L276" i="1"/>
  <c r="I277" i="1"/>
  <c r="J277" i="1"/>
  <c r="K277" i="1"/>
  <c r="L277" i="1"/>
  <c r="I278" i="1"/>
  <c r="J278" i="1"/>
  <c r="K278" i="1"/>
  <c r="L278" i="1"/>
  <c r="I279" i="1"/>
  <c r="J279" i="1"/>
  <c r="K279" i="1"/>
  <c r="L279" i="1"/>
  <c r="I280" i="1"/>
  <c r="J280" i="1"/>
  <c r="K280" i="1"/>
  <c r="L280" i="1"/>
  <c r="I281" i="1"/>
  <c r="J281" i="1"/>
  <c r="K281" i="1"/>
  <c r="L281" i="1"/>
  <c r="I282" i="1"/>
  <c r="J282" i="1"/>
  <c r="K282" i="1"/>
  <c r="L282" i="1"/>
  <c r="I283" i="1"/>
  <c r="J283" i="1"/>
  <c r="K283" i="1"/>
  <c r="L283" i="1"/>
  <c r="I284" i="1"/>
  <c r="J284" i="1"/>
  <c r="K284" i="1"/>
  <c r="L284" i="1"/>
  <c r="I285" i="1"/>
  <c r="J285" i="1"/>
  <c r="K285" i="1"/>
  <c r="L285" i="1"/>
  <c r="I286" i="1"/>
  <c r="J286" i="1"/>
  <c r="K286" i="1"/>
  <c r="L286" i="1"/>
  <c r="I287" i="1"/>
  <c r="J287" i="1"/>
  <c r="K287" i="1"/>
  <c r="L287" i="1"/>
  <c r="I288" i="1"/>
  <c r="J288" i="1"/>
  <c r="K288" i="1"/>
  <c r="L288" i="1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I294" i="1"/>
  <c r="J294" i="1"/>
  <c r="K294" i="1"/>
  <c r="L294" i="1"/>
  <c r="I295" i="1"/>
  <c r="J295" i="1"/>
  <c r="K295" i="1"/>
  <c r="L295" i="1"/>
  <c r="I296" i="1"/>
  <c r="J296" i="1"/>
  <c r="K296" i="1"/>
  <c r="L296" i="1"/>
  <c r="I297" i="1"/>
  <c r="J297" i="1"/>
  <c r="K297" i="1"/>
  <c r="L297" i="1"/>
  <c r="I298" i="1"/>
  <c r="J298" i="1"/>
  <c r="K298" i="1"/>
  <c r="L298" i="1"/>
  <c r="I299" i="1"/>
  <c r="J299" i="1"/>
  <c r="K299" i="1"/>
  <c r="L299" i="1"/>
  <c r="I300" i="1"/>
  <c r="J300" i="1"/>
  <c r="K300" i="1"/>
  <c r="L300" i="1"/>
  <c r="I301" i="1"/>
  <c r="J301" i="1"/>
  <c r="K301" i="1"/>
  <c r="L301" i="1"/>
  <c r="I302" i="1"/>
  <c r="J302" i="1"/>
  <c r="K302" i="1"/>
  <c r="L302" i="1"/>
  <c r="I303" i="1"/>
  <c r="J303" i="1"/>
  <c r="K303" i="1"/>
  <c r="L303" i="1"/>
  <c r="C12" i="2"/>
  <c r="C13" i="2"/>
  <c r="D10" i="2"/>
  <c r="C14" i="2"/>
  <c r="C10" i="2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T17" i="4" l="1"/>
  <c r="U18" i="4"/>
  <c r="S18" i="4"/>
  <c r="R17" i="4"/>
  <c r="T15" i="4"/>
  <c r="W18" i="4"/>
  <c r="V17" i="4"/>
  <c r="U16" i="4"/>
  <c r="W17" i="4"/>
  <c r="U15" i="4"/>
  <c r="R18" i="4"/>
  <c r="T16" i="4"/>
  <c r="S15" i="4"/>
  <c r="V18" i="4"/>
  <c r="U17" i="4"/>
  <c r="W15" i="4"/>
  <c r="S17" i="4"/>
  <c r="S16" i="4"/>
  <c r="R15" i="4"/>
  <c r="W16" i="4"/>
  <c r="V15" i="4"/>
  <c r="D12" i="2"/>
</calcChain>
</file>

<file path=xl/sharedStrings.xml><?xml version="1.0" encoding="utf-8"?>
<sst xmlns="http://schemas.openxmlformats.org/spreadsheetml/2006/main" count="3342" uniqueCount="660">
  <si>
    <t>bid_price_X_0_0_0</t>
  </si>
  <si>
    <t>bid_price_X_0_0_1</t>
  </si>
  <si>
    <t>bid_price_X_0_1_0</t>
  </si>
  <si>
    <t>bid_price_X_0_1_1</t>
  </si>
  <si>
    <t>bid_price_X_0_2_0</t>
  </si>
  <si>
    <t>bid_price_X_0_2_1</t>
  </si>
  <si>
    <t>bid_price_X_0_3_0</t>
  </si>
  <si>
    <t>bid_price_X_0_3_1</t>
  </si>
  <si>
    <t>bid_price_X_0_4_0</t>
  </si>
  <si>
    <t>bid_price_X_0_4_1</t>
  </si>
  <si>
    <t>bid_price_X_0_5_0</t>
  </si>
  <si>
    <t>bid_price_X_0_5_1</t>
  </si>
  <si>
    <t>bid_price_X_0_6_0</t>
  </si>
  <si>
    <t>bid_price_X_0_6_1</t>
  </si>
  <si>
    <t>bid_price_X_0_7_0</t>
  </si>
  <si>
    <t>bid_price_X_0_7_1</t>
  </si>
  <si>
    <t>bid_price_X_0_8_0</t>
  </si>
  <si>
    <t>bid_price_X_0_8_1</t>
  </si>
  <si>
    <t>bid_price_X_0_9_0</t>
  </si>
  <si>
    <t>bid_price_X_0_9_1</t>
  </si>
  <si>
    <t>bid_price_X_1_0_0</t>
  </si>
  <si>
    <t>bid_price_X_1_0_1</t>
  </si>
  <si>
    <t>bid_price_X_1_1_0</t>
  </si>
  <si>
    <t>bid_price_X_1_1_1</t>
  </si>
  <si>
    <t>bid_price_X_1_2_0</t>
  </si>
  <si>
    <t>bid_price_X_1_2_1</t>
  </si>
  <si>
    <t>bid_price_X_1_3_0</t>
  </si>
  <si>
    <t>bid_price_X_1_3_1</t>
  </si>
  <si>
    <t>bid_price_X_1_4_0</t>
  </si>
  <si>
    <t>bid_price_X_1_4_1</t>
  </si>
  <si>
    <t>bid_price_X_1_5_0</t>
  </si>
  <si>
    <t>bid_price_X_1_5_1</t>
  </si>
  <si>
    <t>bid_price_X_1_6_0</t>
  </si>
  <si>
    <t>bid_price_X_1_6_1</t>
  </si>
  <si>
    <t>bid_price_X_1_7_0</t>
  </si>
  <si>
    <t>bid_price_X_1_7_1</t>
  </si>
  <si>
    <t>bid_price_X_1_8_0</t>
  </si>
  <si>
    <t>bid_price_X_1_8_1</t>
  </si>
  <si>
    <t>bid_price_X_1_9_0</t>
  </si>
  <si>
    <t>bid_price_X_1_9_1</t>
  </si>
  <si>
    <t>bid_price_X_2_0_0</t>
  </si>
  <si>
    <t>bid_price_X_2_0_1</t>
  </si>
  <si>
    <t>bid_price_X_2_1_0</t>
  </si>
  <si>
    <t>bid_price_X_2_1_1</t>
  </si>
  <si>
    <t>bid_price_X_2_2_0</t>
  </si>
  <si>
    <t>bid_price_X_2_2_1</t>
  </si>
  <si>
    <t>bid_price_X_2_3_0</t>
  </si>
  <si>
    <t>bid_price_X_2_3_1</t>
  </si>
  <si>
    <t>bid_price_X_2_4_0</t>
  </si>
  <si>
    <t>bid_price_X_2_4_1</t>
  </si>
  <si>
    <t>bid_price_X_2_5_0</t>
  </si>
  <si>
    <t>bid_price_X_2_5_1</t>
  </si>
  <si>
    <t>bid_price_X_2_6_0</t>
  </si>
  <si>
    <t>bid_price_X_2_6_1</t>
  </si>
  <si>
    <t>bid_price_X_2_7_0</t>
  </si>
  <si>
    <t>bid_price_X_2_7_1</t>
  </si>
  <si>
    <t>bid_price_X_2_8_0</t>
  </si>
  <si>
    <t>bid_price_X_2_8_1</t>
  </si>
  <si>
    <t>bid_price_X_2_9_0</t>
  </si>
  <si>
    <t>bid_price_X_2_9_1</t>
  </si>
  <si>
    <t>production_quantity_X_0_0_0</t>
  </si>
  <si>
    <t>production_quantity_X_0_0_1</t>
  </si>
  <si>
    <t>production_quantity_X_0_0_2</t>
  </si>
  <si>
    <t>production_quantity_X_0_1_0</t>
  </si>
  <si>
    <t>production_quantity_X_0_1_1</t>
  </si>
  <si>
    <t>production_quantity_X_0_1_2</t>
  </si>
  <si>
    <t>production_quantity_X_0_2_0</t>
  </si>
  <si>
    <t>production_quantity_X_0_2_1</t>
  </si>
  <si>
    <t>production_quantity_X_0_2_2</t>
  </si>
  <si>
    <t>production_quantity_X_0_3_0</t>
  </si>
  <si>
    <t>production_quantity_X_0_3_1</t>
  </si>
  <si>
    <t>production_quantity_X_0_3_2</t>
  </si>
  <si>
    <t>production_quantity_X_0_4_0</t>
  </si>
  <si>
    <t>production_quantity_X_0_4_1</t>
  </si>
  <si>
    <t>production_quantity_X_0_4_2</t>
  </si>
  <si>
    <t>production_quantity_X_0_5_0</t>
  </si>
  <si>
    <t>production_quantity_X_0_5_1</t>
  </si>
  <si>
    <t>production_quantity_X_0_5_2</t>
  </si>
  <si>
    <t>production_quantity_X_0_6_0</t>
  </si>
  <si>
    <t>production_quantity_X_0_6_1</t>
  </si>
  <si>
    <t>production_quantity_X_0_6_2</t>
  </si>
  <si>
    <t>production_quantity_X_0_7_0</t>
  </si>
  <si>
    <t>production_quantity_X_0_7_1</t>
  </si>
  <si>
    <t>production_quantity_X_0_7_2</t>
  </si>
  <si>
    <t>production_quantity_X_0_8_0</t>
  </si>
  <si>
    <t>production_quantity_X_0_8_1</t>
  </si>
  <si>
    <t>production_quantity_X_0_8_2</t>
  </si>
  <si>
    <t>production_quantity_X_0_9_0</t>
  </si>
  <si>
    <t>production_quantity_X_0_9_1</t>
  </si>
  <si>
    <t>production_quantity_X_0_9_2</t>
  </si>
  <si>
    <t>production_quantity_X_1_0_0</t>
  </si>
  <si>
    <t>production_quantity_X_1_0_1</t>
  </si>
  <si>
    <t>production_quantity_X_1_0_2</t>
  </si>
  <si>
    <t>production_quantity_X_1_1_0</t>
  </si>
  <si>
    <t>production_quantity_X_1_1_1</t>
  </si>
  <si>
    <t>production_quantity_X_1_1_2</t>
  </si>
  <si>
    <t>production_quantity_X_1_2_0</t>
  </si>
  <si>
    <t>production_quantity_X_1_2_1</t>
  </si>
  <si>
    <t>production_quantity_X_1_2_2</t>
  </si>
  <si>
    <t>production_quantity_X_1_3_0</t>
  </si>
  <si>
    <t>production_quantity_X_1_3_1</t>
  </si>
  <si>
    <t>production_quantity_X_1_3_2</t>
  </si>
  <si>
    <t>production_quantity_X_1_4_0</t>
  </si>
  <si>
    <t>production_quantity_X_1_4_1</t>
  </si>
  <si>
    <t>production_quantity_X_1_4_2</t>
  </si>
  <si>
    <t>production_quantity_X_1_5_0</t>
  </si>
  <si>
    <t>production_quantity_X_1_5_1</t>
  </si>
  <si>
    <t>production_quantity_X_1_5_2</t>
  </si>
  <si>
    <t>production_quantity_X_1_6_0</t>
  </si>
  <si>
    <t>production_quantity_X_1_6_1</t>
  </si>
  <si>
    <t>production_quantity_X_1_6_2</t>
  </si>
  <si>
    <t>production_quantity_X_1_7_0</t>
  </si>
  <si>
    <t>production_quantity_X_1_7_1</t>
  </si>
  <si>
    <t>production_quantity_X_1_7_2</t>
  </si>
  <si>
    <t>production_quantity_X_1_8_0</t>
  </si>
  <si>
    <t>production_quantity_X_1_8_1</t>
  </si>
  <si>
    <t>production_quantity_X_1_8_2</t>
  </si>
  <si>
    <t>production_quantity_X_1_9_0</t>
  </si>
  <si>
    <t>production_quantity_X_1_9_1</t>
  </si>
  <si>
    <t>production_quantity_X_1_9_2</t>
  </si>
  <si>
    <t>production_quantity_X_2_0_0</t>
  </si>
  <si>
    <t>production_quantity_X_2_0_1</t>
  </si>
  <si>
    <t>production_quantity_X_2_0_2</t>
  </si>
  <si>
    <t>production_quantity_X_2_1_0</t>
  </si>
  <si>
    <t>production_quantity_X_2_1_1</t>
  </si>
  <si>
    <t>production_quantity_X_2_1_2</t>
  </si>
  <si>
    <t>production_quantity_X_2_2_0</t>
  </si>
  <si>
    <t>production_quantity_X_2_2_1</t>
  </si>
  <si>
    <t>production_quantity_X_2_2_2</t>
  </si>
  <si>
    <t>production_quantity_X_2_3_0</t>
  </si>
  <si>
    <t>production_quantity_X_2_3_1</t>
  </si>
  <si>
    <t>production_quantity_X_2_3_2</t>
  </si>
  <si>
    <t>production_quantity_X_2_4_0</t>
  </si>
  <si>
    <t>production_quantity_X_2_4_1</t>
  </si>
  <si>
    <t>production_quantity_X_2_4_2</t>
  </si>
  <si>
    <t>production_quantity_X_2_5_0</t>
  </si>
  <si>
    <t>production_quantity_X_2_5_1</t>
  </si>
  <si>
    <t>production_quantity_X_2_5_2</t>
  </si>
  <si>
    <t>production_quantity_X_2_6_0</t>
  </si>
  <si>
    <t>production_quantity_X_2_6_1</t>
  </si>
  <si>
    <t>production_quantity_X_2_6_2</t>
  </si>
  <si>
    <t>production_quantity_X_2_7_0</t>
  </si>
  <si>
    <t>production_quantity_X_2_7_1</t>
  </si>
  <si>
    <t>production_quantity_X_2_7_2</t>
  </si>
  <si>
    <t>production_quantity_X_2_8_0</t>
  </si>
  <si>
    <t>production_quantity_X_2_8_1</t>
  </si>
  <si>
    <t>production_quantity_X_2_8_2</t>
  </si>
  <si>
    <t>production_quantity_X_2_9_0</t>
  </si>
  <si>
    <t>production_quantity_X_2_9_1</t>
  </si>
  <si>
    <t>production_quantity_X_2_9_2</t>
  </si>
  <si>
    <t>storage_volume_X_X_0_0</t>
  </si>
  <si>
    <t>storage_volume_X_X_0_1</t>
  </si>
  <si>
    <t>storage_volume_X_X_0_2</t>
  </si>
  <si>
    <t>storage_volume_X_X_0_3</t>
  </si>
  <si>
    <t>storage_volume_X_X_0_4</t>
  </si>
  <si>
    <t>storage_volume_X_X_0_5</t>
  </si>
  <si>
    <t>storage_volume_X_X_0_6</t>
  </si>
  <si>
    <t>storage_volume_X_X_0_7</t>
  </si>
  <si>
    <t>storage_volume_X_X_0_8</t>
  </si>
  <si>
    <t>storage_volume_X_X_0_9</t>
  </si>
  <si>
    <t>storage_volume_X_X_1_0</t>
  </si>
  <si>
    <t>storage_volume_X_X_1_1</t>
  </si>
  <si>
    <t>storage_volume_X_X_1_2</t>
  </si>
  <si>
    <t>storage_volume_X_X_1_3</t>
  </si>
  <si>
    <t>storage_volume_X_X_1_4</t>
  </si>
  <si>
    <t>storage_volume_X_X_1_5</t>
  </si>
  <si>
    <t>storage_volume_X_X_1_6</t>
  </si>
  <si>
    <t>storage_volume_X_X_1_7</t>
  </si>
  <si>
    <t>storage_volume_X_X_1_8</t>
  </si>
  <si>
    <t>storage_volume_X_X_1_9</t>
  </si>
  <si>
    <t>storage_volume_X_X_2_0</t>
  </si>
  <si>
    <t>storage_volume_X_X_2_1</t>
  </si>
  <si>
    <t>storage_volume_X_X_2_2</t>
  </si>
  <si>
    <t>storage_volume_X_X_2_3</t>
  </si>
  <si>
    <t>storage_volume_X_X_2_4</t>
  </si>
  <si>
    <t>storage_volume_X_X_2_5</t>
  </si>
  <si>
    <t>storage_volume_X_X_2_6</t>
  </si>
  <si>
    <t>storage_volume_X_X_2_7</t>
  </si>
  <si>
    <t>storage_volume_X_X_2_8</t>
  </si>
  <si>
    <t>storage_volume_X_X_2_9</t>
  </si>
  <si>
    <t>b_v_X_0_0_0</t>
  </si>
  <si>
    <t>b_v_X_0_0_1</t>
  </si>
  <si>
    <t>b_v_X_0_1_0</t>
  </si>
  <si>
    <t>b_v_X_0_1_1</t>
  </si>
  <si>
    <t>b_v_X_0_2_0</t>
  </si>
  <si>
    <t>b_v_X_0_2_1</t>
  </si>
  <si>
    <t>b_v_X_0_3_0</t>
  </si>
  <si>
    <t>b_v_X_0_3_1</t>
  </si>
  <si>
    <t>b_v_X_0_4_0</t>
  </si>
  <si>
    <t>b_v_X_0_4_1</t>
  </si>
  <si>
    <t>b_v_X_0_5_0</t>
  </si>
  <si>
    <t>b_v_X_0_5_1</t>
  </si>
  <si>
    <t>b_v_X_0_6_0</t>
  </si>
  <si>
    <t>b_v_X_0_6_1</t>
  </si>
  <si>
    <t>b_v_X_0_7_0</t>
  </si>
  <si>
    <t>b_v_X_0_7_1</t>
  </si>
  <si>
    <t>b_v_X_0_8_0</t>
  </si>
  <si>
    <t>b_v_X_0_8_1</t>
  </si>
  <si>
    <t>b_v_X_0_9_0</t>
  </si>
  <si>
    <t>b_v_X_0_9_1</t>
  </si>
  <si>
    <t>b_v_X_1_0_0</t>
  </si>
  <si>
    <t>b_v_X_1_0_1</t>
  </si>
  <si>
    <t>b_v_X_1_1_0</t>
  </si>
  <si>
    <t>b_v_X_1_1_1</t>
  </si>
  <si>
    <t>b_v_X_1_2_0</t>
  </si>
  <si>
    <t>b_v_X_1_2_1</t>
  </si>
  <si>
    <t>b_v_X_1_3_0</t>
  </si>
  <si>
    <t>b_v_X_1_3_1</t>
  </si>
  <si>
    <t>b_v_X_1_4_0</t>
  </si>
  <si>
    <t>b_v_X_1_4_1</t>
  </si>
  <si>
    <t>b_v_X_1_5_0</t>
  </si>
  <si>
    <t>b_v_X_1_5_1</t>
  </si>
  <si>
    <t>b_v_X_1_6_0</t>
  </si>
  <si>
    <t>b_v_X_1_6_1</t>
  </si>
  <si>
    <t>b_v_X_1_7_0</t>
  </si>
  <si>
    <t>b_v_X_1_7_1</t>
  </si>
  <si>
    <t>b_v_X_1_8_0</t>
  </si>
  <si>
    <t>b_v_X_1_8_1</t>
  </si>
  <si>
    <t>b_v_X_1_9_0</t>
  </si>
  <si>
    <t>b_v_X_1_9_1</t>
  </si>
  <si>
    <t>b_v_X_2_0_0</t>
  </si>
  <si>
    <t>b_v_X_2_0_1</t>
  </si>
  <si>
    <t>b_v_X_2_1_0</t>
  </si>
  <si>
    <t>b_v_X_2_1_1</t>
  </si>
  <si>
    <t>b_v_X_2_2_0</t>
  </si>
  <si>
    <t>b_v_X_2_2_1</t>
  </si>
  <si>
    <t>b_v_X_2_3_0</t>
  </si>
  <si>
    <t>b_v_X_2_3_1</t>
  </si>
  <si>
    <t>b_v_X_2_4_0</t>
  </si>
  <si>
    <t>b_v_X_2_4_1</t>
  </si>
  <si>
    <t>b_v_X_2_5_0</t>
  </si>
  <si>
    <t>b_v_X_2_5_1</t>
  </si>
  <si>
    <t>b_v_X_2_6_0</t>
  </si>
  <si>
    <t>b_v_X_2_6_1</t>
  </si>
  <si>
    <t>b_v_X_2_7_0</t>
  </si>
  <si>
    <t>b_v_X_2_7_1</t>
  </si>
  <si>
    <t>b_v_X_2_8_0</t>
  </si>
  <si>
    <t>b_v_X_2_8_1</t>
  </si>
  <si>
    <t>b_v_X_2_9_0</t>
  </si>
  <si>
    <t>b_v_X_2_9_1</t>
  </si>
  <si>
    <t>p_c_0_0_0_0</t>
  </si>
  <si>
    <t>p_c_0_0_0_1</t>
  </si>
  <si>
    <t>p_c_0_0_1_0</t>
  </si>
  <si>
    <t>p_c_0_0_1_1</t>
  </si>
  <si>
    <t>p_c_0_1_0_0</t>
  </si>
  <si>
    <t>p_c_0_1_0_1</t>
  </si>
  <si>
    <t>p_c_0_1_1_0</t>
  </si>
  <si>
    <t>p_c_0_1_1_1</t>
  </si>
  <si>
    <t>p_c_0_2_0_0</t>
  </si>
  <si>
    <t>p_c_0_2_0_1</t>
  </si>
  <si>
    <t>p_c_0_2_1_0</t>
  </si>
  <si>
    <t>p_c_0_2_1_1</t>
  </si>
  <si>
    <t>p_c_0_3_0_0</t>
  </si>
  <si>
    <t>p_c_0_3_0_1</t>
  </si>
  <si>
    <t>p_c_0_3_1_0</t>
  </si>
  <si>
    <t>p_c_0_3_1_1</t>
  </si>
  <si>
    <t>p_c_0_4_0_0</t>
  </si>
  <si>
    <t>p_c_0_4_0_1</t>
  </si>
  <si>
    <t>p_c_0_4_1_0</t>
  </si>
  <si>
    <t>p_c_0_4_1_1</t>
  </si>
  <si>
    <t>p_c_0_5_0_0</t>
  </si>
  <si>
    <t>p_c_0_5_0_1</t>
  </si>
  <si>
    <t>p_c_0_5_1_0</t>
  </si>
  <si>
    <t>p_c_0_5_1_1</t>
  </si>
  <si>
    <t>p_c_0_6_0_0</t>
  </si>
  <si>
    <t>p_c_0_6_0_1</t>
  </si>
  <si>
    <t>p_c_0_6_1_0</t>
  </si>
  <si>
    <t>p_c_0_6_1_1</t>
  </si>
  <si>
    <t>p_c_0_7_0_0</t>
  </si>
  <si>
    <t>p_c_0_7_0_1</t>
  </si>
  <si>
    <t>p_c_0_7_1_0</t>
  </si>
  <si>
    <t>p_c_0_7_1_1</t>
  </si>
  <si>
    <t>p_c_0_8_0_0</t>
  </si>
  <si>
    <t>p_c_0_8_0_1</t>
  </si>
  <si>
    <t>p_c_0_8_1_0</t>
  </si>
  <si>
    <t>p_c_0_8_1_1</t>
  </si>
  <si>
    <t>p_c_0_9_0_0</t>
  </si>
  <si>
    <t>p_c_0_9_0_1</t>
  </si>
  <si>
    <t>p_c_0_9_1_0</t>
  </si>
  <si>
    <t>p_c_0_9_1_1</t>
  </si>
  <si>
    <t>p_c_1_0_0_0</t>
  </si>
  <si>
    <t>p_c_1_0_0_1</t>
  </si>
  <si>
    <t>p_c_1_0_1_0</t>
  </si>
  <si>
    <t>p_c_1_0_1_1</t>
  </si>
  <si>
    <t>p_c_1_1_0_0</t>
  </si>
  <si>
    <t>p_c_1_1_0_1</t>
  </si>
  <si>
    <t>p_c_1_1_1_0</t>
  </si>
  <si>
    <t>p_c_1_1_1_1</t>
  </si>
  <si>
    <t>p_c_1_2_0_0</t>
  </si>
  <si>
    <t>p_c_1_2_0_1</t>
  </si>
  <si>
    <t>p_c_1_2_1_0</t>
  </si>
  <si>
    <t>p_c_1_2_1_1</t>
  </si>
  <si>
    <t>p_c_1_3_0_0</t>
  </si>
  <si>
    <t>p_c_1_3_0_1</t>
  </si>
  <si>
    <t>p_c_1_3_1_0</t>
  </si>
  <si>
    <t>p_c_1_3_1_1</t>
  </si>
  <si>
    <t>p_c_1_4_0_0</t>
  </si>
  <si>
    <t>p_c_1_4_0_1</t>
  </si>
  <si>
    <t>p_c_1_4_1_0</t>
  </si>
  <si>
    <t>p_c_1_4_1_1</t>
  </si>
  <si>
    <t>p_c_1_5_0_0</t>
  </si>
  <si>
    <t>p_c_1_5_0_1</t>
  </si>
  <si>
    <t>p_c_1_5_1_0</t>
  </si>
  <si>
    <t>p_c_1_5_1_1</t>
  </si>
  <si>
    <t>p_c_1_6_0_0</t>
  </si>
  <si>
    <t>p_c_1_6_0_1</t>
  </si>
  <si>
    <t>p_c_1_6_1_0</t>
  </si>
  <si>
    <t>p_c_1_6_1_1</t>
  </si>
  <si>
    <t>p_c_1_7_0_0</t>
  </si>
  <si>
    <t>p_c_1_7_0_1</t>
  </si>
  <si>
    <t>p_c_1_7_1_0</t>
  </si>
  <si>
    <t>p_c_1_7_1_1</t>
  </si>
  <si>
    <t>p_c_1_8_0_0</t>
  </si>
  <si>
    <t>p_c_1_8_0_1</t>
  </si>
  <si>
    <t>p_c_1_8_1_0</t>
  </si>
  <si>
    <t>p_c_1_8_1_1</t>
  </si>
  <si>
    <t>p_c_1_9_0_0</t>
  </si>
  <si>
    <t>p_c_1_9_0_1</t>
  </si>
  <si>
    <t>p_c_1_9_1_0</t>
  </si>
  <si>
    <t>p_c_1_9_1_1</t>
  </si>
  <si>
    <t>p_c_2_0_0_0</t>
  </si>
  <si>
    <t>p_c_2_0_0_1</t>
  </si>
  <si>
    <t>p_c_2_0_1_0</t>
  </si>
  <si>
    <t>p_c_2_0_1_1</t>
  </si>
  <si>
    <t>p_c_2_1_0_0</t>
  </si>
  <si>
    <t>p_c_2_1_0_1</t>
  </si>
  <si>
    <t>p_c_2_1_1_0</t>
  </si>
  <si>
    <t>p_c_2_1_1_1</t>
  </si>
  <si>
    <t>p_c_2_2_0_0</t>
  </si>
  <si>
    <t>p_c_2_2_0_1</t>
  </si>
  <si>
    <t>p_c_2_2_1_0</t>
  </si>
  <si>
    <t>p_c_2_2_1_1</t>
  </si>
  <si>
    <t>p_c_2_3_0_0</t>
  </si>
  <si>
    <t>p_c_2_3_0_1</t>
  </si>
  <si>
    <t>p_c_2_3_1_0</t>
  </si>
  <si>
    <t>p_c_2_3_1_1</t>
  </si>
  <si>
    <t>p_c_2_4_0_0</t>
  </si>
  <si>
    <t>p_c_2_4_0_1</t>
  </si>
  <si>
    <t>p_c_2_4_1_0</t>
  </si>
  <si>
    <t>p_c_2_4_1_1</t>
  </si>
  <si>
    <t>p_c_2_5_0_0</t>
  </si>
  <si>
    <t>p_c_2_5_0_1</t>
  </si>
  <si>
    <t>p_c_2_5_1_0</t>
  </si>
  <si>
    <t>p_c_2_5_1_1</t>
  </si>
  <si>
    <t>p_c_2_6_0_0</t>
  </si>
  <si>
    <t>p_c_2_6_0_1</t>
  </si>
  <si>
    <t>p_c_2_6_1_0</t>
  </si>
  <si>
    <t>p_c_2_6_1_1</t>
  </si>
  <si>
    <t>p_c_2_7_0_0</t>
  </si>
  <si>
    <t>p_c_2_7_0_1</t>
  </si>
  <si>
    <t>p_c_2_7_1_0</t>
  </si>
  <si>
    <t>p_c_2_7_1_1</t>
  </si>
  <si>
    <t>p_c_2_8_0_0</t>
  </si>
  <si>
    <t>p_c_2_8_0_1</t>
  </si>
  <si>
    <t>p_c_2_8_1_0</t>
  </si>
  <si>
    <t>p_c_2_8_1_1</t>
  </si>
  <si>
    <t>p_c_2_9_0_0</t>
  </si>
  <si>
    <t>p_c_2_9_0_1</t>
  </si>
  <si>
    <t>p_c_2_9_1_0</t>
  </si>
  <si>
    <t>p_c_2_9_1_1</t>
  </si>
  <si>
    <t>v_c_0_0_0_0</t>
  </si>
  <si>
    <t>v_c_0_0_0_1</t>
  </si>
  <si>
    <t>v_c_0_0_1_0</t>
  </si>
  <si>
    <t>v_c_0_0_1_1</t>
  </si>
  <si>
    <t>v_c_0_1_0_0</t>
  </si>
  <si>
    <t>v_c_0_1_0_1</t>
  </si>
  <si>
    <t>v_c_0_1_1_0</t>
  </si>
  <si>
    <t>v_c_0_1_1_1</t>
  </si>
  <si>
    <t>v_c_0_2_0_0</t>
  </si>
  <si>
    <t>v_c_0_2_0_1</t>
  </si>
  <si>
    <t>v_c_0_2_1_0</t>
  </si>
  <si>
    <t>v_c_0_2_1_1</t>
  </si>
  <si>
    <t>v_c_0_3_0_0</t>
  </si>
  <si>
    <t>v_c_0_3_0_1</t>
  </si>
  <si>
    <t>v_c_0_3_1_0</t>
  </si>
  <si>
    <t>v_c_0_3_1_1</t>
  </si>
  <si>
    <t>v_c_0_4_0_0</t>
  </si>
  <si>
    <t>v_c_0_4_0_1</t>
  </si>
  <si>
    <t>v_c_0_4_1_0</t>
  </si>
  <si>
    <t>v_c_0_4_1_1</t>
  </si>
  <si>
    <t>v_c_0_5_0_0</t>
  </si>
  <si>
    <t>v_c_0_5_0_1</t>
  </si>
  <si>
    <t>v_c_0_5_1_0</t>
  </si>
  <si>
    <t>v_c_0_5_1_1</t>
  </si>
  <si>
    <t>v_c_0_6_0_0</t>
  </si>
  <si>
    <t>v_c_0_6_0_1</t>
  </si>
  <si>
    <t>v_c_0_6_1_0</t>
  </si>
  <si>
    <t>v_c_0_6_1_1</t>
  </si>
  <si>
    <t>v_c_0_7_0_0</t>
  </si>
  <si>
    <t>v_c_0_7_0_1</t>
  </si>
  <si>
    <t>v_c_0_7_1_0</t>
  </si>
  <si>
    <t>v_c_0_7_1_1</t>
  </si>
  <si>
    <t>v_c_0_8_0_0</t>
  </si>
  <si>
    <t>v_c_0_8_0_1</t>
  </si>
  <si>
    <t>v_c_0_8_1_0</t>
  </si>
  <si>
    <t>v_c_0_8_1_1</t>
  </si>
  <si>
    <t>v_c_0_9_0_0</t>
  </si>
  <si>
    <t>v_c_0_9_0_1</t>
  </si>
  <si>
    <t>v_c_0_9_1_0</t>
  </si>
  <si>
    <t>v_c_0_9_1_1</t>
  </si>
  <si>
    <t>v_c_1_0_0_0</t>
  </si>
  <si>
    <t>v_c_1_0_0_1</t>
  </si>
  <si>
    <t>v_c_1_0_1_0</t>
  </si>
  <si>
    <t>v_c_1_0_1_1</t>
  </si>
  <si>
    <t>v_c_1_1_0_0</t>
  </si>
  <si>
    <t>v_c_1_1_0_1</t>
  </si>
  <si>
    <t>v_c_1_1_1_0</t>
  </si>
  <si>
    <t>v_c_1_1_1_1</t>
  </si>
  <si>
    <t>v_c_1_2_0_0</t>
  </si>
  <si>
    <t>v_c_1_2_0_1</t>
  </si>
  <si>
    <t>v_c_1_2_1_0</t>
  </si>
  <si>
    <t>v_c_1_2_1_1</t>
  </si>
  <si>
    <t>v_c_1_3_0_0</t>
  </si>
  <si>
    <t>v_c_1_3_0_1</t>
  </si>
  <si>
    <t>v_c_1_3_1_0</t>
  </si>
  <si>
    <t>v_c_1_3_1_1</t>
  </si>
  <si>
    <t>v_c_1_4_0_0</t>
  </si>
  <si>
    <t>v_c_1_4_0_1</t>
  </si>
  <si>
    <t>v_c_1_4_1_0</t>
  </si>
  <si>
    <t>v_c_1_4_1_1</t>
  </si>
  <si>
    <t>v_c_1_5_0_0</t>
  </si>
  <si>
    <t>v_c_1_5_0_1</t>
  </si>
  <si>
    <t>v_c_1_5_1_0</t>
  </si>
  <si>
    <t>v_c_1_5_1_1</t>
  </si>
  <si>
    <t>v_c_1_6_0_0</t>
  </si>
  <si>
    <t>v_c_1_6_0_1</t>
  </si>
  <si>
    <t>v_c_1_6_1_0</t>
  </si>
  <si>
    <t>v_c_1_6_1_1</t>
  </si>
  <si>
    <t>v_c_1_7_0_0</t>
  </si>
  <si>
    <t>v_c_1_7_0_1</t>
  </si>
  <si>
    <t>v_c_1_7_1_0</t>
  </si>
  <si>
    <t>v_c_1_7_1_1</t>
  </si>
  <si>
    <t>v_c_1_8_0_0</t>
  </si>
  <si>
    <t>v_c_1_8_0_1</t>
  </si>
  <si>
    <t>v_c_1_8_1_0</t>
  </si>
  <si>
    <t>v_c_1_8_1_1</t>
  </si>
  <si>
    <t>v_c_1_9_0_0</t>
  </si>
  <si>
    <t>v_c_1_9_0_1</t>
  </si>
  <si>
    <t>v_c_1_9_1_0</t>
  </si>
  <si>
    <t>v_c_1_9_1_1</t>
  </si>
  <si>
    <t>v_c_2_0_0_0</t>
  </si>
  <si>
    <t>v_c_2_0_0_1</t>
  </si>
  <si>
    <t>v_c_2_0_1_0</t>
  </si>
  <si>
    <t>v_c_2_0_1_1</t>
  </si>
  <si>
    <t>v_c_2_1_0_0</t>
  </si>
  <si>
    <t>v_c_2_1_0_1</t>
  </si>
  <si>
    <t>v_c_2_1_1_0</t>
  </si>
  <si>
    <t>v_c_2_1_1_1</t>
  </si>
  <si>
    <t>v_c_2_2_0_0</t>
  </si>
  <si>
    <t>v_c_2_2_0_1</t>
  </si>
  <si>
    <t>v_c_2_2_1_0</t>
  </si>
  <si>
    <t>v_c_2_2_1_1</t>
  </si>
  <si>
    <t>v_c_2_3_0_0</t>
  </si>
  <si>
    <t>v_c_2_3_0_1</t>
  </si>
  <si>
    <t>v_c_2_3_1_0</t>
  </si>
  <si>
    <t>v_c_2_3_1_1</t>
  </si>
  <si>
    <t>v_c_2_4_0_0</t>
  </si>
  <si>
    <t>v_c_2_4_0_1</t>
  </si>
  <si>
    <t>v_c_2_4_1_0</t>
  </si>
  <si>
    <t>v_c_2_4_1_1</t>
  </si>
  <si>
    <t>v_c_2_5_0_0</t>
  </si>
  <si>
    <t>v_c_2_5_0_1</t>
  </si>
  <si>
    <t>v_c_2_5_1_0</t>
  </si>
  <si>
    <t>v_c_2_5_1_1</t>
  </si>
  <si>
    <t>v_c_2_6_0_0</t>
  </si>
  <si>
    <t>v_c_2_6_0_1</t>
  </si>
  <si>
    <t>v_c_2_6_1_0</t>
  </si>
  <si>
    <t>v_c_2_6_1_1</t>
  </si>
  <si>
    <t>v_c_2_7_0_0</t>
  </si>
  <si>
    <t>v_c_2_7_0_1</t>
  </si>
  <si>
    <t>v_c_2_7_1_0</t>
  </si>
  <si>
    <t>v_c_2_7_1_1</t>
  </si>
  <si>
    <t>v_c_2_8_0_0</t>
  </si>
  <si>
    <t>v_c_2_8_0_1</t>
  </si>
  <si>
    <t>v_c_2_8_1_0</t>
  </si>
  <si>
    <t>v_c_2_8_1_1</t>
  </si>
  <si>
    <t>v_c_2_9_0_0</t>
  </si>
  <si>
    <t>v_c_2_9_0_1</t>
  </si>
  <si>
    <t>v_c_2_9_1_0</t>
  </si>
  <si>
    <t>v_c_2_9_1_1</t>
  </si>
  <si>
    <t>pi_c_0_0_0_0</t>
  </si>
  <si>
    <t>pi_c_0_0_0_1</t>
  </si>
  <si>
    <t>pi_c_0_0_1_0</t>
  </si>
  <si>
    <t>pi_c_0_0_1_1</t>
  </si>
  <si>
    <t>pi_c_0_1_0_0</t>
  </si>
  <si>
    <t>pi_c_0_1_0_1</t>
  </si>
  <si>
    <t>pi_c_0_1_1_0</t>
  </si>
  <si>
    <t>pi_c_0_1_1_1</t>
  </si>
  <si>
    <t>pi_c_0_2_0_0</t>
  </si>
  <si>
    <t>pi_c_0_2_0_1</t>
  </si>
  <si>
    <t>pi_c_0_2_1_0</t>
  </si>
  <si>
    <t>pi_c_0_2_1_1</t>
  </si>
  <si>
    <t>pi_c_0_3_0_0</t>
  </si>
  <si>
    <t>pi_c_0_3_0_1</t>
  </si>
  <si>
    <t>pi_c_0_3_1_0</t>
  </si>
  <si>
    <t>pi_c_0_3_1_1</t>
  </si>
  <si>
    <t>pi_c_0_4_0_0</t>
  </si>
  <si>
    <t>pi_c_0_4_0_1</t>
  </si>
  <si>
    <t>pi_c_0_4_1_0</t>
  </si>
  <si>
    <t>pi_c_0_4_1_1</t>
  </si>
  <si>
    <t>pi_c_0_5_0_0</t>
  </si>
  <si>
    <t>pi_c_0_5_0_1</t>
  </si>
  <si>
    <t>pi_c_0_5_1_0</t>
  </si>
  <si>
    <t>pi_c_0_5_1_1</t>
  </si>
  <si>
    <t>pi_c_0_6_0_0</t>
  </si>
  <si>
    <t>pi_c_0_6_0_1</t>
  </si>
  <si>
    <t>pi_c_0_6_1_0</t>
  </si>
  <si>
    <t>pi_c_0_6_1_1</t>
  </si>
  <si>
    <t>pi_c_0_7_0_0</t>
  </si>
  <si>
    <t>pi_c_0_7_0_1</t>
  </si>
  <si>
    <t>pi_c_0_7_1_0</t>
  </si>
  <si>
    <t>pi_c_0_7_1_1</t>
  </si>
  <si>
    <t>pi_c_0_8_0_0</t>
  </si>
  <si>
    <t>pi_c_0_8_0_1</t>
  </si>
  <si>
    <t>pi_c_0_8_1_0</t>
  </si>
  <si>
    <t>pi_c_0_8_1_1</t>
  </si>
  <si>
    <t>pi_c_0_9_0_0</t>
  </si>
  <si>
    <t>pi_c_0_9_0_1</t>
  </si>
  <si>
    <t>pi_c_0_9_1_0</t>
  </si>
  <si>
    <t>pi_c_0_9_1_1</t>
  </si>
  <si>
    <t>pi_c_1_0_0_0</t>
  </si>
  <si>
    <t>pi_c_1_0_0_1</t>
  </si>
  <si>
    <t>pi_c_1_0_1_0</t>
  </si>
  <si>
    <t>pi_c_1_0_1_1</t>
  </si>
  <si>
    <t>pi_c_1_1_0_0</t>
  </si>
  <si>
    <t>pi_c_1_1_0_1</t>
  </si>
  <si>
    <t>pi_c_1_1_1_0</t>
  </si>
  <si>
    <t>pi_c_1_1_1_1</t>
  </si>
  <si>
    <t>pi_c_1_2_0_0</t>
  </si>
  <si>
    <t>pi_c_1_2_0_1</t>
  </si>
  <si>
    <t>pi_c_1_2_1_0</t>
  </si>
  <si>
    <t>pi_c_1_2_1_1</t>
  </si>
  <si>
    <t>pi_c_1_3_0_0</t>
  </si>
  <si>
    <t>pi_c_1_3_0_1</t>
  </si>
  <si>
    <t>pi_c_1_3_1_0</t>
  </si>
  <si>
    <t>pi_c_1_3_1_1</t>
  </si>
  <si>
    <t>pi_c_1_4_0_0</t>
  </si>
  <si>
    <t>pi_c_1_4_0_1</t>
  </si>
  <si>
    <t>pi_c_1_4_1_0</t>
  </si>
  <si>
    <t>pi_c_1_4_1_1</t>
  </si>
  <si>
    <t>pi_c_1_5_0_0</t>
  </si>
  <si>
    <t>pi_c_1_5_0_1</t>
  </si>
  <si>
    <t>pi_c_1_5_1_0</t>
  </si>
  <si>
    <t>pi_c_1_5_1_1</t>
  </si>
  <si>
    <t>pi_c_1_6_0_0</t>
  </si>
  <si>
    <t>pi_c_1_6_0_1</t>
  </si>
  <si>
    <t>pi_c_1_6_1_0</t>
  </si>
  <si>
    <t>pi_c_1_6_1_1</t>
  </si>
  <si>
    <t>pi_c_1_7_0_0</t>
  </si>
  <si>
    <t>pi_c_1_7_0_1</t>
  </si>
  <si>
    <t>pi_c_1_7_1_0</t>
  </si>
  <si>
    <t>pi_c_1_7_1_1</t>
  </si>
  <si>
    <t>pi_c_1_8_0_0</t>
  </si>
  <si>
    <t>pi_c_1_8_0_1</t>
  </si>
  <si>
    <t>pi_c_1_8_1_0</t>
  </si>
  <si>
    <t>pi_c_1_8_1_1</t>
  </si>
  <si>
    <t>pi_c_1_9_0_0</t>
  </si>
  <si>
    <t>pi_c_1_9_0_1</t>
  </si>
  <si>
    <t>pi_c_1_9_1_0</t>
  </si>
  <si>
    <t>pi_c_1_9_1_1</t>
  </si>
  <si>
    <t>pi_c_2_0_0_0</t>
  </si>
  <si>
    <t>pi_c_2_0_0_1</t>
  </si>
  <si>
    <t>pi_c_2_0_1_0</t>
  </si>
  <si>
    <t>pi_c_2_0_1_1</t>
  </si>
  <si>
    <t>pi_c_2_1_0_0</t>
  </si>
  <si>
    <t>pi_c_2_1_0_1</t>
  </si>
  <si>
    <t>pi_c_2_1_1_0</t>
  </si>
  <si>
    <t>pi_c_2_1_1_1</t>
  </si>
  <si>
    <t>pi_c_2_2_0_0</t>
  </si>
  <si>
    <t>pi_c_2_2_0_1</t>
  </si>
  <si>
    <t>pi_c_2_2_1_0</t>
  </si>
  <si>
    <t>pi_c_2_2_1_1</t>
  </si>
  <si>
    <t>pi_c_2_3_0_0</t>
  </si>
  <si>
    <t>pi_c_2_3_0_1</t>
  </si>
  <si>
    <t>pi_c_2_3_1_0</t>
  </si>
  <si>
    <t>pi_c_2_3_1_1</t>
  </si>
  <si>
    <t>pi_c_2_4_0_0</t>
  </si>
  <si>
    <t>pi_c_2_4_0_1</t>
  </si>
  <si>
    <t>pi_c_2_4_1_0</t>
  </si>
  <si>
    <t>pi_c_2_4_1_1</t>
  </si>
  <si>
    <t>pi_c_2_5_0_0</t>
  </si>
  <si>
    <t>pi_c_2_5_0_1</t>
  </si>
  <si>
    <t>pi_c_2_5_1_0</t>
  </si>
  <si>
    <t>pi_c_2_5_1_1</t>
  </si>
  <si>
    <t>pi_c_2_6_0_0</t>
  </si>
  <si>
    <t>pi_c_2_6_0_1</t>
  </si>
  <si>
    <t>pi_c_2_6_1_0</t>
  </si>
  <si>
    <t>pi_c_2_6_1_1</t>
  </si>
  <si>
    <t>pi_c_2_7_0_0</t>
  </si>
  <si>
    <t>pi_c_2_7_0_1</t>
  </si>
  <si>
    <t>pi_c_2_7_1_0</t>
  </si>
  <si>
    <t>pi_c_2_7_1_1</t>
  </si>
  <si>
    <t>pi_c_2_8_0_0</t>
  </si>
  <si>
    <t>pi_c_2_8_0_1</t>
  </si>
  <si>
    <t>pi_c_2_8_1_0</t>
  </si>
  <si>
    <t>pi_c_2_8_1_1</t>
  </si>
  <si>
    <t>pi_c_2_9_0_0</t>
  </si>
  <si>
    <t>pi_c_2_9_0_1</t>
  </si>
  <si>
    <t>pi_c_2_9_1_0</t>
  </si>
  <si>
    <t>pi_c_2_9_1_1</t>
  </si>
  <si>
    <t>Price_level_0_0_0</t>
  </si>
  <si>
    <t>Price_level_0_0_1</t>
  </si>
  <si>
    <t>Price_level_0_0_2</t>
  </si>
  <si>
    <t>Price_level_0_1_0</t>
  </si>
  <si>
    <t>Price_level_0_1_1</t>
  </si>
  <si>
    <t>Price_level_0_1_2</t>
  </si>
  <si>
    <t>Price_level_1_0_0</t>
  </si>
  <si>
    <t>Price_level_1_0_1</t>
  </si>
  <si>
    <t>Price_level_1_0_2</t>
  </si>
  <si>
    <t>Price_level_1_1_0</t>
  </si>
  <si>
    <t>Price_level_1_1_1</t>
  </si>
  <si>
    <t>Price_level_1_1_2</t>
  </si>
  <si>
    <t>Price_level_2_0_0</t>
  </si>
  <si>
    <t>Price_level_2_0_1</t>
  </si>
  <si>
    <t>Price_level_2_0_2</t>
  </si>
  <si>
    <t>Price_level_2_1_0</t>
  </si>
  <si>
    <t>Price_level_2_1_1</t>
  </si>
  <si>
    <t>Price_level_2_1_2</t>
  </si>
  <si>
    <t>Variable/parameter type</t>
  </si>
  <si>
    <t>Value</t>
  </si>
  <si>
    <t>Adjusted value</t>
  </si>
  <si>
    <t>dp</t>
  </si>
  <si>
    <t>s</t>
  </si>
  <si>
    <t>t</t>
  </si>
  <si>
    <t>X</t>
  </si>
  <si>
    <t>bid price</t>
  </si>
  <si>
    <t>production quantity</t>
  </si>
  <si>
    <t>storage volume</t>
  </si>
  <si>
    <t>b v</t>
  </si>
  <si>
    <t>p c</t>
  </si>
  <si>
    <t>v c</t>
  </si>
  <si>
    <t>pi c</t>
  </si>
  <si>
    <t>Price level</t>
  </si>
  <si>
    <t>price level</t>
  </si>
  <si>
    <t>storage level</t>
  </si>
  <si>
    <t>Steps</t>
  </si>
  <si>
    <t>Split on space</t>
  </si>
  <si>
    <t>Split on _</t>
  </si>
  <si>
    <t>Concatenate two text columns</t>
  </si>
  <si>
    <t>Delete v c and p c</t>
  </si>
  <si>
    <t>Delete pi c if 0</t>
  </si>
  <si>
    <t>gamma</t>
  </si>
  <si>
    <t>Col1</t>
  </si>
  <si>
    <t>Col2</t>
  </si>
  <si>
    <t>Col3</t>
  </si>
  <si>
    <t>Col4</t>
  </si>
  <si>
    <t>Variable</t>
  </si>
  <si>
    <t>N/A</t>
  </si>
  <si>
    <t>Read from the column in "Variables"</t>
  </si>
  <si>
    <t>With matching name to the column in Sheet1</t>
  </si>
  <si>
    <t>For the index matching to the index column</t>
  </si>
  <si>
    <t>For the variable matching the row in "Variables"</t>
  </si>
  <si>
    <t>Error value</t>
  </si>
  <si>
    <t>Prices</t>
  </si>
  <si>
    <t>Sales</t>
  </si>
  <si>
    <t>Stage</t>
  </si>
  <si>
    <t>DP</t>
  </si>
  <si>
    <t>Sales-lookup</t>
  </si>
  <si>
    <t>Prices-lookup</t>
  </si>
  <si>
    <t>MPC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</si>
</sst>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3" fillId="3" borderId="0" xfId="0" applyFont="1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43" fontId="0" fillId="0" borderId="0" xfId="1" applyFont="1"/>
    <xf numFmtId="165" fontId="3" fillId="3" borderId="0" xfId="1" applyNumberFormat="1" applyFont="1" applyFill="1" applyAlignment="1">
      <alignment horizontal="center" vertical="center"/>
    </xf>
    <xf numFmtId="165" fontId="0" fillId="0" borderId="0" xfId="1" applyNumberFormat="1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Prices and production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Sales Scenario 1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Charts!$R$12:$R$13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9-45C0-B5F3-93431A3AF1FF}"/>
            </c:ext>
          </c:extLst>
        </c:ser>
        <c:ser>
          <c:idx val="1"/>
          <c:order val="1"/>
          <c:tx>
            <c:v>Sales Scenario 2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Charts!$S$12:$S$13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9-45C0-B5F3-93431A3AF1FF}"/>
            </c:ext>
          </c:extLst>
        </c:ser>
        <c:ser>
          <c:idx val="2"/>
          <c:order val="2"/>
          <c:tx>
            <c:v>Sales Scenario 3</c:v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Charts!$T$12:$T$13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9-45C0-B5F3-93431A3AF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379359"/>
        <c:axId val="617534639"/>
      </c:barChart>
      <c:lineChart>
        <c:grouping val="standard"/>
        <c:varyColors val="0"/>
        <c:ser>
          <c:idx val="3"/>
          <c:order val="3"/>
          <c:tx>
            <c:v>Prices Scenario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Charts!$U$12:$U$13</c:f>
              <c:numCache>
                <c:formatCode>_(* #,##0.00_);_(* \(#,##0.00\);_(* "-"??_);_(@_)</c:formatCode>
                <c:ptCount val="2"/>
                <c:pt idx="0">
                  <c:v>31.6</c:v>
                </c:pt>
                <c:pt idx="1">
                  <c:v>24.963999999999999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F9-45C0-B5F3-93431A3AF1FF}"/>
            </c:ext>
          </c:extLst>
        </c:ser>
        <c:ser>
          <c:idx val="4"/>
          <c:order val="4"/>
          <c:tx>
            <c:v>Prices Scenario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Charts!$V$12:$V$13</c:f>
              <c:numCache>
                <c:formatCode>_(* #,##0.00_);_(* \(#,##0.00\);_(* "-"??_);_(@_)</c:formatCode>
                <c:ptCount val="2"/>
                <c:pt idx="0">
                  <c:v>39.6</c:v>
                </c:pt>
                <c:pt idx="1">
                  <c:v>43.164000000000001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F9-45C0-B5F3-93431A3AF1FF}"/>
            </c:ext>
          </c:extLst>
        </c:ser>
        <c:ser>
          <c:idx val="5"/>
          <c:order val="5"/>
          <c:tx>
            <c:v>Prices Scenario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Charts!$W$12:$W$13</c:f>
              <c:numCache>
                <c:formatCode>_(* #,##0.00_);_(* \(#,##0.00\);_(* "-"??_);_(@_)</c:formatCode>
                <c:ptCount val="2"/>
                <c:pt idx="0">
                  <c:v>47.6</c:v>
                </c:pt>
                <c:pt idx="1">
                  <c:v>56.643999999999998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F9-45C0-B5F3-93431A3AF1FF}"/>
            </c:ext>
          </c:extLst>
        </c:ser>
        <c:ser>
          <c:idx val="6"/>
          <c:order val="6"/>
          <c:tx>
            <c:v>Marginal Production cost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Charts!$X$12:$X$13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F9-45C0-B5F3-93431A3AF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010527"/>
        <c:axId val="773236175"/>
      </c:lineChart>
      <c:catAx>
        <c:axId val="66537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34639"/>
        <c:crosses val="autoZero"/>
        <c:auto val="1"/>
        <c:lblAlgn val="ctr"/>
        <c:lblOffset val="100"/>
        <c:noMultiLvlLbl val="0"/>
      </c:catAx>
      <c:valAx>
        <c:axId val="617534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79359"/>
        <c:crosses val="autoZero"/>
        <c:crossBetween val="between"/>
      </c:valAx>
      <c:valAx>
        <c:axId val="7732361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10527"/>
        <c:crosses val="max"/>
        <c:crossBetween val="between"/>
      </c:valAx>
      <c:catAx>
        <c:axId val="912010527"/>
        <c:scaling>
          <c:orientation val="minMax"/>
        </c:scaling>
        <c:delete val="1"/>
        <c:axPos val="b"/>
        <c:majorTickMark val="out"/>
        <c:minorTickMark val="none"/>
        <c:tickLblPos val="nextTo"/>
        <c:crossAx val="7732361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350520</xdr:colOff>
      <xdr:row>32</xdr:row>
      <xdr:rowOff>7620</xdr:rowOff>
    </xdr:from>
    <xdr:to>
      <xdr:col>26</xdr:col>
      <xdr:colOff>99060</xdr:colOff>
      <xdr:row>48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E5E92-F898-42F2-B1DD-3AAEFA887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09F9-B3F7-4282-8449-13E18B1B59F7}">
  <sheetPr filterMode="1"/>
  <dimension ref="C3:N621"/>
  <sheetViews>
    <sheetView showGridLines="0" workbookViewId="0">
      <pane ySplit="3" topLeftCell="A4" activePane="bottomLeft" state="frozen"/>
      <selection pane="bottomLeft" activeCell="E263" sqref="E263"/>
    </sheetView>
  </sheetViews>
  <sheetFormatPr defaultRowHeight="14.4" x14ac:dyDescent="0.3"/>
  <cols>
    <col min="3" max="3" width="26" bestFit="1" customWidth="1"/>
    <col min="4" max="4" width="26" customWidth="1"/>
    <col min="14" max="14" width="13.6640625" bestFit="1" customWidth="1"/>
  </cols>
  <sheetData>
    <row r="3" spans="3:14" x14ac:dyDescent="0.3">
      <c r="C3" s="2" t="s">
        <v>618</v>
      </c>
      <c r="D3" s="2" t="s">
        <v>618</v>
      </c>
      <c r="E3" s="2"/>
      <c r="F3" s="2"/>
      <c r="G3" s="2"/>
      <c r="H3" s="2"/>
      <c r="I3" s="2"/>
      <c r="J3" s="2" t="s">
        <v>621</v>
      </c>
      <c r="K3" s="2" t="s">
        <v>622</v>
      </c>
      <c r="L3" s="2" t="s">
        <v>623</v>
      </c>
      <c r="M3" s="2" t="s">
        <v>619</v>
      </c>
      <c r="N3" s="2" t="s">
        <v>620</v>
      </c>
    </row>
    <row r="4" spans="3:14" hidden="1" x14ac:dyDescent="0.3">
      <c r="C4" t="s">
        <v>0</v>
      </c>
      <c r="D4" t="s">
        <v>625</v>
      </c>
      <c r="E4" t="s">
        <v>624</v>
      </c>
      <c r="F4">
        <v>0</v>
      </c>
      <c r="G4">
        <v>0</v>
      </c>
      <c r="H4">
        <v>0</v>
      </c>
      <c r="M4">
        <v>0</v>
      </c>
      <c r="N4">
        <f>IF(M4^2&lt;10^(-8), 0, M4)</f>
        <v>0</v>
      </c>
    </row>
    <row r="5" spans="3:14" hidden="1" x14ac:dyDescent="0.3">
      <c r="C5" t="s">
        <v>1</v>
      </c>
      <c r="D5" t="s">
        <v>625</v>
      </c>
      <c r="E5" t="s">
        <v>624</v>
      </c>
      <c r="F5">
        <v>0</v>
      </c>
      <c r="G5">
        <v>0</v>
      </c>
      <c r="H5">
        <v>1</v>
      </c>
      <c r="M5">
        <v>0</v>
      </c>
      <c r="N5">
        <f t="shared" ref="N5:N68" si="0">IF(M5^2&lt;10^(-8), 0, M5)</f>
        <v>0</v>
      </c>
    </row>
    <row r="6" spans="3:14" hidden="1" x14ac:dyDescent="0.3">
      <c r="C6" t="s">
        <v>2</v>
      </c>
      <c r="D6" t="s">
        <v>625</v>
      </c>
      <c r="E6" t="s">
        <v>624</v>
      </c>
      <c r="F6">
        <v>0</v>
      </c>
      <c r="G6">
        <v>1</v>
      </c>
      <c r="H6">
        <v>0</v>
      </c>
      <c r="M6">
        <v>0</v>
      </c>
      <c r="N6">
        <f t="shared" si="0"/>
        <v>0</v>
      </c>
    </row>
    <row r="7" spans="3:14" hidden="1" x14ac:dyDescent="0.3">
      <c r="C7" t="s">
        <v>3</v>
      </c>
      <c r="D7" t="s">
        <v>625</v>
      </c>
      <c r="E7" t="s">
        <v>624</v>
      </c>
      <c r="F7">
        <v>0</v>
      </c>
      <c r="G7">
        <v>1</v>
      </c>
      <c r="H7">
        <v>1</v>
      </c>
      <c r="M7">
        <v>0</v>
      </c>
      <c r="N7">
        <f t="shared" si="0"/>
        <v>0</v>
      </c>
    </row>
    <row r="8" spans="3:14" hidden="1" x14ac:dyDescent="0.3">
      <c r="C8" t="s">
        <v>4</v>
      </c>
      <c r="D8" t="s">
        <v>625</v>
      </c>
      <c r="E8" t="s">
        <v>624</v>
      </c>
      <c r="F8">
        <v>0</v>
      </c>
      <c r="G8">
        <v>2</v>
      </c>
      <c r="H8">
        <v>0</v>
      </c>
      <c r="M8">
        <v>0</v>
      </c>
      <c r="N8">
        <f t="shared" si="0"/>
        <v>0</v>
      </c>
    </row>
    <row r="9" spans="3:14" hidden="1" x14ac:dyDescent="0.3">
      <c r="C9" t="s">
        <v>5</v>
      </c>
      <c r="D9" t="s">
        <v>625</v>
      </c>
      <c r="E9" t="s">
        <v>624</v>
      </c>
      <c r="F9">
        <v>0</v>
      </c>
      <c r="G9">
        <v>2</v>
      </c>
      <c r="H9">
        <v>1</v>
      </c>
      <c r="M9">
        <v>0</v>
      </c>
      <c r="N9">
        <f t="shared" si="0"/>
        <v>0</v>
      </c>
    </row>
    <row r="10" spans="3:14" hidden="1" x14ac:dyDescent="0.3">
      <c r="C10" t="s">
        <v>6</v>
      </c>
      <c r="D10" t="s">
        <v>625</v>
      </c>
      <c r="E10" t="s">
        <v>624</v>
      </c>
      <c r="F10">
        <v>0</v>
      </c>
      <c r="G10">
        <v>3</v>
      </c>
      <c r="H10">
        <v>0</v>
      </c>
      <c r="M10">
        <v>0</v>
      </c>
      <c r="N10">
        <f t="shared" si="0"/>
        <v>0</v>
      </c>
    </row>
    <row r="11" spans="3:14" hidden="1" x14ac:dyDescent="0.3">
      <c r="C11" t="s">
        <v>7</v>
      </c>
      <c r="D11" t="s">
        <v>625</v>
      </c>
      <c r="E11" t="s">
        <v>624</v>
      </c>
      <c r="F11">
        <v>0</v>
      </c>
      <c r="G11">
        <v>3</v>
      </c>
      <c r="H11">
        <v>1</v>
      </c>
      <c r="M11">
        <v>0</v>
      </c>
      <c r="N11">
        <f t="shared" si="0"/>
        <v>0</v>
      </c>
    </row>
    <row r="12" spans="3:14" hidden="1" x14ac:dyDescent="0.3">
      <c r="C12" t="s">
        <v>8</v>
      </c>
      <c r="D12" t="s">
        <v>625</v>
      </c>
      <c r="E12" t="s">
        <v>624</v>
      </c>
      <c r="F12">
        <v>0</v>
      </c>
      <c r="G12">
        <v>4</v>
      </c>
      <c r="H12">
        <v>0</v>
      </c>
      <c r="M12">
        <v>0</v>
      </c>
      <c r="N12">
        <f t="shared" si="0"/>
        <v>0</v>
      </c>
    </row>
    <row r="13" spans="3:14" hidden="1" x14ac:dyDescent="0.3">
      <c r="C13" t="s">
        <v>9</v>
      </c>
      <c r="D13" t="s">
        <v>625</v>
      </c>
      <c r="E13" t="s">
        <v>624</v>
      </c>
      <c r="F13">
        <v>0</v>
      </c>
      <c r="G13">
        <v>4</v>
      </c>
      <c r="H13">
        <v>1</v>
      </c>
      <c r="M13">
        <v>0</v>
      </c>
      <c r="N13">
        <f t="shared" si="0"/>
        <v>0</v>
      </c>
    </row>
    <row r="14" spans="3:14" hidden="1" x14ac:dyDescent="0.3">
      <c r="C14" t="s">
        <v>10</v>
      </c>
      <c r="D14" t="s">
        <v>625</v>
      </c>
      <c r="E14" t="s">
        <v>624</v>
      </c>
      <c r="F14">
        <v>0</v>
      </c>
      <c r="G14">
        <v>5</v>
      </c>
      <c r="H14">
        <v>0</v>
      </c>
      <c r="M14">
        <v>0</v>
      </c>
      <c r="N14">
        <f t="shared" si="0"/>
        <v>0</v>
      </c>
    </row>
    <row r="15" spans="3:14" hidden="1" x14ac:dyDescent="0.3">
      <c r="C15" t="s">
        <v>11</v>
      </c>
      <c r="D15" t="s">
        <v>625</v>
      </c>
      <c r="E15" t="s">
        <v>624</v>
      </c>
      <c r="F15">
        <v>0</v>
      </c>
      <c r="G15">
        <v>5</v>
      </c>
      <c r="H15">
        <v>1</v>
      </c>
      <c r="M15">
        <v>0</v>
      </c>
      <c r="N15">
        <f t="shared" si="0"/>
        <v>0</v>
      </c>
    </row>
    <row r="16" spans="3:14" hidden="1" x14ac:dyDescent="0.3">
      <c r="C16" t="s">
        <v>12</v>
      </c>
      <c r="D16" t="s">
        <v>625</v>
      </c>
      <c r="E16" t="s">
        <v>624</v>
      </c>
      <c r="F16">
        <v>0</v>
      </c>
      <c r="G16">
        <v>6</v>
      </c>
      <c r="H16">
        <v>0</v>
      </c>
      <c r="M16">
        <v>0</v>
      </c>
      <c r="N16">
        <f t="shared" si="0"/>
        <v>0</v>
      </c>
    </row>
    <row r="17" spans="3:14" hidden="1" x14ac:dyDescent="0.3">
      <c r="C17" t="s">
        <v>13</v>
      </c>
      <c r="D17" t="s">
        <v>625</v>
      </c>
      <c r="E17" t="s">
        <v>624</v>
      </c>
      <c r="F17">
        <v>0</v>
      </c>
      <c r="G17">
        <v>6</v>
      </c>
      <c r="H17">
        <v>1</v>
      </c>
      <c r="M17">
        <v>0</v>
      </c>
      <c r="N17">
        <f t="shared" si="0"/>
        <v>0</v>
      </c>
    </row>
    <row r="18" spans="3:14" hidden="1" x14ac:dyDescent="0.3">
      <c r="C18" t="s">
        <v>14</v>
      </c>
      <c r="D18" t="s">
        <v>625</v>
      </c>
      <c r="E18" t="s">
        <v>624</v>
      </c>
      <c r="F18">
        <v>0</v>
      </c>
      <c r="G18">
        <v>7</v>
      </c>
      <c r="H18">
        <v>0</v>
      </c>
      <c r="M18">
        <v>0</v>
      </c>
      <c r="N18">
        <f t="shared" si="0"/>
        <v>0</v>
      </c>
    </row>
    <row r="19" spans="3:14" hidden="1" x14ac:dyDescent="0.3">
      <c r="C19" t="s">
        <v>15</v>
      </c>
      <c r="D19" t="s">
        <v>625</v>
      </c>
      <c r="E19" t="s">
        <v>624</v>
      </c>
      <c r="F19">
        <v>0</v>
      </c>
      <c r="G19">
        <v>7</v>
      </c>
      <c r="H19">
        <v>1</v>
      </c>
      <c r="M19">
        <v>0</v>
      </c>
      <c r="N19">
        <f t="shared" si="0"/>
        <v>0</v>
      </c>
    </row>
    <row r="20" spans="3:14" hidden="1" x14ac:dyDescent="0.3">
      <c r="C20" t="s">
        <v>16</v>
      </c>
      <c r="D20" t="s">
        <v>625</v>
      </c>
      <c r="E20" t="s">
        <v>624</v>
      </c>
      <c r="F20">
        <v>0</v>
      </c>
      <c r="G20">
        <v>8</v>
      </c>
      <c r="H20">
        <v>0</v>
      </c>
      <c r="M20">
        <v>0</v>
      </c>
      <c r="N20">
        <f t="shared" si="0"/>
        <v>0</v>
      </c>
    </row>
    <row r="21" spans="3:14" hidden="1" x14ac:dyDescent="0.3">
      <c r="C21" t="s">
        <v>17</v>
      </c>
      <c r="D21" t="s">
        <v>625</v>
      </c>
      <c r="E21" t="s">
        <v>624</v>
      </c>
      <c r="F21">
        <v>0</v>
      </c>
      <c r="G21">
        <v>8</v>
      </c>
      <c r="H21">
        <v>1</v>
      </c>
      <c r="M21">
        <v>0</v>
      </c>
      <c r="N21">
        <f t="shared" si="0"/>
        <v>0</v>
      </c>
    </row>
    <row r="22" spans="3:14" hidden="1" x14ac:dyDescent="0.3">
      <c r="C22" t="s">
        <v>18</v>
      </c>
      <c r="D22" t="s">
        <v>625</v>
      </c>
      <c r="E22" t="s">
        <v>624</v>
      </c>
      <c r="F22">
        <v>0</v>
      </c>
      <c r="G22">
        <v>9</v>
      </c>
      <c r="H22">
        <v>0</v>
      </c>
      <c r="M22">
        <v>0</v>
      </c>
      <c r="N22">
        <f t="shared" si="0"/>
        <v>0</v>
      </c>
    </row>
    <row r="23" spans="3:14" hidden="1" x14ac:dyDescent="0.3">
      <c r="C23" t="s">
        <v>19</v>
      </c>
      <c r="D23" t="s">
        <v>625</v>
      </c>
      <c r="E23" t="s">
        <v>624</v>
      </c>
      <c r="F23">
        <v>0</v>
      </c>
      <c r="G23">
        <v>9</v>
      </c>
      <c r="H23">
        <v>1</v>
      </c>
      <c r="M23">
        <v>0</v>
      </c>
      <c r="N23">
        <f t="shared" si="0"/>
        <v>0</v>
      </c>
    </row>
    <row r="24" spans="3:14" hidden="1" x14ac:dyDescent="0.3">
      <c r="C24" t="s">
        <v>20</v>
      </c>
      <c r="D24" t="s">
        <v>625</v>
      </c>
      <c r="E24" t="s">
        <v>624</v>
      </c>
      <c r="F24">
        <v>1</v>
      </c>
      <c r="G24">
        <v>0</v>
      </c>
      <c r="H24">
        <v>0</v>
      </c>
      <c r="M24">
        <v>0</v>
      </c>
      <c r="N24">
        <f t="shared" si="0"/>
        <v>0</v>
      </c>
    </row>
    <row r="25" spans="3:14" hidden="1" x14ac:dyDescent="0.3">
      <c r="C25" t="s">
        <v>21</v>
      </c>
      <c r="D25" t="s">
        <v>625</v>
      </c>
      <c r="E25" t="s">
        <v>624</v>
      </c>
      <c r="F25">
        <v>1</v>
      </c>
      <c r="G25">
        <v>0</v>
      </c>
      <c r="H25">
        <v>1</v>
      </c>
      <c r="M25">
        <v>0</v>
      </c>
      <c r="N25">
        <f t="shared" si="0"/>
        <v>0</v>
      </c>
    </row>
    <row r="26" spans="3:14" hidden="1" x14ac:dyDescent="0.3">
      <c r="C26" t="s">
        <v>22</v>
      </c>
      <c r="D26" t="s">
        <v>625</v>
      </c>
      <c r="E26" t="s">
        <v>624</v>
      </c>
      <c r="F26">
        <v>1</v>
      </c>
      <c r="G26">
        <v>1</v>
      </c>
      <c r="H26">
        <v>0</v>
      </c>
      <c r="M26">
        <v>0</v>
      </c>
      <c r="N26">
        <f t="shared" si="0"/>
        <v>0</v>
      </c>
    </row>
    <row r="27" spans="3:14" hidden="1" x14ac:dyDescent="0.3">
      <c r="C27" t="s">
        <v>23</v>
      </c>
      <c r="D27" t="s">
        <v>625</v>
      </c>
      <c r="E27" t="s">
        <v>624</v>
      </c>
      <c r="F27">
        <v>1</v>
      </c>
      <c r="G27">
        <v>1</v>
      </c>
      <c r="H27">
        <v>1</v>
      </c>
      <c r="M27">
        <v>0</v>
      </c>
      <c r="N27">
        <f t="shared" si="0"/>
        <v>0</v>
      </c>
    </row>
    <row r="28" spans="3:14" hidden="1" x14ac:dyDescent="0.3">
      <c r="C28" t="s">
        <v>24</v>
      </c>
      <c r="D28" t="s">
        <v>625</v>
      </c>
      <c r="E28" t="s">
        <v>624</v>
      </c>
      <c r="F28">
        <v>1</v>
      </c>
      <c r="G28">
        <v>2</v>
      </c>
      <c r="H28">
        <v>0</v>
      </c>
      <c r="M28">
        <v>0</v>
      </c>
      <c r="N28">
        <f t="shared" si="0"/>
        <v>0</v>
      </c>
    </row>
    <row r="29" spans="3:14" hidden="1" x14ac:dyDescent="0.3">
      <c r="C29" t="s">
        <v>25</v>
      </c>
      <c r="D29" t="s">
        <v>625</v>
      </c>
      <c r="E29" t="s">
        <v>624</v>
      </c>
      <c r="F29">
        <v>1</v>
      </c>
      <c r="G29">
        <v>2</v>
      </c>
      <c r="H29">
        <v>1</v>
      </c>
      <c r="M29">
        <v>0</v>
      </c>
      <c r="N29">
        <f t="shared" si="0"/>
        <v>0</v>
      </c>
    </row>
    <row r="30" spans="3:14" hidden="1" x14ac:dyDescent="0.3">
      <c r="C30" t="s">
        <v>26</v>
      </c>
      <c r="D30" t="s">
        <v>625</v>
      </c>
      <c r="E30" t="s">
        <v>624</v>
      </c>
      <c r="F30">
        <v>1</v>
      </c>
      <c r="G30">
        <v>3</v>
      </c>
      <c r="H30">
        <v>0</v>
      </c>
      <c r="M30">
        <v>0</v>
      </c>
      <c r="N30">
        <f t="shared" si="0"/>
        <v>0</v>
      </c>
    </row>
    <row r="31" spans="3:14" hidden="1" x14ac:dyDescent="0.3">
      <c r="C31" t="s">
        <v>27</v>
      </c>
      <c r="D31" t="s">
        <v>625</v>
      </c>
      <c r="E31" t="s">
        <v>624</v>
      </c>
      <c r="F31">
        <v>1</v>
      </c>
      <c r="G31">
        <v>3</v>
      </c>
      <c r="H31">
        <v>1</v>
      </c>
      <c r="M31">
        <v>0</v>
      </c>
      <c r="N31">
        <f t="shared" si="0"/>
        <v>0</v>
      </c>
    </row>
    <row r="32" spans="3:14" hidden="1" x14ac:dyDescent="0.3">
      <c r="C32" t="s">
        <v>28</v>
      </c>
      <c r="D32" t="s">
        <v>625</v>
      </c>
      <c r="E32" t="s">
        <v>624</v>
      </c>
      <c r="F32">
        <v>1</v>
      </c>
      <c r="G32">
        <v>4</v>
      </c>
      <c r="H32">
        <v>0</v>
      </c>
      <c r="M32">
        <v>0</v>
      </c>
      <c r="N32">
        <f t="shared" si="0"/>
        <v>0</v>
      </c>
    </row>
    <row r="33" spans="3:14" hidden="1" x14ac:dyDescent="0.3">
      <c r="C33" t="s">
        <v>29</v>
      </c>
      <c r="D33" t="s">
        <v>625</v>
      </c>
      <c r="E33" t="s">
        <v>624</v>
      </c>
      <c r="F33">
        <v>1</v>
      </c>
      <c r="G33">
        <v>4</v>
      </c>
      <c r="H33">
        <v>1</v>
      </c>
      <c r="M33">
        <v>0</v>
      </c>
      <c r="N33">
        <f t="shared" si="0"/>
        <v>0</v>
      </c>
    </row>
    <row r="34" spans="3:14" hidden="1" x14ac:dyDescent="0.3">
      <c r="C34" t="s">
        <v>30</v>
      </c>
      <c r="D34" t="s">
        <v>625</v>
      </c>
      <c r="E34" t="s">
        <v>624</v>
      </c>
      <c r="F34">
        <v>1</v>
      </c>
      <c r="G34">
        <v>5</v>
      </c>
      <c r="H34">
        <v>0</v>
      </c>
      <c r="M34">
        <v>0</v>
      </c>
      <c r="N34">
        <f t="shared" si="0"/>
        <v>0</v>
      </c>
    </row>
    <row r="35" spans="3:14" hidden="1" x14ac:dyDescent="0.3">
      <c r="C35" t="s">
        <v>31</v>
      </c>
      <c r="D35" t="s">
        <v>625</v>
      </c>
      <c r="E35" t="s">
        <v>624</v>
      </c>
      <c r="F35">
        <v>1</v>
      </c>
      <c r="G35">
        <v>5</v>
      </c>
      <c r="H35">
        <v>1</v>
      </c>
      <c r="M35">
        <v>0</v>
      </c>
      <c r="N35">
        <f t="shared" si="0"/>
        <v>0</v>
      </c>
    </row>
    <row r="36" spans="3:14" hidden="1" x14ac:dyDescent="0.3">
      <c r="C36" t="s">
        <v>32</v>
      </c>
      <c r="D36" t="s">
        <v>625</v>
      </c>
      <c r="E36" t="s">
        <v>624</v>
      </c>
      <c r="F36">
        <v>1</v>
      </c>
      <c r="G36">
        <v>6</v>
      </c>
      <c r="H36">
        <v>0</v>
      </c>
      <c r="M36">
        <v>0</v>
      </c>
      <c r="N36">
        <f t="shared" si="0"/>
        <v>0</v>
      </c>
    </row>
    <row r="37" spans="3:14" hidden="1" x14ac:dyDescent="0.3">
      <c r="C37" t="s">
        <v>33</v>
      </c>
      <c r="D37" t="s">
        <v>625</v>
      </c>
      <c r="E37" t="s">
        <v>624</v>
      </c>
      <c r="F37">
        <v>1</v>
      </c>
      <c r="G37">
        <v>6</v>
      </c>
      <c r="H37">
        <v>1</v>
      </c>
      <c r="M37">
        <v>0</v>
      </c>
      <c r="N37">
        <f t="shared" si="0"/>
        <v>0</v>
      </c>
    </row>
    <row r="38" spans="3:14" hidden="1" x14ac:dyDescent="0.3">
      <c r="C38" t="s">
        <v>34</v>
      </c>
      <c r="D38" t="s">
        <v>625</v>
      </c>
      <c r="E38" t="s">
        <v>624</v>
      </c>
      <c r="F38">
        <v>1</v>
      </c>
      <c r="G38">
        <v>7</v>
      </c>
      <c r="H38">
        <v>0</v>
      </c>
      <c r="M38">
        <v>0</v>
      </c>
      <c r="N38">
        <f t="shared" si="0"/>
        <v>0</v>
      </c>
    </row>
    <row r="39" spans="3:14" hidden="1" x14ac:dyDescent="0.3">
      <c r="C39" t="s">
        <v>35</v>
      </c>
      <c r="D39" t="s">
        <v>625</v>
      </c>
      <c r="E39" t="s">
        <v>624</v>
      </c>
      <c r="F39">
        <v>1</v>
      </c>
      <c r="G39">
        <v>7</v>
      </c>
      <c r="H39">
        <v>1</v>
      </c>
      <c r="M39">
        <v>0</v>
      </c>
      <c r="N39">
        <f t="shared" si="0"/>
        <v>0</v>
      </c>
    </row>
    <row r="40" spans="3:14" hidden="1" x14ac:dyDescent="0.3">
      <c r="C40" t="s">
        <v>36</v>
      </c>
      <c r="D40" t="s">
        <v>625</v>
      </c>
      <c r="E40" t="s">
        <v>624</v>
      </c>
      <c r="F40">
        <v>1</v>
      </c>
      <c r="G40">
        <v>8</v>
      </c>
      <c r="H40">
        <v>0</v>
      </c>
      <c r="M40">
        <v>0</v>
      </c>
      <c r="N40">
        <f t="shared" si="0"/>
        <v>0</v>
      </c>
    </row>
    <row r="41" spans="3:14" hidden="1" x14ac:dyDescent="0.3">
      <c r="C41" t="s">
        <v>37</v>
      </c>
      <c r="D41" t="s">
        <v>625</v>
      </c>
      <c r="E41" t="s">
        <v>624</v>
      </c>
      <c r="F41">
        <v>1</v>
      </c>
      <c r="G41">
        <v>8</v>
      </c>
      <c r="H41">
        <v>1</v>
      </c>
      <c r="M41">
        <v>0</v>
      </c>
      <c r="N41">
        <f t="shared" si="0"/>
        <v>0</v>
      </c>
    </row>
    <row r="42" spans="3:14" hidden="1" x14ac:dyDescent="0.3">
      <c r="C42" t="s">
        <v>38</v>
      </c>
      <c r="D42" t="s">
        <v>625</v>
      </c>
      <c r="E42" t="s">
        <v>624</v>
      </c>
      <c r="F42">
        <v>1</v>
      </c>
      <c r="G42">
        <v>9</v>
      </c>
      <c r="H42">
        <v>0</v>
      </c>
      <c r="M42">
        <v>0</v>
      </c>
      <c r="N42">
        <f t="shared" si="0"/>
        <v>0</v>
      </c>
    </row>
    <row r="43" spans="3:14" hidden="1" x14ac:dyDescent="0.3">
      <c r="C43" t="s">
        <v>39</v>
      </c>
      <c r="D43" t="s">
        <v>625</v>
      </c>
      <c r="E43" t="s">
        <v>624</v>
      </c>
      <c r="F43">
        <v>1</v>
      </c>
      <c r="G43">
        <v>9</v>
      </c>
      <c r="H43">
        <v>1</v>
      </c>
      <c r="M43">
        <v>0</v>
      </c>
      <c r="N43">
        <f t="shared" si="0"/>
        <v>0</v>
      </c>
    </row>
    <row r="44" spans="3:14" hidden="1" x14ac:dyDescent="0.3">
      <c r="C44" t="s">
        <v>40</v>
      </c>
      <c r="D44" t="s">
        <v>625</v>
      </c>
      <c r="E44" t="s">
        <v>624</v>
      </c>
      <c r="F44">
        <v>2</v>
      </c>
      <c r="G44">
        <v>0</v>
      </c>
      <c r="H44">
        <v>0</v>
      </c>
      <c r="M44">
        <v>0</v>
      </c>
      <c r="N44">
        <f t="shared" si="0"/>
        <v>0</v>
      </c>
    </row>
    <row r="45" spans="3:14" hidden="1" x14ac:dyDescent="0.3">
      <c r="C45" t="s">
        <v>41</v>
      </c>
      <c r="D45" t="s">
        <v>625</v>
      </c>
      <c r="E45" t="s">
        <v>624</v>
      </c>
      <c r="F45">
        <v>2</v>
      </c>
      <c r="G45">
        <v>0</v>
      </c>
      <c r="H45">
        <v>1</v>
      </c>
      <c r="M45">
        <v>0</v>
      </c>
      <c r="N45">
        <f t="shared" si="0"/>
        <v>0</v>
      </c>
    </row>
    <row r="46" spans="3:14" hidden="1" x14ac:dyDescent="0.3">
      <c r="C46" t="s">
        <v>42</v>
      </c>
      <c r="D46" t="s">
        <v>625</v>
      </c>
      <c r="E46" t="s">
        <v>624</v>
      </c>
      <c r="F46">
        <v>2</v>
      </c>
      <c r="G46">
        <v>1</v>
      </c>
      <c r="H46">
        <v>0</v>
      </c>
      <c r="M46">
        <v>0</v>
      </c>
      <c r="N46">
        <f t="shared" si="0"/>
        <v>0</v>
      </c>
    </row>
    <row r="47" spans="3:14" hidden="1" x14ac:dyDescent="0.3">
      <c r="C47" t="s">
        <v>43</v>
      </c>
      <c r="D47" t="s">
        <v>625</v>
      </c>
      <c r="E47" t="s">
        <v>624</v>
      </c>
      <c r="F47">
        <v>2</v>
      </c>
      <c r="G47">
        <v>1</v>
      </c>
      <c r="H47">
        <v>1</v>
      </c>
      <c r="M47">
        <v>0</v>
      </c>
      <c r="N47">
        <f t="shared" si="0"/>
        <v>0</v>
      </c>
    </row>
    <row r="48" spans="3:14" hidden="1" x14ac:dyDescent="0.3">
      <c r="C48" t="s">
        <v>44</v>
      </c>
      <c r="D48" t="s">
        <v>625</v>
      </c>
      <c r="E48" t="s">
        <v>624</v>
      </c>
      <c r="F48">
        <v>2</v>
      </c>
      <c r="G48">
        <v>2</v>
      </c>
      <c r="H48">
        <v>0</v>
      </c>
      <c r="M48">
        <v>0</v>
      </c>
      <c r="N48">
        <f t="shared" si="0"/>
        <v>0</v>
      </c>
    </row>
    <row r="49" spans="3:14" hidden="1" x14ac:dyDescent="0.3">
      <c r="C49" t="s">
        <v>45</v>
      </c>
      <c r="D49" t="s">
        <v>625</v>
      </c>
      <c r="E49" t="s">
        <v>624</v>
      </c>
      <c r="F49">
        <v>2</v>
      </c>
      <c r="G49">
        <v>2</v>
      </c>
      <c r="H49">
        <v>1</v>
      </c>
      <c r="M49">
        <v>0</v>
      </c>
      <c r="N49">
        <f t="shared" si="0"/>
        <v>0</v>
      </c>
    </row>
    <row r="50" spans="3:14" hidden="1" x14ac:dyDescent="0.3">
      <c r="C50" t="s">
        <v>46</v>
      </c>
      <c r="D50" t="s">
        <v>625</v>
      </c>
      <c r="E50" t="s">
        <v>624</v>
      </c>
      <c r="F50">
        <v>2</v>
      </c>
      <c r="G50">
        <v>3</v>
      </c>
      <c r="H50">
        <v>0</v>
      </c>
      <c r="M50">
        <v>0</v>
      </c>
      <c r="N50">
        <f t="shared" si="0"/>
        <v>0</v>
      </c>
    </row>
    <row r="51" spans="3:14" hidden="1" x14ac:dyDescent="0.3">
      <c r="C51" t="s">
        <v>47</v>
      </c>
      <c r="D51" t="s">
        <v>625</v>
      </c>
      <c r="E51" t="s">
        <v>624</v>
      </c>
      <c r="F51">
        <v>2</v>
      </c>
      <c r="G51">
        <v>3</v>
      </c>
      <c r="H51">
        <v>1</v>
      </c>
      <c r="M51">
        <v>0</v>
      </c>
      <c r="N51">
        <f t="shared" si="0"/>
        <v>0</v>
      </c>
    </row>
    <row r="52" spans="3:14" hidden="1" x14ac:dyDescent="0.3">
      <c r="C52" t="s">
        <v>48</v>
      </c>
      <c r="D52" t="s">
        <v>625</v>
      </c>
      <c r="E52" t="s">
        <v>624</v>
      </c>
      <c r="F52">
        <v>2</v>
      </c>
      <c r="G52">
        <v>4</v>
      </c>
      <c r="H52">
        <v>0</v>
      </c>
      <c r="M52">
        <v>0</v>
      </c>
      <c r="N52">
        <f t="shared" si="0"/>
        <v>0</v>
      </c>
    </row>
    <row r="53" spans="3:14" hidden="1" x14ac:dyDescent="0.3">
      <c r="C53" t="s">
        <v>49</v>
      </c>
      <c r="D53" t="s">
        <v>625</v>
      </c>
      <c r="E53" t="s">
        <v>624</v>
      </c>
      <c r="F53">
        <v>2</v>
      </c>
      <c r="G53">
        <v>4</v>
      </c>
      <c r="H53">
        <v>1</v>
      </c>
      <c r="M53">
        <v>0</v>
      </c>
      <c r="N53">
        <f t="shared" si="0"/>
        <v>0</v>
      </c>
    </row>
    <row r="54" spans="3:14" hidden="1" x14ac:dyDescent="0.3">
      <c r="C54" t="s">
        <v>50</v>
      </c>
      <c r="D54" t="s">
        <v>625</v>
      </c>
      <c r="E54" t="s">
        <v>624</v>
      </c>
      <c r="F54">
        <v>2</v>
      </c>
      <c r="G54">
        <v>5</v>
      </c>
      <c r="H54">
        <v>0</v>
      </c>
      <c r="M54">
        <v>0</v>
      </c>
      <c r="N54">
        <f t="shared" si="0"/>
        <v>0</v>
      </c>
    </row>
    <row r="55" spans="3:14" hidden="1" x14ac:dyDescent="0.3">
      <c r="C55" t="s">
        <v>51</v>
      </c>
      <c r="D55" t="s">
        <v>625</v>
      </c>
      <c r="E55" t="s">
        <v>624</v>
      </c>
      <c r="F55">
        <v>2</v>
      </c>
      <c r="G55">
        <v>5</v>
      </c>
      <c r="H55">
        <v>1</v>
      </c>
      <c r="M55">
        <v>0</v>
      </c>
      <c r="N55">
        <f t="shared" si="0"/>
        <v>0</v>
      </c>
    </row>
    <row r="56" spans="3:14" hidden="1" x14ac:dyDescent="0.3">
      <c r="C56" t="s">
        <v>52</v>
      </c>
      <c r="D56" t="s">
        <v>625</v>
      </c>
      <c r="E56" t="s">
        <v>624</v>
      </c>
      <c r="F56">
        <v>2</v>
      </c>
      <c r="G56">
        <v>6</v>
      </c>
      <c r="H56">
        <v>0</v>
      </c>
      <c r="M56">
        <v>0</v>
      </c>
      <c r="N56">
        <f t="shared" si="0"/>
        <v>0</v>
      </c>
    </row>
    <row r="57" spans="3:14" hidden="1" x14ac:dyDescent="0.3">
      <c r="C57" t="s">
        <v>53</v>
      </c>
      <c r="D57" t="s">
        <v>625</v>
      </c>
      <c r="E57" t="s">
        <v>624</v>
      </c>
      <c r="F57">
        <v>2</v>
      </c>
      <c r="G57">
        <v>6</v>
      </c>
      <c r="H57">
        <v>1</v>
      </c>
      <c r="M57">
        <v>0</v>
      </c>
      <c r="N57">
        <f t="shared" si="0"/>
        <v>0</v>
      </c>
    </row>
    <row r="58" spans="3:14" hidden="1" x14ac:dyDescent="0.3">
      <c r="C58" t="s">
        <v>54</v>
      </c>
      <c r="D58" t="s">
        <v>625</v>
      </c>
      <c r="E58" t="s">
        <v>624</v>
      </c>
      <c r="F58">
        <v>2</v>
      </c>
      <c r="G58">
        <v>7</v>
      </c>
      <c r="H58">
        <v>0</v>
      </c>
      <c r="M58">
        <v>0</v>
      </c>
      <c r="N58">
        <f t="shared" si="0"/>
        <v>0</v>
      </c>
    </row>
    <row r="59" spans="3:14" hidden="1" x14ac:dyDescent="0.3">
      <c r="C59" t="s">
        <v>55</v>
      </c>
      <c r="D59" t="s">
        <v>625</v>
      </c>
      <c r="E59" t="s">
        <v>624</v>
      </c>
      <c r="F59">
        <v>2</v>
      </c>
      <c r="G59">
        <v>7</v>
      </c>
      <c r="H59">
        <v>1</v>
      </c>
      <c r="M59">
        <v>0</v>
      </c>
      <c r="N59">
        <f t="shared" si="0"/>
        <v>0</v>
      </c>
    </row>
    <row r="60" spans="3:14" hidden="1" x14ac:dyDescent="0.3">
      <c r="C60" t="s">
        <v>56</v>
      </c>
      <c r="D60" t="s">
        <v>625</v>
      </c>
      <c r="E60" t="s">
        <v>624</v>
      </c>
      <c r="F60">
        <v>2</v>
      </c>
      <c r="G60">
        <v>8</v>
      </c>
      <c r="H60">
        <v>0</v>
      </c>
      <c r="M60">
        <v>0</v>
      </c>
      <c r="N60">
        <f t="shared" si="0"/>
        <v>0</v>
      </c>
    </row>
    <row r="61" spans="3:14" hidden="1" x14ac:dyDescent="0.3">
      <c r="C61" t="s">
        <v>57</v>
      </c>
      <c r="D61" t="s">
        <v>625</v>
      </c>
      <c r="E61" t="s">
        <v>624</v>
      </c>
      <c r="F61">
        <v>2</v>
      </c>
      <c r="G61">
        <v>8</v>
      </c>
      <c r="H61">
        <v>1</v>
      </c>
      <c r="M61">
        <v>0</v>
      </c>
      <c r="N61">
        <f t="shared" si="0"/>
        <v>0</v>
      </c>
    </row>
    <row r="62" spans="3:14" hidden="1" x14ac:dyDescent="0.3">
      <c r="C62" t="s">
        <v>58</v>
      </c>
      <c r="D62" t="s">
        <v>625</v>
      </c>
      <c r="E62" t="s">
        <v>624</v>
      </c>
      <c r="F62">
        <v>2</v>
      </c>
      <c r="G62">
        <v>9</v>
      </c>
      <c r="H62">
        <v>0</v>
      </c>
      <c r="M62">
        <v>0</v>
      </c>
      <c r="N62">
        <f t="shared" si="0"/>
        <v>0</v>
      </c>
    </row>
    <row r="63" spans="3:14" hidden="1" x14ac:dyDescent="0.3">
      <c r="C63" t="s">
        <v>59</v>
      </c>
      <c r="D63" t="s">
        <v>625</v>
      </c>
      <c r="E63" t="s">
        <v>624</v>
      </c>
      <c r="F63">
        <v>2</v>
      </c>
      <c r="G63">
        <v>9</v>
      </c>
      <c r="H63">
        <v>1</v>
      </c>
      <c r="M63">
        <v>0</v>
      </c>
      <c r="N63">
        <f t="shared" si="0"/>
        <v>0</v>
      </c>
    </row>
    <row r="64" spans="3:14" hidden="1" x14ac:dyDescent="0.3">
      <c r="C64" t="s">
        <v>60</v>
      </c>
      <c r="D64" t="s">
        <v>626</v>
      </c>
      <c r="E64" t="s">
        <v>624</v>
      </c>
      <c r="F64">
        <v>0</v>
      </c>
      <c r="G64">
        <v>0</v>
      </c>
      <c r="H64">
        <v>0</v>
      </c>
      <c r="M64">
        <v>19.999999999968701</v>
      </c>
      <c r="N64">
        <f t="shared" si="0"/>
        <v>19.999999999968701</v>
      </c>
    </row>
    <row r="65" spans="3:14" hidden="1" x14ac:dyDescent="0.3">
      <c r="C65" t="s">
        <v>61</v>
      </c>
      <c r="D65" t="s">
        <v>626</v>
      </c>
      <c r="E65" t="s">
        <v>624</v>
      </c>
      <c r="F65">
        <v>0</v>
      </c>
      <c r="G65">
        <v>0</v>
      </c>
      <c r="H65">
        <v>1</v>
      </c>
      <c r="M65" s="1">
        <v>1.2529767207707199E-11</v>
      </c>
      <c r="N65">
        <f t="shared" si="0"/>
        <v>0</v>
      </c>
    </row>
    <row r="66" spans="3:14" hidden="1" x14ac:dyDescent="0.3">
      <c r="C66" t="s">
        <v>62</v>
      </c>
      <c r="D66" t="s">
        <v>626</v>
      </c>
      <c r="E66" t="s">
        <v>624</v>
      </c>
      <c r="F66">
        <v>0</v>
      </c>
      <c r="G66">
        <v>0</v>
      </c>
      <c r="H66">
        <v>2</v>
      </c>
      <c r="M66">
        <v>0</v>
      </c>
      <c r="N66">
        <f t="shared" si="0"/>
        <v>0</v>
      </c>
    </row>
    <row r="67" spans="3:14" hidden="1" x14ac:dyDescent="0.3">
      <c r="C67" t="s">
        <v>63</v>
      </c>
      <c r="D67" t="s">
        <v>626</v>
      </c>
      <c r="E67" t="s">
        <v>624</v>
      </c>
      <c r="F67">
        <v>0</v>
      </c>
      <c r="G67">
        <v>1</v>
      </c>
      <c r="H67">
        <v>0</v>
      </c>
      <c r="M67">
        <v>19.999999999985</v>
      </c>
      <c r="N67">
        <f t="shared" si="0"/>
        <v>19.999999999985</v>
      </c>
    </row>
    <row r="68" spans="3:14" hidden="1" x14ac:dyDescent="0.3">
      <c r="C68" t="s">
        <v>64</v>
      </c>
      <c r="D68" t="s">
        <v>626</v>
      </c>
      <c r="E68" t="s">
        <v>624</v>
      </c>
      <c r="F68">
        <v>0</v>
      </c>
      <c r="G68">
        <v>1</v>
      </c>
      <c r="H68">
        <v>1</v>
      </c>
      <c r="M68" s="1">
        <v>2.22735564820077E-11</v>
      </c>
      <c r="N68">
        <f t="shared" si="0"/>
        <v>0</v>
      </c>
    </row>
    <row r="69" spans="3:14" hidden="1" x14ac:dyDescent="0.3">
      <c r="C69" t="s">
        <v>65</v>
      </c>
      <c r="D69" t="s">
        <v>626</v>
      </c>
      <c r="E69" t="s">
        <v>624</v>
      </c>
      <c r="F69">
        <v>0</v>
      </c>
      <c r="G69">
        <v>1</v>
      </c>
      <c r="H69">
        <v>2</v>
      </c>
      <c r="M69">
        <v>0</v>
      </c>
      <c r="N69">
        <f t="shared" ref="N69:N132" si="1">IF(M69^2&lt;10^(-8), 0, M69)</f>
        <v>0</v>
      </c>
    </row>
    <row r="70" spans="3:14" hidden="1" x14ac:dyDescent="0.3">
      <c r="C70" t="s">
        <v>66</v>
      </c>
      <c r="D70" t="s">
        <v>626</v>
      </c>
      <c r="E70" t="s">
        <v>624</v>
      </c>
      <c r="F70">
        <v>0</v>
      </c>
      <c r="G70">
        <v>2</v>
      </c>
      <c r="H70">
        <v>0</v>
      </c>
      <c r="M70">
        <v>19.999999999990099</v>
      </c>
      <c r="N70">
        <f t="shared" si="1"/>
        <v>19.999999999990099</v>
      </c>
    </row>
    <row r="71" spans="3:14" hidden="1" x14ac:dyDescent="0.3">
      <c r="C71" t="s">
        <v>67</v>
      </c>
      <c r="D71" t="s">
        <v>626</v>
      </c>
      <c r="E71" t="s">
        <v>624</v>
      </c>
      <c r="F71">
        <v>0</v>
      </c>
      <c r="G71">
        <v>2</v>
      </c>
      <c r="H71">
        <v>1</v>
      </c>
      <c r="M71" s="1">
        <v>1.00820074163323E-10</v>
      </c>
      <c r="N71">
        <f t="shared" si="1"/>
        <v>0</v>
      </c>
    </row>
    <row r="72" spans="3:14" hidden="1" x14ac:dyDescent="0.3">
      <c r="C72" t="s">
        <v>68</v>
      </c>
      <c r="D72" t="s">
        <v>626</v>
      </c>
      <c r="E72" t="s">
        <v>624</v>
      </c>
      <c r="F72">
        <v>0</v>
      </c>
      <c r="G72">
        <v>2</v>
      </c>
      <c r="H72">
        <v>2</v>
      </c>
      <c r="M72">
        <v>0</v>
      </c>
      <c r="N72">
        <f t="shared" si="1"/>
        <v>0</v>
      </c>
    </row>
    <row r="73" spans="3:14" hidden="1" x14ac:dyDescent="0.3">
      <c r="C73" t="s">
        <v>69</v>
      </c>
      <c r="D73" t="s">
        <v>626</v>
      </c>
      <c r="E73" t="s">
        <v>624</v>
      </c>
      <c r="F73">
        <v>0</v>
      </c>
      <c r="G73">
        <v>3</v>
      </c>
      <c r="H73">
        <v>0</v>
      </c>
      <c r="M73">
        <v>19.999999999985</v>
      </c>
      <c r="N73">
        <f t="shared" si="1"/>
        <v>19.999999999985</v>
      </c>
    </row>
    <row r="74" spans="3:14" hidden="1" x14ac:dyDescent="0.3">
      <c r="C74" t="s">
        <v>70</v>
      </c>
      <c r="D74" t="s">
        <v>626</v>
      </c>
      <c r="E74" t="s">
        <v>624</v>
      </c>
      <c r="F74">
        <v>0</v>
      </c>
      <c r="G74">
        <v>3</v>
      </c>
      <c r="H74">
        <v>1</v>
      </c>
      <c r="M74" s="1">
        <v>2.2273531527120099E-11</v>
      </c>
      <c r="N74">
        <f t="shared" si="1"/>
        <v>0</v>
      </c>
    </row>
    <row r="75" spans="3:14" hidden="1" x14ac:dyDescent="0.3">
      <c r="C75" t="s">
        <v>71</v>
      </c>
      <c r="D75" t="s">
        <v>626</v>
      </c>
      <c r="E75" t="s">
        <v>624</v>
      </c>
      <c r="F75">
        <v>0</v>
      </c>
      <c r="G75">
        <v>3</v>
      </c>
      <c r="H75">
        <v>2</v>
      </c>
      <c r="M75">
        <v>0</v>
      </c>
      <c r="N75">
        <f t="shared" si="1"/>
        <v>0</v>
      </c>
    </row>
    <row r="76" spans="3:14" hidden="1" x14ac:dyDescent="0.3">
      <c r="C76" t="s">
        <v>72</v>
      </c>
      <c r="D76" t="s">
        <v>626</v>
      </c>
      <c r="E76" t="s">
        <v>624</v>
      </c>
      <c r="F76">
        <v>0</v>
      </c>
      <c r="G76">
        <v>4</v>
      </c>
      <c r="H76">
        <v>0</v>
      </c>
      <c r="M76">
        <v>19.999999999988699</v>
      </c>
      <c r="N76">
        <f t="shared" si="1"/>
        <v>19.999999999988699</v>
      </c>
    </row>
    <row r="77" spans="3:14" hidden="1" x14ac:dyDescent="0.3">
      <c r="C77" t="s">
        <v>73</v>
      </c>
      <c r="D77" t="s">
        <v>626</v>
      </c>
      <c r="E77" t="s">
        <v>624</v>
      </c>
      <c r="F77">
        <v>0</v>
      </c>
      <c r="G77">
        <v>4</v>
      </c>
      <c r="H77">
        <v>1</v>
      </c>
      <c r="M77" s="1">
        <v>4.3774917325998997E-11</v>
      </c>
      <c r="N77">
        <f t="shared" si="1"/>
        <v>0</v>
      </c>
    </row>
    <row r="78" spans="3:14" hidden="1" x14ac:dyDescent="0.3">
      <c r="C78" t="s">
        <v>74</v>
      </c>
      <c r="D78" t="s">
        <v>626</v>
      </c>
      <c r="E78" t="s">
        <v>624</v>
      </c>
      <c r="F78">
        <v>0</v>
      </c>
      <c r="G78">
        <v>4</v>
      </c>
      <c r="H78">
        <v>2</v>
      </c>
      <c r="M78">
        <v>0</v>
      </c>
      <c r="N78">
        <f t="shared" si="1"/>
        <v>0</v>
      </c>
    </row>
    <row r="79" spans="3:14" hidden="1" x14ac:dyDescent="0.3">
      <c r="C79" t="s">
        <v>75</v>
      </c>
      <c r="D79" t="s">
        <v>626</v>
      </c>
      <c r="E79" t="s">
        <v>624</v>
      </c>
      <c r="F79">
        <v>0</v>
      </c>
      <c r="G79">
        <v>5</v>
      </c>
      <c r="H79">
        <v>0</v>
      </c>
      <c r="M79">
        <v>19.999999999991001</v>
      </c>
      <c r="N79">
        <f t="shared" si="1"/>
        <v>19.999999999991001</v>
      </c>
    </row>
    <row r="80" spans="3:14" hidden="1" x14ac:dyDescent="0.3">
      <c r="C80" t="s">
        <v>76</v>
      </c>
      <c r="D80" t="s">
        <v>626</v>
      </c>
      <c r="E80" t="s">
        <v>624</v>
      </c>
      <c r="F80">
        <v>0</v>
      </c>
      <c r="G80">
        <v>5</v>
      </c>
      <c r="H80">
        <v>1</v>
      </c>
      <c r="M80">
        <v>39.999999999998998</v>
      </c>
      <c r="N80">
        <f t="shared" si="1"/>
        <v>39.999999999998998</v>
      </c>
    </row>
    <row r="81" spans="3:14" hidden="1" x14ac:dyDescent="0.3">
      <c r="C81" t="s">
        <v>77</v>
      </c>
      <c r="D81" t="s">
        <v>626</v>
      </c>
      <c r="E81" t="s">
        <v>624</v>
      </c>
      <c r="F81">
        <v>0</v>
      </c>
      <c r="G81">
        <v>5</v>
      </c>
      <c r="H81">
        <v>2</v>
      </c>
      <c r="M81">
        <v>0</v>
      </c>
      <c r="N81">
        <f t="shared" si="1"/>
        <v>0</v>
      </c>
    </row>
    <row r="82" spans="3:14" hidden="1" x14ac:dyDescent="0.3">
      <c r="C82" t="s">
        <v>78</v>
      </c>
      <c r="D82" t="s">
        <v>626</v>
      </c>
      <c r="E82" t="s">
        <v>624</v>
      </c>
      <c r="F82">
        <v>0</v>
      </c>
      <c r="G82">
        <v>6</v>
      </c>
      <c r="H82">
        <v>0</v>
      </c>
      <c r="M82">
        <v>19.999999999991001</v>
      </c>
      <c r="N82">
        <f t="shared" si="1"/>
        <v>19.999999999991001</v>
      </c>
    </row>
    <row r="83" spans="3:14" hidden="1" x14ac:dyDescent="0.3">
      <c r="C83" t="s">
        <v>79</v>
      </c>
      <c r="D83" t="s">
        <v>626</v>
      </c>
      <c r="E83" t="s">
        <v>624</v>
      </c>
      <c r="F83">
        <v>0</v>
      </c>
      <c r="G83">
        <v>6</v>
      </c>
      <c r="H83">
        <v>1</v>
      </c>
      <c r="M83">
        <v>39.999999999983899</v>
      </c>
      <c r="N83">
        <f t="shared" si="1"/>
        <v>39.999999999983899</v>
      </c>
    </row>
    <row r="84" spans="3:14" hidden="1" x14ac:dyDescent="0.3">
      <c r="C84" t="s">
        <v>80</v>
      </c>
      <c r="D84" t="s">
        <v>626</v>
      </c>
      <c r="E84" t="s">
        <v>624</v>
      </c>
      <c r="F84">
        <v>0</v>
      </c>
      <c r="G84">
        <v>6</v>
      </c>
      <c r="H84">
        <v>2</v>
      </c>
      <c r="M84">
        <v>0</v>
      </c>
      <c r="N84">
        <f t="shared" si="1"/>
        <v>0</v>
      </c>
    </row>
    <row r="85" spans="3:14" hidden="1" x14ac:dyDescent="0.3">
      <c r="C85" t="s">
        <v>81</v>
      </c>
      <c r="D85" t="s">
        <v>626</v>
      </c>
      <c r="E85" t="s">
        <v>624</v>
      </c>
      <c r="F85">
        <v>0</v>
      </c>
      <c r="G85">
        <v>7</v>
      </c>
      <c r="H85">
        <v>0</v>
      </c>
      <c r="M85">
        <v>19.999999999990099</v>
      </c>
      <c r="N85">
        <f t="shared" si="1"/>
        <v>19.999999999990099</v>
      </c>
    </row>
    <row r="86" spans="3:14" hidden="1" x14ac:dyDescent="0.3">
      <c r="C86" t="s">
        <v>82</v>
      </c>
      <c r="D86" t="s">
        <v>626</v>
      </c>
      <c r="E86" t="s">
        <v>624</v>
      </c>
      <c r="F86">
        <v>0</v>
      </c>
      <c r="G86">
        <v>7</v>
      </c>
      <c r="H86">
        <v>1</v>
      </c>
      <c r="M86" s="1">
        <v>1.00819401847386E-10</v>
      </c>
      <c r="N86">
        <f t="shared" si="1"/>
        <v>0</v>
      </c>
    </row>
    <row r="87" spans="3:14" hidden="1" x14ac:dyDescent="0.3">
      <c r="C87" t="s">
        <v>83</v>
      </c>
      <c r="D87" t="s">
        <v>626</v>
      </c>
      <c r="E87" t="s">
        <v>624</v>
      </c>
      <c r="F87">
        <v>0</v>
      </c>
      <c r="G87">
        <v>7</v>
      </c>
      <c r="H87">
        <v>2</v>
      </c>
      <c r="M87">
        <v>0</v>
      </c>
      <c r="N87">
        <f t="shared" si="1"/>
        <v>0</v>
      </c>
    </row>
    <row r="88" spans="3:14" hidden="1" x14ac:dyDescent="0.3">
      <c r="C88" t="s">
        <v>84</v>
      </c>
      <c r="D88" t="s">
        <v>626</v>
      </c>
      <c r="E88" t="s">
        <v>624</v>
      </c>
      <c r="F88">
        <v>0</v>
      </c>
      <c r="G88">
        <v>8</v>
      </c>
      <c r="H88">
        <v>0</v>
      </c>
      <c r="M88">
        <v>19.999999999991001</v>
      </c>
      <c r="N88">
        <f t="shared" si="1"/>
        <v>19.999999999991001</v>
      </c>
    </row>
    <row r="89" spans="3:14" hidden="1" x14ac:dyDescent="0.3">
      <c r="C89" t="s">
        <v>85</v>
      </c>
      <c r="D89" t="s">
        <v>626</v>
      </c>
      <c r="E89" t="s">
        <v>624</v>
      </c>
      <c r="F89">
        <v>0</v>
      </c>
      <c r="G89">
        <v>8</v>
      </c>
      <c r="H89">
        <v>1</v>
      </c>
      <c r="M89">
        <v>39.999999999983899</v>
      </c>
      <c r="N89">
        <f t="shared" si="1"/>
        <v>39.999999999983899</v>
      </c>
    </row>
    <row r="90" spans="3:14" hidden="1" x14ac:dyDescent="0.3">
      <c r="C90" t="s">
        <v>86</v>
      </c>
      <c r="D90" t="s">
        <v>626</v>
      </c>
      <c r="E90" t="s">
        <v>624</v>
      </c>
      <c r="F90">
        <v>0</v>
      </c>
      <c r="G90">
        <v>8</v>
      </c>
      <c r="H90">
        <v>2</v>
      </c>
      <c r="M90">
        <v>0</v>
      </c>
      <c r="N90">
        <f t="shared" si="1"/>
        <v>0</v>
      </c>
    </row>
    <row r="91" spans="3:14" hidden="1" x14ac:dyDescent="0.3">
      <c r="C91" t="s">
        <v>87</v>
      </c>
      <c r="D91" t="s">
        <v>626</v>
      </c>
      <c r="E91" t="s">
        <v>624</v>
      </c>
      <c r="F91">
        <v>0</v>
      </c>
      <c r="G91">
        <v>9</v>
      </c>
      <c r="H91">
        <v>0</v>
      </c>
      <c r="M91">
        <v>19.999999999991001</v>
      </c>
      <c r="N91">
        <f t="shared" si="1"/>
        <v>19.999999999991001</v>
      </c>
    </row>
    <row r="92" spans="3:14" hidden="1" x14ac:dyDescent="0.3">
      <c r="C92" t="s">
        <v>88</v>
      </c>
      <c r="D92" t="s">
        <v>626</v>
      </c>
      <c r="E92" t="s">
        <v>624</v>
      </c>
      <c r="F92">
        <v>0</v>
      </c>
      <c r="G92">
        <v>9</v>
      </c>
      <c r="H92">
        <v>1</v>
      </c>
      <c r="M92">
        <v>39.999999999998103</v>
      </c>
      <c r="N92">
        <f t="shared" si="1"/>
        <v>39.999999999998103</v>
      </c>
    </row>
    <row r="93" spans="3:14" hidden="1" x14ac:dyDescent="0.3">
      <c r="C93" t="s">
        <v>89</v>
      </c>
      <c r="D93" t="s">
        <v>626</v>
      </c>
      <c r="E93" t="s">
        <v>624</v>
      </c>
      <c r="F93">
        <v>0</v>
      </c>
      <c r="G93">
        <v>9</v>
      </c>
      <c r="H93">
        <v>2</v>
      </c>
      <c r="M93">
        <v>0</v>
      </c>
      <c r="N93">
        <f t="shared" si="1"/>
        <v>0</v>
      </c>
    </row>
    <row r="94" spans="3:14" hidden="1" x14ac:dyDescent="0.3">
      <c r="C94" t="s">
        <v>90</v>
      </c>
      <c r="D94" t="s">
        <v>626</v>
      </c>
      <c r="E94" t="s">
        <v>624</v>
      </c>
      <c r="F94">
        <v>1</v>
      </c>
      <c r="G94">
        <v>0</v>
      </c>
      <c r="H94">
        <v>0</v>
      </c>
      <c r="M94">
        <v>19.999999999975099</v>
      </c>
      <c r="N94">
        <f t="shared" si="1"/>
        <v>19.999999999975099</v>
      </c>
    </row>
    <row r="95" spans="3:14" hidden="1" x14ac:dyDescent="0.3">
      <c r="C95" t="s">
        <v>91</v>
      </c>
      <c r="D95" t="s">
        <v>626</v>
      </c>
      <c r="E95" t="s">
        <v>624</v>
      </c>
      <c r="F95">
        <v>1</v>
      </c>
      <c r="G95">
        <v>0</v>
      </c>
      <c r="H95">
        <v>1</v>
      </c>
      <c r="M95" s="1">
        <v>1.39578898753316E-11</v>
      </c>
      <c r="N95">
        <f t="shared" si="1"/>
        <v>0</v>
      </c>
    </row>
    <row r="96" spans="3:14" hidden="1" x14ac:dyDescent="0.3">
      <c r="C96" t="s">
        <v>92</v>
      </c>
      <c r="D96" t="s">
        <v>626</v>
      </c>
      <c r="E96" t="s">
        <v>624</v>
      </c>
      <c r="F96">
        <v>1</v>
      </c>
      <c r="G96">
        <v>0</v>
      </c>
      <c r="H96">
        <v>2</v>
      </c>
      <c r="M96">
        <v>0</v>
      </c>
      <c r="N96">
        <f t="shared" si="1"/>
        <v>0</v>
      </c>
    </row>
    <row r="97" spans="3:14" hidden="1" x14ac:dyDescent="0.3">
      <c r="C97" t="s">
        <v>93</v>
      </c>
      <c r="D97" t="s">
        <v>626</v>
      </c>
      <c r="E97" t="s">
        <v>624</v>
      </c>
      <c r="F97">
        <v>1</v>
      </c>
      <c r="G97">
        <v>1</v>
      </c>
      <c r="H97">
        <v>0</v>
      </c>
      <c r="M97">
        <v>19.999999999986901</v>
      </c>
      <c r="N97">
        <f t="shared" si="1"/>
        <v>19.999999999986901</v>
      </c>
    </row>
    <row r="98" spans="3:14" hidden="1" x14ac:dyDescent="0.3">
      <c r="C98" t="s">
        <v>94</v>
      </c>
      <c r="D98" t="s">
        <v>626</v>
      </c>
      <c r="E98" t="s">
        <v>624</v>
      </c>
      <c r="F98">
        <v>1</v>
      </c>
      <c r="G98">
        <v>1</v>
      </c>
      <c r="H98">
        <v>1</v>
      </c>
      <c r="M98" s="1">
        <v>2.85657510219613E-11</v>
      </c>
      <c r="N98">
        <f t="shared" si="1"/>
        <v>0</v>
      </c>
    </row>
    <row r="99" spans="3:14" hidden="1" x14ac:dyDescent="0.3">
      <c r="C99" t="s">
        <v>95</v>
      </c>
      <c r="D99" t="s">
        <v>626</v>
      </c>
      <c r="E99" t="s">
        <v>624</v>
      </c>
      <c r="F99">
        <v>1</v>
      </c>
      <c r="G99">
        <v>1</v>
      </c>
      <c r="H99">
        <v>2</v>
      </c>
      <c r="M99">
        <v>0</v>
      </c>
      <c r="N99">
        <f t="shared" si="1"/>
        <v>0</v>
      </c>
    </row>
    <row r="100" spans="3:14" hidden="1" x14ac:dyDescent="0.3">
      <c r="C100" t="s">
        <v>96</v>
      </c>
      <c r="D100" t="s">
        <v>626</v>
      </c>
      <c r="E100" t="s">
        <v>624</v>
      </c>
      <c r="F100">
        <v>1</v>
      </c>
      <c r="G100">
        <v>2</v>
      </c>
      <c r="H100">
        <v>0</v>
      </c>
      <c r="M100">
        <v>19.999999999990902</v>
      </c>
      <c r="N100">
        <f t="shared" si="1"/>
        <v>19.999999999990902</v>
      </c>
    </row>
    <row r="101" spans="3:14" hidden="1" x14ac:dyDescent="0.3">
      <c r="C101" t="s">
        <v>97</v>
      </c>
      <c r="D101" t="s">
        <v>626</v>
      </c>
      <c r="E101" t="s">
        <v>624</v>
      </c>
      <c r="F101">
        <v>1</v>
      </c>
      <c r="G101">
        <v>2</v>
      </c>
      <c r="H101">
        <v>1</v>
      </c>
      <c r="M101" s="1">
        <v>1.2001143359807801E-9</v>
      </c>
      <c r="N101">
        <f t="shared" si="1"/>
        <v>0</v>
      </c>
    </row>
    <row r="102" spans="3:14" hidden="1" x14ac:dyDescent="0.3">
      <c r="C102" t="s">
        <v>98</v>
      </c>
      <c r="D102" t="s">
        <v>626</v>
      </c>
      <c r="E102" t="s">
        <v>624</v>
      </c>
      <c r="F102">
        <v>1</v>
      </c>
      <c r="G102">
        <v>2</v>
      </c>
      <c r="H102">
        <v>2</v>
      </c>
      <c r="M102">
        <v>0</v>
      </c>
      <c r="N102">
        <f t="shared" si="1"/>
        <v>0</v>
      </c>
    </row>
    <row r="103" spans="3:14" hidden="1" x14ac:dyDescent="0.3">
      <c r="C103" t="s">
        <v>99</v>
      </c>
      <c r="D103" t="s">
        <v>626</v>
      </c>
      <c r="E103" t="s">
        <v>624</v>
      </c>
      <c r="F103">
        <v>1</v>
      </c>
      <c r="G103">
        <v>3</v>
      </c>
      <c r="H103">
        <v>0</v>
      </c>
      <c r="M103">
        <v>19.999999999986901</v>
      </c>
      <c r="N103">
        <f t="shared" si="1"/>
        <v>19.999999999986901</v>
      </c>
    </row>
    <row r="104" spans="3:14" hidden="1" x14ac:dyDescent="0.3">
      <c r="C104" t="s">
        <v>100</v>
      </c>
      <c r="D104" t="s">
        <v>626</v>
      </c>
      <c r="E104" t="s">
        <v>624</v>
      </c>
      <c r="F104">
        <v>1</v>
      </c>
      <c r="G104">
        <v>3</v>
      </c>
      <c r="H104">
        <v>1</v>
      </c>
      <c r="M104" s="1">
        <v>2.8565739498054802E-11</v>
      </c>
      <c r="N104">
        <f t="shared" si="1"/>
        <v>0</v>
      </c>
    </row>
    <row r="105" spans="3:14" hidden="1" x14ac:dyDescent="0.3">
      <c r="C105" t="s">
        <v>101</v>
      </c>
      <c r="D105" t="s">
        <v>626</v>
      </c>
      <c r="E105" t="s">
        <v>624</v>
      </c>
      <c r="F105">
        <v>1</v>
      </c>
      <c r="G105">
        <v>3</v>
      </c>
      <c r="H105">
        <v>2</v>
      </c>
      <c r="M105">
        <v>0</v>
      </c>
      <c r="N105">
        <f t="shared" si="1"/>
        <v>0</v>
      </c>
    </row>
    <row r="106" spans="3:14" hidden="1" x14ac:dyDescent="0.3">
      <c r="C106" t="s">
        <v>102</v>
      </c>
      <c r="D106" t="s">
        <v>626</v>
      </c>
      <c r="E106" t="s">
        <v>624</v>
      </c>
      <c r="F106">
        <v>1</v>
      </c>
      <c r="G106">
        <v>4</v>
      </c>
      <c r="H106">
        <v>0</v>
      </c>
      <c r="M106">
        <v>19.9999999999899</v>
      </c>
      <c r="N106">
        <f t="shared" si="1"/>
        <v>19.9999999999899</v>
      </c>
    </row>
    <row r="107" spans="3:14" hidden="1" x14ac:dyDescent="0.3">
      <c r="C107" t="s">
        <v>103</v>
      </c>
      <c r="D107" t="s">
        <v>626</v>
      </c>
      <c r="E107" t="s">
        <v>624</v>
      </c>
      <c r="F107">
        <v>1</v>
      </c>
      <c r="G107">
        <v>4</v>
      </c>
      <c r="H107">
        <v>1</v>
      </c>
      <c r="M107" s="1">
        <v>8.2256803097046398E-11</v>
      </c>
      <c r="N107">
        <f t="shared" si="1"/>
        <v>0</v>
      </c>
    </row>
    <row r="108" spans="3:14" hidden="1" x14ac:dyDescent="0.3">
      <c r="C108" t="s">
        <v>104</v>
      </c>
      <c r="D108" t="s">
        <v>626</v>
      </c>
      <c r="E108" t="s">
        <v>624</v>
      </c>
      <c r="F108">
        <v>1</v>
      </c>
      <c r="G108">
        <v>4</v>
      </c>
      <c r="H108">
        <v>2</v>
      </c>
      <c r="M108">
        <v>0</v>
      </c>
      <c r="N108">
        <f t="shared" si="1"/>
        <v>0</v>
      </c>
    </row>
    <row r="109" spans="3:14" hidden="1" x14ac:dyDescent="0.3">
      <c r="C109" t="s">
        <v>105</v>
      </c>
      <c r="D109" t="s">
        <v>626</v>
      </c>
      <c r="E109" t="s">
        <v>624</v>
      </c>
      <c r="F109">
        <v>1</v>
      </c>
      <c r="G109">
        <v>5</v>
      </c>
      <c r="H109">
        <v>0</v>
      </c>
      <c r="M109">
        <v>19.999999999991001</v>
      </c>
      <c r="N109">
        <f t="shared" si="1"/>
        <v>19.999999999991001</v>
      </c>
    </row>
    <row r="110" spans="3:14" hidden="1" x14ac:dyDescent="0.3">
      <c r="C110" t="s">
        <v>106</v>
      </c>
      <c r="D110" t="s">
        <v>626</v>
      </c>
      <c r="E110" t="s">
        <v>624</v>
      </c>
      <c r="F110">
        <v>1</v>
      </c>
      <c r="G110">
        <v>5</v>
      </c>
      <c r="H110">
        <v>1</v>
      </c>
      <c r="M110">
        <v>39.999999999975302</v>
      </c>
      <c r="N110">
        <f t="shared" si="1"/>
        <v>39.999999999975302</v>
      </c>
    </row>
    <row r="111" spans="3:14" hidden="1" x14ac:dyDescent="0.3">
      <c r="C111" t="s">
        <v>107</v>
      </c>
      <c r="D111" t="s">
        <v>626</v>
      </c>
      <c r="E111" t="s">
        <v>624</v>
      </c>
      <c r="F111">
        <v>1</v>
      </c>
      <c r="G111">
        <v>5</v>
      </c>
      <c r="H111">
        <v>2</v>
      </c>
      <c r="M111">
        <v>0</v>
      </c>
      <c r="N111">
        <f t="shared" si="1"/>
        <v>0</v>
      </c>
    </row>
    <row r="112" spans="3:14" hidden="1" x14ac:dyDescent="0.3">
      <c r="C112" t="s">
        <v>108</v>
      </c>
      <c r="D112" t="s">
        <v>626</v>
      </c>
      <c r="E112" t="s">
        <v>624</v>
      </c>
      <c r="F112">
        <v>1</v>
      </c>
      <c r="G112">
        <v>6</v>
      </c>
      <c r="H112">
        <v>0</v>
      </c>
      <c r="M112">
        <v>19.999999999991001</v>
      </c>
      <c r="N112">
        <f t="shared" si="1"/>
        <v>19.999999999991001</v>
      </c>
    </row>
    <row r="113" spans="3:14" hidden="1" x14ac:dyDescent="0.3">
      <c r="C113" t="s">
        <v>109</v>
      </c>
      <c r="D113" t="s">
        <v>626</v>
      </c>
      <c r="E113" t="s">
        <v>624</v>
      </c>
      <c r="F113">
        <v>1</v>
      </c>
      <c r="G113">
        <v>6</v>
      </c>
      <c r="H113">
        <v>1</v>
      </c>
      <c r="M113">
        <v>39.999999999989903</v>
      </c>
      <c r="N113">
        <f t="shared" si="1"/>
        <v>39.999999999989903</v>
      </c>
    </row>
    <row r="114" spans="3:14" hidden="1" x14ac:dyDescent="0.3">
      <c r="C114" t="s">
        <v>110</v>
      </c>
      <c r="D114" t="s">
        <v>626</v>
      </c>
      <c r="E114" t="s">
        <v>624</v>
      </c>
      <c r="F114">
        <v>1</v>
      </c>
      <c r="G114">
        <v>6</v>
      </c>
      <c r="H114">
        <v>2</v>
      </c>
      <c r="M114">
        <v>0</v>
      </c>
      <c r="N114">
        <f t="shared" si="1"/>
        <v>0</v>
      </c>
    </row>
    <row r="115" spans="3:14" hidden="1" x14ac:dyDescent="0.3">
      <c r="C115" t="s">
        <v>111</v>
      </c>
      <c r="D115" t="s">
        <v>626</v>
      </c>
      <c r="E115" t="s">
        <v>624</v>
      </c>
      <c r="F115">
        <v>1</v>
      </c>
      <c r="G115">
        <v>7</v>
      </c>
      <c r="H115">
        <v>0</v>
      </c>
      <c r="M115">
        <v>19.999999999990902</v>
      </c>
      <c r="N115">
        <f t="shared" si="1"/>
        <v>19.999999999990902</v>
      </c>
    </row>
    <row r="116" spans="3:14" hidden="1" x14ac:dyDescent="0.3">
      <c r="C116" t="s">
        <v>112</v>
      </c>
      <c r="D116" t="s">
        <v>626</v>
      </c>
      <c r="E116" t="s">
        <v>624</v>
      </c>
      <c r="F116">
        <v>1</v>
      </c>
      <c r="G116">
        <v>7</v>
      </c>
      <c r="H116">
        <v>1</v>
      </c>
      <c r="M116" s="1">
        <v>1.2001115576195401E-9</v>
      </c>
      <c r="N116">
        <f t="shared" si="1"/>
        <v>0</v>
      </c>
    </row>
    <row r="117" spans="3:14" hidden="1" x14ac:dyDescent="0.3">
      <c r="C117" t="s">
        <v>113</v>
      </c>
      <c r="D117" t="s">
        <v>626</v>
      </c>
      <c r="E117" t="s">
        <v>624</v>
      </c>
      <c r="F117">
        <v>1</v>
      </c>
      <c r="G117">
        <v>7</v>
      </c>
      <c r="H117">
        <v>2</v>
      </c>
      <c r="M117">
        <v>0</v>
      </c>
      <c r="N117">
        <f t="shared" si="1"/>
        <v>0</v>
      </c>
    </row>
    <row r="118" spans="3:14" hidden="1" x14ac:dyDescent="0.3">
      <c r="C118" t="s">
        <v>114</v>
      </c>
      <c r="D118" t="s">
        <v>626</v>
      </c>
      <c r="E118" t="s">
        <v>624</v>
      </c>
      <c r="F118">
        <v>1</v>
      </c>
      <c r="G118">
        <v>8</v>
      </c>
      <c r="H118">
        <v>0</v>
      </c>
      <c r="M118">
        <v>19.999999999991001</v>
      </c>
      <c r="N118">
        <f t="shared" si="1"/>
        <v>19.999999999991001</v>
      </c>
    </row>
    <row r="119" spans="3:14" hidden="1" x14ac:dyDescent="0.3">
      <c r="C119" t="s">
        <v>115</v>
      </c>
      <c r="D119" t="s">
        <v>626</v>
      </c>
      <c r="E119" t="s">
        <v>624</v>
      </c>
      <c r="F119">
        <v>1</v>
      </c>
      <c r="G119">
        <v>8</v>
      </c>
      <c r="H119">
        <v>1</v>
      </c>
      <c r="M119">
        <v>39.999999999989903</v>
      </c>
      <c r="N119">
        <f t="shared" si="1"/>
        <v>39.999999999989903</v>
      </c>
    </row>
    <row r="120" spans="3:14" hidden="1" x14ac:dyDescent="0.3">
      <c r="C120" t="s">
        <v>116</v>
      </c>
      <c r="D120" t="s">
        <v>626</v>
      </c>
      <c r="E120" t="s">
        <v>624</v>
      </c>
      <c r="F120">
        <v>1</v>
      </c>
      <c r="G120">
        <v>8</v>
      </c>
      <c r="H120">
        <v>2</v>
      </c>
      <c r="M120">
        <v>0</v>
      </c>
      <c r="N120">
        <f t="shared" si="1"/>
        <v>0</v>
      </c>
    </row>
    <row r="121" spans="3:14" hidden="1" x14ac:dyDescent="0.3">
      <c r="C121" t="s">
        <v>117</v>
      </c>
      <c r="D121" t="s">
        <v>626</v>
      </c>
      <c r="E121" t="s">
        <v>624</v>
      </c>
      <c r="F121">
        <v>1</v>
      </c>
      <c r="G121">
        <v>9</v>
      </c>
      <c r="H121">
        <v>0</v>
      </c>
      <c r="M121">
        <v>19.999999999991001</v>
      </c>
      <c r="N121">
        <f t="shared" si="1"/>
        <v>19.999999999991001</v>
      </c>
    </row>
    <row r="122" spans="3:14" hidden="1" x14ac:dyDescent="0.3">
      <c r="C122" t="s">
        <v>118</v>
      </c>
      <c r="D122" t="s">
        <v>626</v>
      </c>
      <c r="E122" t="s">
        <v>624</v>
      </c>
      <c r="F122">
        <v>1</v>
      </c>
      <c r="G122">
        <v>9</v>
      </c>
      <c r="H122">
        <v>1</v>
      </c>
      <c r="M122">
        <v>39.999999999999702</v>
      </c>
      <c r="N122">
        <f t="shared" si="1"/>
        <v>39.999999999999702</v>
      </c>
    </row>
    <row r="123" spans="3:14" hidden="1" x14ac:dyDescent="0.3">
      <c r="C123" t="s">
        <v>119</v>
      </c>
      <c r="D123" t="s">
        <v>626</v>
      </c>
      <c r="E123" t="s">
        <v>624</v>
      </c>
      <c r="F123">
        <v>1</v>
      </c>
      <c r="G123">
        <v>9</v>
      </c>
      <c r="H123">
        <v>2</v>
      </c>
      <c r="M123">
        <v>0</v>
      </c>
      <c r="N123">
        <f t="shared" si="1"/>
        <v>0</v>
      </c>
    </row>
    <row r="124" spans="3:14" hidden="1" x14ac:dyDescent="0.3">
      <c r="C124" t="s">
        <v>120</v>
      </c>
      <c r="D124" t="s">
        <v>626</v>
      </c>
      <c r="E124" t="s">
        <v>624</v>
      </c>
      <c r="F124">
        <v>2</v>
      </c>
      <c r="G124">
        <v>0</v>
      </c>
      <c r="H124">
        <v>0</v>
      </c>
      <c r="M124">
        <v>19.999999999960401</v>
      </c>
      <c r="N124">
        <f t="shared" si="1"/>
        <v>19.999999999960401</v>
      </c>
    </row>
    <row r="125" spans="3:14" hidden="1" x14ac:dyDescent="0.3">
      <c r="C125" t="s">
        <v>121</v>
      </c>
      <c r="D125" t="s">
        <v>626</v>
      </c>
      <c r="E125" t="s">
        <v>624</v>
      </c>
      <c r="F125">
        <v>2</v>
      </c>
      <c r="G125">
        <v>0</v>
      </c>
      <c r="H125">
        <v>1</v>
      </c>
      <c r="M125" s="1">
        <v>1.15595523085566E-11</v>
      </c>
      <c r="N125">
        <f t="shared" si="1"/>
        <v>0</v>
      </c>
    </row>
    <row r="126" spans="3:14" hidden="1" x14ac:dyDescent="0.3">
      <c r="C126" t="s">
        <v>122</v>
      </c>
      <c r="D126" t="s">
        <v>626</v>
      </c>
      <c r="E126" t="s">
        <v>624</v>
      </c>
      <c r="F126">
        <v>2</v>
      </c>
      <c r="G126">
        <v>0</v>
      </c>
      <c r="H126">
        <v>2</v>
      </c>
      <c r="M126">
        <v>0</v>
      </c>
      <c r="N126">
        <f t="shared" si="1"/>
        <v>0</v>
      </c>
    </row>
    <row r="127" spans="3:14" hidden="1" x14ac:dyDescent="0.3">
      <c r="C127" t="s">
        <v>123</v>
      </c>
      <c r="D127" t="s">
        <v>626</v>
      </c>
      <c r="E127" t="s">
        <v>624</v>
      </c>
      <c r="F127">
        <v>2</v>
      </c>
      <c r="G127">
        <v>1</v>
      </c>
      <c r="H127">
        <v>0</v>
      </c>
      <c r="M127">
        <v>19.999999999982599</v>
      </c>
      <c r="N127">
        <f t="shared" si="1"/>
        <v>19.999999999982599</v>
      </c>
    </row>
    <row r="128" spans="3:14" hidden="1" x14ac:dyDescent="0.3">
      <c r="C128" t="s">
        <v>124</v>
      </c>
      <c r="D128" t="s">
        <v>626</v>
      </c>
      <c r="E128" t="s">
        <v>624</v>
      </c>
      <c r="F128">
        <v>2</v>
      </c>
      <c r="G128">
        <v>1</v>
      </c>
      <c r="H128">
        <v>1</v>
      </c>
      <c r="M128" s="1">
        <v>1.8468568329521801E-11</v>
      </c>
      <c r="N128">
        <f t="shared" si="1"/>
        <v>0</v>
      </c>
    </row>
    <row r="129" spans="3:14" hidden="1" x14ac:dyDescent="0.3">
      <c r="C129" t="s">
        <v>125</v>
      </c>
      <c r="D129" t="s">
        <v>626</v>
      </c>
      <c r="E129" t="s">
        <v>624</v>
      </c>
      <c r="F129">
        <v>2</v>
      </c>
      <c r="G129">
        <v>1</v>
      </c>
      <c r="H129">
        <v>2</v>
      </c>
      <c r="M129">
        <v>0</v>
      </c>
      <c r="N129">
        <f t="shared" si="1"/>
        <v>0</v>
      </c>
    </row>
    <row r="130" spans="3:14" hidden="1" x14ac:dyDescent="0.3">
      <c r="C130" t="s">
        <v>126</v>
      </c>
      <c r="D130" t="s">
        <v>626</v>
      </c>
      <c r="E130" t="s">
        <v>624</v>
      </c>
      <c r="F130">
        <v>2</v>
      </c>
      <c r="G130">
        <v>2</v>
      </c>
      <c r="H130">
        <v>0</v>
      </c>
      <c r="M130">
        <v>19.999999999989001</v>
      </c>
      <c r="N130">
        <f t="shared" si="1"/>
        <v>19.999999999989001</v>
      </c>
    </row>
    <row r="131" spans="3:14" hidden="1" x14ac:dyDescent="0.3">
      <c r="C131" t="s">
        <v>127</v>
      </c>
      <c r="D131" t="s">
        <v>626</v>
      </c>
      <c r="E131" t="s">
        <v>624</v>
      </c>
      <c r="F131">
        <v>2</v>
      </c>
      <c r="G131">
        <v>2</v>
      </c>
      <c r="H131">
        <v>1</v>
      </c>
      <c r="M131" s="1">
        <v>4.9244673188958301E-11</v>
      </c>
      <c r="N131">
        <f t="shared" si="1"/>
        <v>0</v>
      </c>
    </row>
    <row r="132" spans="3:14" hidden="1" x14ac:dyDescent="0.3">
      <c r="C132" t="s">
        <v>128</v>
      </c>
      <c r="D132" t="s">
        <v>626</v>
      </c>
      <c r="E132" t="s">
        <v>624</v>
      </c>
      <c r="F132">
        <v>2</v>
      </c>
      <c r="G132">
        <v>2</v>
      </c>
      <c r="H132">
        <v>2</v>
      </c>
      <c r="M132">
        <v>0</v>
      </c>
      <c r="N132">
        <f t="shared" si="1"/>
        <v>0</v>
      </c>
    </row>
    <row r="133" spans="3:14" hidden="1" x14ac:dyDescent="0.3">
      <c r="C133" t="s">
        <v>129</v>
      </c>
      <c r="D133" t="s">
        <v>626</v>
      </c>
      <c r="E133" t="s">
        <v>624</v>
      </c>
      <c r="F133">
        <v>2</v>
      </c>
      <c r="G133">
        <v>3</v>
      </c>
      <c r="H133">
        <v>0</v>
      </c>
      <c r="M133">
        <v>19.999999999982599</v>
      </c>
      <c r="N133">
        <f t="shared" ref="N133:N196" si="2">IF(M133^2&lt;10^(-8), 0, M133)</f>
        <v>19.999999999982599</v>
      </c>
    </row>
    <row r="134" spans="3:14" hidden="1" x14ac:dyDescent="0.3">
      <c r="C134" t="s">
        <v>130</v>
      </c>
      <c r="D134" t="s">
        <v>626</v>
      </c>
      <c r="E134" t="s">
        <v>624</v>
      </c>
      <c r="F134">
        <v>2</v>
      </c>
      <c r="G134">
        <v>3</v>
      </c>
      <c r="H134">
        <v>1</v>
      </c>
      <c r="M134" s="1">
        <v>1.84685678964895E-11</v>
      </c>
      <c r="N134">
        <f t="shared" si="2"/>
        <v>0</v>
      </c>
    </row>
    <row r="135" spans="3:14" hidden="1" x14ac:dyDescent="0.3">
      <c r="C135" t="s">
        <v>131</v>
      </c>
      <c r="D135" t="s">
        <v>626</v>
      </c>
      <c r="E135" t="s">
        <v>624</v>
      </c>
      <c r="F135">
        <v>2</v>
      </c>
      <c r="G135">
        <v>3</v>
      </c>
      <c r="H135">
        <v>2</v>
      </c>
      <c r="M135">
        <v>0</v>
      </c>
      <c r="N135">
        <f t="shared" si="2"/>
        <v>0</v>
      </c>
    </row>
    <row r="136" spans="3:14" hidden="1" x14ac:dyDescent="0.3">
      <c r="C136" t="s">
        <v>132</v>
      </c>
      <c r="D136" t="s">
        <v>626</v>
      </c>
      <c r="E136" t="s">
        <v>624</v>
      </c>
      <c r="F136">
        <v>2</v>
      </c>
      <c r="G136">
        <v>4</v>
      </c>
      <c r="H136">
        <v>0</v>
      </c>
      <c r="M136">
        <v>19.999999999987299</v>
      </c>
      <c r="N136">
        <f t="shared" si="2"/>
        <v>19.999999999987299</v>
      </c>
    </row>
    <row r="137" spans="3:14" hidden="1" x14ac:dyDescent="0.3">
      <c r="C137" t="s">
        <v>133</v>
      </c>
      <c r="D137" t="s">
        <v>626</v>
      </c>
      <c r="E137" t="s">
        <v>624</v>
      </c>
      <c r="F137">
        <v>2</v>
      </c>
      <c r="G137">
        <v>4</v>
      </c>
      <c r="H137">
        <v>1</v>
      </c>
      <c r="M137" s="1">
        <v>3.0295598217461298E-11</v>
      </c>
      <c r="N137">
        <f t="shared" si="2"/>
        <v>0</v>
      </c>
    </row>
    <row r="138" spans="3:14" hidden="1" x14ac:dyDescent="0.3">
      <c r="C138" t="s">
        <v>134</v>
      </c>
      <c r="D138" t="s">
        <v>626</v>
      </c>
      <c r="E138" t="s">
        <v>624</v>
      </c>
      <c r="F138">
        <v>2</v>
      </c>
      <c r="G138">
        <v>4</v>
      </c>
      <c r="H138">
        <v>2</v>
      </c>
      <c r="M138">
        <v>0</v>
      </c>
      <c r="N138">
        <f t="shared" si="2"/>
        <v>0</v>
      </c>
    </row>
    <row r="139" spans="3:14" hidden="1" x14ac:dyDescent="0.3">
      <c r="C139" t="s">
        <v>135</v>
      </c>
      <c r="D139" t="s">
        <v>626</v>
      </c>
      <c r="E139" t="s">
        <v>624</v>
      </c>
      <c r="F139">
        <v>2</v>
      </c>
      <c r="G139">
        <v>5</v>
      </c>
      <c r="H139">
        <v>0</v>
      </c>
      <c r="M139">
        <v>19.999999999983601</v>
      </c>
      <c r="N139">
        <f t="shared" si="2"/>
        <v>19.999999999983601</v>
      </c>
    </row>
    <row r="140" spans="3:14" hidden="1" x14ac:dyDescent="0.3">
      <c r="C140" t="s">
        <v>136</v>
      </c>
      <c r="D140" t="s">
        <v>626</v>
      </c>
      <c r="E140" t="s">
        <v>624</v>
      </c>
      <c r="F140">
        <v>2</v>
      </c>
      <c r="G140">
        <v>5</v>
      </c>
      <c r="H140">
        <v>1</v>
      </c>
      <c r="M140">
        <v>39.999999793862798</v>
      </c>
      <c r="N140">
        <f t="shared" si="2"/>
        <v>39.999999793862798</v>
      </c>
    </row>
    <row r="141" spans="3:14" hidden="1" x14ac:dyDescent="0.3">
      <c r="C141" t="s">
        <v>137</v>
      </c>
      <c r="D141" t="s">
        <v>626</v>
      </c>
      <c r="E141" t="s">
        <v>624</v>
      </c>
      <c r="F141">
        <v>2</v>
      </c>
      <c r="G141">
        <v>5</v>
      </c>
      <c r="H141">
        <v>2</v>
      </c>
      <c r="M141">
        <v>0</v>
      </c>
      <c r="N141">
        <f t="shared" si="2"/>
        <v>0</v>
      </c>
    </row>
    <row r="142" spans="3:14" hidden="1" x14ac:dyDescent="0.3">
      <c r="C142" t="s">
        <v>138</v>
      </c>
      <c r="D142" t="s">
        <v>626</v>
      </c>
      <c r="E142" t="s">
        <v>624</v>
      </c>
      <c r="F142">
        <v>2</v>
      </c>
      <c r="G142">
        <v>6</v>
      </c>
      <c r="H142">
        <v>0</v>
      </c>
      <c r="M142">
        <v>19.999999999991001</v>
      </c>
      <c r="N142">
        <f t="shared" si="2"/>
        <v>19.999999999991001</v>
      </c>
    </row>
    <row r="143" spans="3:14" hidden="1" x14ac:dyDescent="0.3">
      <c r="C143" t="s">
        <v>139</v>
      </c>
      <c r="D143" t="s">
        <v>626</v>
      </c>
      <c r="E143" t="s">
        <v>624</v>
      </c>
      <c r="F143">
        <v>2</v>
      </c>
      <c r="G143">
        <v>6</v>
      </c>
      <c r="H143">
        <v>1</v>
      </c>
      <c r="M143">
        <v>39.999999999971301</v>
      </c>
      <c r="N143">
        <f t="shared" si="2"/>
        <v>39.999999999971301</v>
      </c>
    </row>
    <row r="144" spans="3:14" hidden="1" x14ac:dyDescent="0.3">
      <c r="C144" t="s">
        <v>140</v>
      </c>
      <c r="D144" t="s">
        <v>626</v>
      </c>
      <c r="E144" t="s">
        <v>624</v>
      </c>
      <c r="F144">
        <v>2</v>
      </c>
      <c r="G144">
        <v>6</v>
      </c>
      <c r="H144">
        <v>2</v>
      </c>
      <c r="M144">
        <v>0</v>
      </c>
      <c r="N144">
        <f t="shared" si="2"/>
        <v>0</v>
      </c>
    </row>
    <row r="145" spans="3:14" hidden="1" x14ac:dyDescent="0.3">
      <c r="C145" t="s">
        <v>141</v>
      </c>
      <c r="D145" t="s">
        <v>626</v>
      </c>
      <c r="E145" t="s">
        <v>624</v>
      </c>
      <c r="F145">
        <v>2</v>
      </c>
      <c r="G145">
        <v>7</v>
      </c>
      <c r="H145">
        <v>0</v>
      </c>
      <c r="M145">
        <v>19.999999999989001</v>
      </c>
      <c r="N145">
        <f t="shared" si="2"/>
        <v>19.999999999989001</v>
      </c>
    </row>
    <row r="146" spans="3:14" hidden="1" x14ac:dyDescent="0.3">
      <c r="C146" t="s">
        <v>142</v>
      </c>
      <c r="D146" t="s">
        <v>626</v>
      </c>
      <c r="E146" t="s">
        <v>624</v>
      </c>
      <c r="F146">
        <v>2</v>
      </c>
      <c r="G146">
        <v>7</v>
      </c>
      <c r="H146">
        <v>1</v>
      </c>
      <c r="M146" s="1">
        <v>4.9244751414515597E-11</v>
      </c>
      <c r="N146">
        <f t="shared" si="2"/>
        <v>0</v>
      </c>
    </row>
    <row r="147" spans="3:14" hidden="1" x14ac:dyDescent="0.3">
      <c r="C147" t="s">
        <v>143</v>
      </c>
      <c r="D147" t="s">
        <v>626</v>
      </c>
      <c r="E147" t="s">
        <v>624</v>
      </c>
      <c r="F147">
        <v>2</v>
      </c>
      <c r="G147">
        <v>7</v>
      </c>
      <c r="H147">
        <v>2</v>
      </c>
      <c r="M147">
        <v>0</v>
      </c>
      <c r="N147">
        <f t="shared" si="2"/>
        <v>0</v>
      </c>
    </row>
    <row r="148" spans="3:14" hidden="1" x14ac:dyDescent="0.3">
      <c r="C148" t="s">
        <v>144</v>
      </c>
      <c r="D148" t="s">
        <v>626</v>
      </c>
      <c r="E148" t="s">
        <v>624</v>
      </c>
      <c r="F148">
        <v>2</v>
      </c>
      <c r="G148">
        <v>8</v>
      </c>
      <c r="H148">
        <v>0</v>
      </c>
      <c r="M148">
        <v>19.999999999991001</v>
      </c>
      <c r="N148">
        <f t="shared" si="2"/>
        <v>19.999999999991001</v>
      </c>
    </row>
    <row r="149" spans="3:14" hidden="1" x14ac:dyDescent="0.3">
      <c r="C149" t="s">
        <v>145</v>
      </c>
      <c r="D149" t="s">
        <v>626</v>
      </c>
      <c r="E149" t="s">
        <v>624</v>
      </c>
      <c r="F149">
        <v>2</v>
      </c>
      <c r="G149">
        <v>8</v>
      </c>
      <c r="H149">
        <v>1</v>
      </c>
      <c r="M149">
        <v>39.999999999971301</v>
      </c>
      <c r="N149">
        <f t="shared" si="2"/>
        <v>39.999999999971301</v>
      </c>
    </row>
    <row r="150" spans="3:14" hidden="1" x14ac:dyDescent="0.3">
      <c r="C150" t="s">
        <v>146</v>
      </c>
      <c r="D150" t="s">
        <v>626</v>
      </c>
      <c r="E150" t="s">
        <v>624</v>
      </c>
      <c r="F150">
        <v>2</v>
      </c>
      <c r="G150">
        <v>8</v>
      </c>
      <c r="H150">
        <v>2</v>
      </c>
      <c r="M150">
        <v>0</v>
      </c>
      <c r="N150">
        <f t="shared" si="2"/>
        <v>0</v>
      </c>
    </row>
    <row r="151" spans="3:14" hidden="1" x14ac:dyDescent="0.3">
      <c r="C151" t="s">
        <v>147</v>
      </c>
      <c r="D151" t="s">
        <v>626</v>
      </c>
      <c r="E151" t="s">
        <v>624</v>
      </c>
      <c r="F151">
        <v>2</v>
      </c>
      <c r="G151">
        <v>9</v>
      </c>
      <c r="H151">
        <v>0</v>
      </c>
      <c r="M151">
        <v>19.999999999991001</v>
      </c>
      <c r="N151">
        <f t="shared" si="2"/>
        <v>19.999999999991001</v>
      </c>
    </row>
    <row r="152" spans="3:14" hidden="1" x14ac:dyDescent="0.3">
      <c r="C152" t="s">
        <v>148</v>
      </c>
      <c r="D152" t="s">
        <v>626</v>
      </c>
      <c r="E152" t="s">
        <v>624</v>
      </c>
      <c r="F152">
        <v>2</v>
      </c>
      <c r="G152">
        <v>9</v>
      </c>
      <c r="H152">
        <v>1</v>
      </c>
      <c r="M152">
        <v>39.9999999999959</v>
      </c>
      <c r="N152">
        <f t="shared" si="2"/>
        <v>39.9999999999959</v>
      </c>
    </row>
    <row r="153" spans="3:14" hidden="1" x14ac:dyDescent="0.3">
      <c r="C153" t="s">
        <v>149</v>
      </c>
      <c r="D153" t="s">
        <v>626</v>
      </c>
      <c r="E153" t="s">
        <v>624</v>
      </c>
      <c r="F153">
        <v>2</v>
      </c>
      <c r="G153">
        <v>9</v>
      </c>
      <c r="H153">
        <v>2</v>
      </c>
      <c r="M153">
        <v>0</v>
      </c>
      <c r="N153">
        <f t="shared" si="2"/>
        <v>0</v>
      </c>
    </row>
    <row r="154" spans="3:14" hidden="1" x14ac:dyDescent="0.3">
      <c r="C154" t="s">
        <v>150</v>
      </c>
      <c r="D154" t="s">
        <v>627</v>
      </c>
      <c r="E154" t="s">
        <v>624</v>
      </c>
      <c r="F154" t="s">
        <v>624</v>
      </c>
      <c r="G154">
        <v>0</v>
      </c>
      <c r="H154">
        <v>0</v>
      </c>
      <c r="M154">
        <v>220.00000000001799</v>
      </c>
      <c r="N154">
        <f t="shared" si="2"/>
        <v>220.00000000001799</v>
      </c>
    </row>
    <row r="155" spans="3:14" hidden="1" x14ac:dyDescent="0.3">
      <c r="C155" t="s">
        <v>151</v>
      </c>
      <c r="D155" t="s">
        <v>627</v>
      </c>
      <c r="E155" t="s">
        <v>624</v>
      </c>
      <c r="F155" t="s">
        <v>624</v>
      </c>
      <c r="G155">
        <v>0</v>
      </c>
      <c r="H155">
        <v>1</v>
      </c>
      <c r="M155">
        <v>219.99999999999201</v>
      </c>
      <c r="N155">
        <f t="shared" si="2"/>
        <v>219.99999999999201</v>
      </c>
    </row>
    <row r="156" spans="3:14" hidden="1" x14ac:dyDescent="0.3">
      <c r="C156" t="s">
        <v>152</v>
      </c>
      <c r="D156" t="s">
        <v>627</v>
      </c>
      <c r="E156" t="s">
        <v>624</v>
      </c>
      <c r="F156" t="s">
        <v>624</v>
      </c>
      <c r="G156">
        <v>0</v>
      </c>
      <c r="H156">
        <v>2</v>
      </c>
      <c r="M156">
        <v>219.99999999990899</v>
      </c>
      <c r="N156">
        <f t="shared" si="2"/>
        <v>219.99999999990899</v>
      </c>
    </row>
    <row r="157" spans="3:14" hidden="1" x14ac:dyDescent="0.3">
      <c r="C157" t="s">
        <v>153</v>
      </c>
      <c r="D157" t="s">
        <v>627</v>
      </c>
      <c r="E157" t="s">
        <v>624</v>
      </c>
      <c r="F157" t="s">
        <v>624</v>
      </c>
      <c r="G157">
        <v>0</v>
      </c>
      <c r="H157">
        <v>3</v>
      </c>
      <c r="M157">
        <v>219.99999999999201</v>
      </c>
      <c r="N157">
        <f t="shared" si="2"/>
        <v>219.99999999999201</v>
      </c>
    </row>
    <row r="158" spans="3:14" hidden="1" x14ac:dyDescent="0.3">
      <c r="C158" t="s">
        <v>154</v>
      </c>
      <c r="D158" t="s">
        <v>627</v>
      </c>
      <c r="E158" t="s">
        <v>624</v>
      </c>
      <c r="F158" t="s">
        <v>624</v>
      </c>
      <c r="G158">
        <v>0</v>
      </c>
      <c r="H158">
        <v>4</v>
      </c>
      <c r="M158">
        <v>219.999999999967</v>
      </c>
      <c r="N158">
        <f t="shared" si="2"/>
        <v>219.999999999967</v>
      </c>
    </row>
    <row r="159" spans="3:14" hidden="1" x14ac:dyDescent="0.3">
      <c r="C159" t="s">
        <v>155</v>
      </c>
      <c r="D159" t="s">
        <v>627</v>
      </c>
      <c r="E159" t="s">
        <v>624</v>
      </c>
      <c r="F159" t="s">
        <v>624</v>
      </c>
      <c r="G159">
        <v>0</v>
      </c>
      <c r="H159">
        <v>5</v>
      </c>
      <c r="M159">
        <v>180.00000000000901</v>
      </c>
      <c r="N159">
        <f t="shared" si="2"/>
        <v>180.00000000000901</v>
      </c>
    </row>
    <row r="160" spans="3:14" hidden="1" x14ac:dyDescent="0.3">
      <c r="C160" t="s">
        <v>156</v>
      </c>
      <c r="D160" t="s">
        <v>627</v>
      </c>
      <c r="E160" t="s">
        <v>624</v>
      </c>
      <c r="F160" t="s">
        <v>624</v>
      </c>
      <c r="G160">
        <v>0</v>
      </c>
      <c r="H160">
        <v>6</v>
      </c>
      <c r="M160">
        <v>180.00000000002501</v>
      </c>
      <c r="N160">
        <f t="shared" si="2"/>
        <v>180.00000000002501</v>
      </c>
    </row>
    <row r="161" spans="3:14" hidden="1" x14ac:dyDescent="0.3">
      <c r="C161" t="s">
        <v>157</v>
      </c>
      <c r="D161" t="s">
        <v>627</v>
      </c>
      <c r="E161" t="s">
        <v>624</v>
      </c>
      <c r="F161" t="s">
        <v>624</v>
      </c>
      <c r="G161">
        <v>0</v>
      </c>
      <c r="H161">
        <v>7</v>
      </c>
      <c r="M161">
        <v>219.99999999990899</v>
      </c>
      <c r="N161">
        <f t="shared" si="2"/>
        <v>219.99999999990899</v>
      </c>
    </row>
    <row r="162" spans="3:14" hidden="1" x14ac:dyDescent="0.3">
      <c r="C162" t="s">
        <v>158</v>
      </c>
      <c r="D162" t="s">
        <v>627</v>
      </c>
      <c r="E162" t="s">
        <v>624</v>
      </c>
      <c r="F162" t="s">
        <v>624</v>
      </c>
      <c r="G162">
        <v>0</v>
      </c>
      <c r="H162">
        <v>8</v>
      </c>
      <c r="M162">
        <v>180.00000000002501</v>
      </c>
      <c r="N162">
        <f t="shared" si="2"/>
        <v>180.00000000002501</v>
      </c>
    </row>
    <row r="163" spans="3:14" hidden="1" x14ac:dyDescent="0.3">
      <c r="C163" t="s">
        <v>159</v>
      </c>
      <c r="D163" t="s">
        <v>627</v>
      </c>
      <c r="E163" t="s">
        <v>624</v>
      </c>
      <c r="F163" t="s">
        <v>624</v>
      </c>
      <c r="G163">
        <v>0</v>
      </c>
      <c r="H163">
        <v>9</v>
      </c>
      <c r="M163">
        <v>180.00000000001</v>
      </c>
      <c r="N163">
        <f t="shared" si="2"/>
        <v>180.00000000001</v>
      </c>
    </row>
    <row r="164" spans="3:14" hidden="1" x14ac:dyDescent="0.3">
      <c r="C164" t="s">
        <v>160</v>
      </c>
      <c r="D164" t="s">
        <v>627</v>
      </c>
      <c r="E164" t="s">
        <v>624</v>
      </c>
      <c r="F164" t="s">
        <v>624</v>
      </c>
      <c r="G164">
        <v>1</v>
      </c>
      <c r="H164">
        <v>0</v>
      </c>
      <c r="M164">
        <v>240.00000000002899</v>
      </c>
      <c r="N164">
        <f t="shared" si="2"/>
        <v>240.00000000002899</v>
      </c>
    </row>
    <row r="165" spans="3:14" hidden="1" x14ac:dyDescent="0.3">
      <c r="C165" t="s">
        <v>161</v>
      </c>
      <c r="D165" t="s">
        <v>627</v>
      </c>
      <c r="E165" t="s">
        <v>624</v>
      </c>
      <c r="F165" t="s">
        <v>624</v>
      </c>
      <c r="G165">
        <v>1</v>
      </c>
      <c r="H165">
        <v>1</v>
      </c>
      <c r="M165">
        <v>239.99999999997701</v>
      </c>
      <c r="N165">
        <f t="shared" si="2"/>
        <v>239.99999999997701</v>
      </c>
    </row>
    <row r="166" spans="3:14" hidden="1" x14ac:dyDescent="0.3">
      <c r="C166" t="s">
        <v>162</v>
      </c>
      <c r="D166" t="s">
        <v>627</v>
      </c>
      <c r="E166" t="s">
        <v>624</v>
      </c>
      <c r="F166" t="s">
        <v>624</v>
      </c>
      <c r="G166">
        <v>1</v>
      </c>
      <c r="H166">
        <v>2</v>
      </c>
      <c r="M166">
        <v>239.99999999871699</v>
      </c>
      <c r="N166">
        <f t="shared" si="2"/>
        <v>239.99999999871699</v>
      </c>
    </row>
    <row r="167" spans="3:14" hidden="1" x14ac:dyDescent="0.3">
      <c r="C167" t="s">
        <v>163</v>
      </c>
      <c r="D167" t="s">
        <v>627</v>
      </c>
      <c r="E167" t="s">
        <v>624</v>
      </c>
      <c r="F167" t="s">
        <v>624</v>
      </c>
      <c r="G167">
        <v>1</v>
      </c>
      <c r="H167">
        <v>3</v>
      </c>
      <c r="M167">
        <v>239.99999999997701</v>
      </c>
      <c r="N167">
        <f t="shared" si="2"/>
        <v>239.99999999997701</v>
      </c>
    </row>
    <row r="168" spans="3:14" hidden="1" x14ac:dyDescent="0.3">
      <c r="C168" t="s">
        <v>164</v>
      </c>
      <c r="D168" t="s">
        <v>627</v>
      </c>
      <c r="E168" t="s">
        <v>624</v>
      </c>
      <c r="F168" t="s">
        <v>624</v>
      </c>
      <c r="G168">
        <v>1</v>
      </c>
      <c r="H168">
        <v>4</v>
      </c>
      <c r="M168">
        <v>239.99999999989501</v>
      </c>
      <c r="N168">
        <f t="shared" si="2"/>
        <v>239.99999999989501</v>
      </c>
    </row>
    <row r="169" spans="3:14" hidden="1" x14ac:dyDescent="0.3">
      <c r="C169" t="s">
        <v>165</v>
      </c>
      <c r="D169" t="s">
        <v>627</v>
      </c>
      <c r="E169" t="s">
        <v>624</v>
      </c>
      <c r="F169" t="s">
        <v>624</v>
      </c>
      <c r="G169">
        <v>1</v>
      </c>
      <c r="H169">
        <v>5</v>
      </c>
      <c r="M169">
        <v>160.000000000043</v>
      </c>
      <c r="N169">
        <f t="shared" si="2"/>
        <v>160.000000000043</v>
      </c>
    </row>
    <row r="170" spans="3:14" hidden="1" x14ac:dyDescent="0.3">
      <c r="C170" t="s">
        <v>166</v>
      </c>
      <c r="D170" t="s">
        <v>627</v>
      </c>
      <c r="E170" t="s">
        <v>624</v>
      </c>
      <c r="F170" t="s">
        <v>624</v>
      </c>
      <c r="G170">
        <v>1</v>
      </c>
      <c r="H170">
        <v>6</v>
      </c>
      <c r="M170">
        <v>160.000000000044</v>
      </c>
      <c r="N170">
        <f t="shared" si="2"/>
        <v>160.000000000044</v>
      </c>
    </row>
    <row r="171" spans="3:14" hidden="1" x14ac:dyDescent="0.3">
      <c r="C171" t="s">
        <v>167</v>
      </c>
      <c r="D171" t="s">
        <v>627</v>
      </c>
      <c r="E171" t="s">
        <v>624</v>
      </c>
      <c r="F171" t="s">
        <v>624</v>
      </c>
      <c r="G171">
        <v>1</v>
      </c>
      <c r="H171">
        <v>7</v>
      </c>
      <c r="M171">
        <v>239.99999999871699</v>
      </c>
      <c r="N171">
        <f t="shared" si="2"/>
        <v>239.99999999871699</v>
      </c>
    </row>
    <row r="172" spans="3:14" hidden="1" x14ac:dyDescent="0.3">
      <c r="C172" t="s">
        <v>168</v>
      </c>
      <c r="D172" t="s">
        <v>627</v>
      </c>
      <c r="E172" t="s">
        <v>624</v>
      </c>
      <c r="F172" t="s">
        <v>624</v>
      </c>
      <c r="G172">
        <v>1</v>
      </c>
      <c r="H172">
        <v>8</v>
      </c>
      <c r="M172">
        <v>160.000000000044</v>
      </c>
      <c r="N172">
        <f t="shared" si="2"/>
        <v>160.000000000044</v>
      </c>
    </row>
    <row r="173" spans="3:14" hidden="1" x14ac:dyDescent="0.3">
      <c r="C173" t="s">
        <v>169</v>
      </c>
      <c r="D173" t="s">
        <v>627</v>
      </c>
      <c r="E173" t="s">
        <v>624</v>
      </c>
      <c r="F173" t="s">
        <v>624</v>
      </c>
      <c r="G173">
        <v>1</v>
      </c>
      <c r="H173">
        <v>9</v>
      </c>
      <c r="M173">
        <v>160.00000000002001</v>
      </c>
      <c r="N173">
        <f t="shared" si="2"/>
        <v>160.00000000002001</v>
      </c>
    </row>
    <row r="174" spans="3:14" hidden="1" x14ac:dyDescent="0.3">
      <c r="C174" t="s">
        <v>170</v>
      </c>
      <c r="D174" t="s">
        <v>627</v>
      </c>
      <c r="E174" t="s">
        <v>624</v>
      </c>
      <c r="F174" t="s">
        <v>624</v>
      </c>
      <c r="G174">
        <v>2</v>
      </c>
      <c r="H174">
        <v>0</v>
      </c>
      <c r="M174">
        <v>260.00000000005701</v>
      </c>
      <c r="N174">
        <f t="shared" si="2"/>
        <v>260.00000000005701</v>
      </c>
    </row>
    <row r="175" spans="3:14" hidden="1" x14ac:dyDescent="0.3">
      <c r="C175" t="s">
        <v>171</v>
      </c>
      <c r="D175" t="s">
        <v>627</v>
      </c>
      <c r="E175" t="s">
        <v>624</v>
      </c>
      <c r="F175" t="s">
        <v>624</v>
      </c>
      <c r="G175">
        <v>2</v>
      </c>
      <c r="H175">
        <v>1</v>
      </c>
      <c r="M175">
        <v>259.99999999997499</v>
      </c>
      <c r="N175">
        <f t="shared" si="2"/>
        <v>259.99999999997499</v>
      </c>
    </row>
    <row r="176" spans="3:14" hidden="1" x14ac:dyDescent="0.3">
      <c r="C176" t="s">
        <v>172</v>
      </c>
      <c r="D176" t="s">
        <v>627</v>
      </c>
      <c r="E176" t="s">
        <v>624</v>
      </c>
      <c r="F176" t="s">
        <v>624</v>
      </c>
      <c r="G176">
        <v>2</v>
      </c>
      <c r="H176">
        <v>2</v>
      </c>
      <c r="M176">
        <v>259.99999999867902</v>
      </c>
      <c r="N176">
        <f t="shared" si="2"/>
        <v>259.99999999867902</v>
      </c>
    </row>
    <row r="177" spans="3:14" hidden="1" x14ac:dyDescent="0.3">
      <c r="C177" t="s">
        <v>173</v>
      </c>
      <c r="D177" t="s">
        <v>627</v>
      </c>
      <c r="E177" t="s">
        <v>624</v>
      </c>
      <c r="F177" t="s">
        <v>624</v>
      </c>
      <c r="G177">
        <v>2</v>
      </c>
      <c r="H177">
        <v>3</v>
      </c>
      <c r="M177">
        <v>259.99999999997499</v>
      </c>
      <c r="N177">
        <f t="shared" si="2"/>
        <v>259.99999999997499</v>
      </c>
    </row>
    <row r="178" spans="3:14" hidden="1" x14ac:dyDescent="0.3">
      <c r="C178" t="s">
        <v>174</v>
      </c>
      <c r="D178" t="s">
        <v>627</v>
      </c>
      <c r="E178" t="s">
        <v>624</v>
      </c>
      <c r="F178" t="s">
        <v>624</v>
      </c>
      <c r="G178">
        <v>2</v>
      </c>
      <c r="H178">
        <v>4</v>
      </c>
      <c r="M178">
        <v>259.99999999987699</v>
      </c>
      <c r="N178">
        <f t="shared" si="2"/>
        <v>259.99999999987699</v>
      </c>
    </row>
    <row r="179" spans="3:14" hidden="1" x14ac:dyDescent="0.3">
      <c r="C179" t="s">
        <v>175</v>
      </c>
      <c r="D179" t="s">
        <v>627</v>
      </c>
      <c r="E179" t="s">
        <v>624</v>
      </c>
      <c r="F179" t="s">
        <v>624</v>
      </c>
      <c r="G179">
        <v>2</v>
      </c>
      <c r="H179">
        <v>5</v>
      </c>
      <c r="M179">
        <v>140.000000206197</v>
      </c>
      <c r="N179">
        <f t="shared" si="2"/>
        <v>140.000000206197</v>
      </c>
    </row>
    <row r="180" spans="3:14" hidden="1" x14ac:dyDescent="0.3">
      <c r="C180" t="s">
        <v>176</v>
      </c>
      <c r="D180" t="s">
        <v>627</v>
      </c>
      <c r="E180" t="s">
        <v>624</v>
      </c>
      <c r="F180" t="s">
        <v>624</v>
      </c>
      <c r="G180">
        <v>2</v>
      </c>
      <c r="H180">
        <v>6</v>
      </c>
      <c r="M180">
        <v>140.000000000081</v>
      </c>
      <c r="N180">
        <f t="shared" si="2"/>
        <v>140.000000000081</v>
      </c>
    </row>
    <row r="181" spans="3:14" hidden="1" x14ac:dyDescent="0.3">
      <c r="C181" t="s">
        <v>177</v>
      </c>
      <c r="D181" t="s">
        <v>627</v>
      </c>
      <c r="E181" t="s">
        <v>624</v>
      </c>
      <c r="F181" t="s">
        <v>624</v>
      </c>
      <c r="G181">
        <v>2</v>
      </c>
      <c r="H181">
        <v>7</v>
      </c>
      <c r="M181">
        <v>259.99999999867902</v>
      </c>
      <c r="N181">
        <f t="shared" si="2"/>
        <v>259.99999999867902</v>
      </c>
    </row>
    <row r="182" spans="3:14" hidden="1" x14ac:dyDescent="0.3">
      <c r="C182" t="s">
        <v>178</v>
      </c>
      <c r="D182" t="s">
        <v>627</v>
      </c>
      <c r="E182" t="s">
        <v>624</v>
      </c>
      <c r="F182" t="s">
        <v>624</v>
      </c>
      <c r="G182">
        <v>2</v>
      </c>
      <c r="H182">
        <v>8</v>
      </c>
      <c r="M182">
        <v>140.000000000081</v>
      </c>
      <c r="N182">
        <f t="shared" si="2"/>
        <v>140.000000000081</v>
      </c>
    </row>
    <row r="183" spans="3:14" hidden="1" x14ac:dyDescent="0.3">
      <c r="C183" t="s">
        <v>179</v>
      </c>
      <c r="D183" t="s">
        <v>627</v>
      </c>
      <c r="E183" t="s">
        <v>624</v>
      </c>
      <c r="F183" t="s">
        <v>624</v>
      </c>
      <c r="G183">
        <v>2</v>
      </c>
      <c r="H183">
        <v>9</v>
      </c>
      <c r="M183">
        <v>140.000000000033</v>
      </c>
      <c r="N183">
        <f t="shared" si="2"/>
        <v>140.000000000033</v>
      </c>
    </row>
    <row r="184" spans="3:14" hidden="1" x14ac:dyDescent="0.3">
      <c r="C184" t="s">
        <v>180</v>
      </c>
      <c r="D184" t="s">
        <v>628</v>
      </c>
      <c r="E184" t="s">
        <v>624</v>
      </c>
      <c r="F184">
        <v>0</v>
      </c>
      <c r="G184">
        <v>0</v>
      </c>
      <c r="H184">
        <v>0</v>
      </c>
      <c r="M184">
        <v>19.999999999461998</v>
      </c>
      <c r="N184">
        <f t="shared" si="2"/>
        <v>19.999999999461998</v>
      </c>
    </row>
    <row r="185" spans="3:14" hidden="1" x14ac:dyDescent="0.3">
      <c r="C185" t="s">
        <v>181</v>
      </c>
      <c r="D185" t="s">
        <v>628</v>
      </c>
      <c r="E185" t="s">
        <v>624</v>
      </c>
      <c r="F185">
        <v>0</v>
      </c>
      <c r="G185">
        <v>0</v>
      </c>
      <c r="H185">
        <v>1</v>
      </c>
      <c r="M185" s="1">
        <v>5.1928758232764803E-10</v>
      </c>
      <c r="N185">
        <f t="shared" si="2"/>
        <v>0</v>
      </c>
    </row>
    <row r="186" spans="3:14" hidden="1" x14ac:dyDescent="0.3">
      <c r="C186" t="s">
        <v>182</v>
      </c>
      <c r="D186" t="s">
        <v>628</v>
      </c>
      <c r="E186" t="s">
        <v>624</v>
      </c>
      <c r="F186">
        <v>0</v>
      </c>
      <c r="G186">
        <v>1</v>
      </c>
      <c r="H186">
        <v>0</v>
      </c>
      <c r="M186">
        <v>19.999999999461998</v>
      </c>
      <c r="N186">
        <f t="shared" si="2"/>
        <v>19.999999999461998</v>
      </c>
    </row>
    <row r="187" spans="3:14" hidden="1" x14ac:dyDescent="0.3">
      <c r="C187" t="s">
        <v>183</v>
      </c>
      <c r="D187" t="s">
        <v>628</v>
      </c>
      <c r="E187" t="s">
        <v>624</v>
      </c>
      <c r="F187">
        <v>0</v>
      </c>
      <c r="G187">
        <v>1</v>
      </c>
      <c r="H187">
        <v>1</v>
      </c>
      <c r="M187" s="1">
        <v>5.4532012343134004E-10</v>
      </c>
      <c r="N187">
        <f t="shared" si="2"/>
        <v>0</v>
      </c>
    </row>
    <row r="188" spans="3:14" hidden="1" x14ac:dyDescent="0.3">
      <c r="C188" t="s">
        <v>184</v>
      </c>
      <c r="D188" t="s">
        <v>628</v>
      </c>
      <c r="E188" t="s">
        <v>624</v>
      </c>
      <c r="F188">
        <v>0</v>
      </c>
      <c r="G188">
        <v>2</v>
      </c>
      <c r="H188">
        <v>0</v>
      </c>
      <c r="M188">
        <v>19.999999999461998</v>
      </c>
      <c r="N188">
        <f t="shared" si="2"/>
        <v>19.999999999461998</v>
      </c>
    </row>
    <row r="189" spans="3:14" hidden="1" x14ac:dyDescent="0.3">
      <c r="C189" t="s">
        <v>185</v>
      </c>
      <c r="D189" t="s">
        <v>628</v>
      </c>
      <c r="E189" t="s">
        <v>624</v>
      </c>
      <c r="F189">
        <v>0</v>
      </c>
      <c r="G189">
        <v>2</v>
      </c>
      <c r="H189">
        <v>1</v>
      </c>
      <c r="M189" s="1">
        <v>6.2899087615877197E-10</v>
      </c>
      <c r="N189">
        <f t="shared" si="2"/>
        <v>0</v>
      </c>
    </row>
    <row r="190" spans="3:14" hidden="1" x14ac:dyDescent="0.3">
      <c r="C190" t="s">
        <v>186</v>
      </c>
      <c r="D190" t="s">
        <v>628</v>
      </c>
      <c r="E190" t="s">
        <v>624</v>
      </c>
      <c r="F190">
        <v>0</v>
      </c>
      <c r="G190">
        <v>3</v>
      </c>
      <c r="H190">
        <v>0</v>
      </c>
      <c r="M190">
        <v>19.999999999461998</v>
      </c>
      <c r="N190">
        <f t="shared" si="2"/>
        <v>19.999999999461998</v>
      </c>
    </row>
    <row r="191" spans="3:14" hidden="1" x14ac:dyDescent="0.3">
      <c r="C191" t="s">
        <v>187</v>
      </c>
      <c r="D191" t="s">
        <v>628</v>
      </c>
      <c r="E191" t="s">
        <v>624</v>
      </c>
      <c r="F191">
        <v>0</v>
      </c>
      <c r="G191">
        <v>3</v>
      </c>
      <c r="H191">
        <v>1</v>
      </c>
      <c r="M191" s="1">
        <v>5.4532753893183698E-10</v>
      </c>
      <c r="N191">
        <f t="shared" si="2"/>
        <v>0</v>
      </c>
    </row>
    <row r="192" spans="3:14" hidden="1" x14ac:dyDescent="0.3">
      <c r="C192" t="s">
        <v>188</v>
      </c>
      <c r="D192" t="s">
        <v>628</v>
      </c>
      <c r="E192" t="s">
        <v>624</v>
      </c>
      <c r="F192">
        <v>0</v>
      </c>
      <c r="G192">
        <v>4</v>
      </c>
      <c r="H192">
        <v>0</v>
      </c>
      <c r="M192">
        <v>19.999999999461998</v>
      </c>
      <c r="N192">
        <f t="shared" si="2"/>
        <v>19.999999999461998</v>
      </c>
    </row>
    <row r="193" spans="3:14" hidden="1" x14ac:dyDescent="0.3">
      <c r="C193" t="s">
        <v>189</v>
      </c>
      <c r="D193" t="s">
        <v>628</v>
      </c>
      <c r="E193" t="s">
        <v>624</v>
      </c>
      <c r="F193">
        <v>0</v>
      </c>
      <c r="G193">
        <v>4</v>
      </c>
      <c r="H193">
        <v>1</v>
      </c>
      <c r="M193" s="1">
        <v>5.7053138193073399E-10</v>
      </c>
      <c r="N193">
        <f t="shared" si="2"/>
        <v>0</v>
      </c>
    </row>
    <row r="194" spans="3:14" hidden="1" x14ac:dyDescent="0.3">
      <c r="C194" t="s">
        <v>190</v>
      </c>
      <c r="D194" t="s">
        <v>628</v>
      </c>
      <c r="E194" t="s">
        <v>624</v>
      </c>
      <c r="F194">
        <v>0</v>
      </c>
      <c r="G194">
        <v>5</v>
      </c>
      <c r="H194">
        <v>0</v>
      </c>
      <c r="M194">
        <v>19.999999999461998</v>
      </c>
      <c r="N194">
        <f t="shared" si="2"/>
        <v>19.999999999461998</v>
      </c>
    </row>
    <row r="195" spans="3:14" hidden="1" x14ac:dyDescent="0.3">
      <c r="C195" t="s">
        <v>191</v>
      </c>
      <c r="D195" t="s">
        <v>628</v>
      </c>
      <c r="E195" t="s">
        <v>624</v>
      </c>
      <c r="F195">
        <v>0</v>
      </c>
      <c r="G195">
        <v>5</v>
      </c>
      <c r="H195">
        <v>1</v>
      </c>
      <c r="M195">
        <v>40.000000000527997</v>
      </c>
      <c r="N195">
        <f t="shared" si="2"/>
        <v>40.000000000527997</v>
      </c>
    </row>
    <row r="196" spans="3:14" hidden="1" x14ac:dyDescent="0.3">
      <c r="C196" t="s">
        <v>192</v>
      </c>
      <c r="D196" t="s">
        <v>628</v>
      </c>
      <c r="E196" t="s">
        <v>624</v>
      </c>
      <c r="F196">
        <v>0</v>
      </c>
      <c r="G196">
        <v>6</v>
      </c>
      <c r="H196">
        <v>0</v>
      </c>
      <c r="M196">
        <v>19.999999999461998</v>
      </c>
      <c r="N196">
        <f t="shared" si="2"/>
        <v>19.999999999461998</v>
      </c>
    </row>
    <row r="197" spans="3:14" hidden="1" x14ac:dyDescent="0.3">
      <c r="C197" t="s">
        <v>193</v>
      </c>
      <c r="D197" t="s">
        <v>628</v>
      </c>
      <c r="E197" t="s">
        <v>624</v>
      </c>
      <c r="F197">
        <v>0</v>
      </c>
      <c r="G197">
        <v>6</v>
      </c>
      <c r="H197">
        <v>1</v>
      </c>
      <c r="M197">
        <v>40.000000000512898</v>
      </c>
      <c r="N197">
        <f t="shared" ref="N197:N260" si="3">IF(M197^2&lt;10^(-8), 0, M197)</f>
        <v>40.000000000512898</v>
      </c>
    </row>
    <row r="198" spans="3:14" hidden="1" x14ac:dyDescent="0.3">
      <c r="C198" t="s">
        <v>194</v>
      </c>
      <c r="D198" t="s">
        <v>628</v>
      </c>
      <c r="E198" t="s">
        <v>624</v>
      </c>
      <c r="F198">
        <v>0</v>
      </c>
      <c r="G198">
        <v>7</v>
      </c>
      <c r="H198">
        <v>0</v>
      </c>
      <c r="M198">
        <v>19.999999999461998</v>
      </c>
      <c r="N198">
        <f t="shared" si="3"/>
        <v>19.999999999461998</v>
      </c>
    </row>
    <row r="199" spans="3:14" hidden="1" x14ac:dyDescent="0.3">
      <c r="C199" t="s">
        <v>195</v>
      </c>
      <c r="D199" t="s">
        <v>628</v>
      </c>
      <c r="E199" t="s">
        <v>624</v>
      </c>
      <c r="F199">
        <v>0</v>
      </c>
      <c r="G199">
        <v>7</v>
      </c>
      <c r="H199">
        <v>1</v>
      </c>
      <c r="M199" s="1">
        <v>6.2900317883058096E-10</v>
      </c>
      <c r="N199">
        <f t="shared" si="3"/>
        <v>0</v>
      </c>
    </row>
    <row r="200" spans="3:14" hidden="1" x14ac:dyDescent="0.3">
      <c r="C200" t="s">
        <v>196</v>
      </c>
      <c r="D200" t="s">
        <v>628</v>
      </c>
      <c r="E200" t="s">
        <v>624</v>
      </c>
      <c r="F200">
        <v>0</v>
      </c>
      <c r="G200">
        <v>8</v>
      </c>
      <c r="H200">
        <v>0</v>
      </c>
      <c r="M200">
        <v>19.999999999461998</v>
      </c>
      <c r="N200">
        <f t="shared" si="3"/>
        <v>19.999999999461998</v>
      </c>
    </row>
    <row r="201" spans="3:14" hidden="1" x14ac:dyDescent="0.3">
      <c r="C201" t="s">
        <v>197</v>
      </c>
      <c r="D201" t="s">
        <v>628</v>
      </c>
      <c r="E201" t="s">
        <v>624</v>
      </c>
      <c r="F201">
        <v>0</v>
      </c>
      <c r="G201">
        <v>8</v>
      </c>
      <c r="H201">
        <v>1</v>
      </c>
      <c r="M201">
        <v>40.000000000512898</v>
      </c>
      <c r="N201">
        <f t="shared" si="3"/>
        <v>40.000000000512898</v>
      </c>
    </row>
    <row r="202" spans="3:14" hidden="1" x14ac:dyDescent="0.3">
      <c r="C202" t="s">
        <v>198</v>
      </c>
      <c r="D202" t="s">
        <v>628</v>
      </c>
      <c r="E202" t="s">
        <v>624</v>
      </c>
      <c r="F202">
        <v>0</v>
      </c>
      <c r="G202">
        <v>9</v>
      </c>
      <c r="H202">
        <v>0</v>
      </c>
      <c r="M202">
        <v>19.999999999461998</v>
      </c>
      <c r="N202">
        <f t="shared" si="3"/>
        <v>19.999999999461998</v>
      </c>
    </row>
    <row r="203" spans="3:14" hidden="1" x14ac:dyDescent="0.3">
      <c r="C203" t="s">
        <v>199</v>
      </c>
      <c r="D203" t="s">
        <v>628</v>
      </c>
      <c r="E203" t="s">
        <v>624</v>
      </c>
      <c r="F203">
        <v>0</v>
      </c>
      <c r="G203">
        <v>9</v>
      </c>
      <c r="H203">
        <v>1</v>
      </c>
      <c r="M203">
        <v>40.000000000527102</v>
      </c>
      <c r="N203">
        <f t="shared" si="3"/>
        <v>40.000000000527102</v>
      </c>
    </row>
    <row r="204" spans="3:14" hidden="1" x14ac:dyDescent="0.3">
      <c r="C204" t="s">
        <v>200</v>
      </c>
      <c r="D204" t="s">
        <v>628</v>
      </c>
      <c r="E204" t="s">
        <v>624</v>
      </c>
      <c r="F204">
        <v>1</v>
      </c>
      <c r="G204">
        <v>0</v>
      </c>
      <c r="H204">
        <v>0</v>
      </c>
      <c r="M204">
        <v>19.9999999996136</v>
      </c>
      <c r="N204">
        <f t="shared" si="3"/>
        <v>19.9999999996136</v>
      </c>
    </row>
    <row r="205" spans="3:14" hidden="1" x14ac:dyDescent="0.3">
      <c r="C205" t="s">
        <v>201</v>
      </c>
      <c r="D205" t="s">
        <v>628</v>
      </c>
      <c r="E205" t="s">
        <v>624</v>
      </c>
      <c r="F205">
        <v>1</v>
      </c>
      <c r="G205">
        <v>0</v>
      </c>
      <c r="H205">
        <v>1</v>
      </c>
      <c r="M205" s="1">
        <v>3.7544981683406702E-10</v>
      </c>
      <c r="N205">
        <f t="shared" si="3"/>
        <v>0</v>
      </c>
    </row>
    <row r="206" spans="3:14" hidden="1" x14ac:dyDescent="0.3">
      <c r="C206" t="s">
        <v>202</v>
      </c>
      <c r="D206" t="s">
        <v>628</v>
      </c>
      <c r="E206" t="s">
        <v>624</v>
      </c>
      <c r="F206">
        <v>1</v>
      </c>
      <c r="G206">
        <v>1</v>
      </c>
      <c r="H206">
        <v>0</v>
      </c>
      <c r="M206">
        <v>19.9999999996136</v>
      </c>
      <c r="N206">
        <f t="shared" si="3"/>
        <v>19.9999999996136</v>
      </c>
    </row>
    <row r="207" spans="3:14" hidden="1" x14ac:dyDescent="0.3">
      <c r="C207" t="s">
        <v>203</v>
      </c>
      <c r="D207" t="s">
        <v>628</v>
      </c>
      <c r="E207" t="s">
        <v>624</v>
      </c>
      <c r="F207">
        <v>1</v>
      </c>
      <c r="G207">
        <v>1</v>
      </c>
      <c r="H207">
        <v>1</v>
      </c>
      <c r="M207" s="1">
        <v>4.0191161957508698E-10</v>
      </c>
      <c r="N207">
        <f t="shared" si="3"/>
        <v>0</v>
      </c>
    </row>
    <row r="208" spans="3:14" hidden="1" x14ac:dyDescent="0.3">
      <c r="C208" t="s">
        <v>204</v>
      </c>
      <c r="D208" t="s">
        <v>628</v>
      </c>
      <c r="E208" t="s">
        <v>624</v>
      </c>
      <c r="F208">
        <v>1</v>
      </c>
      <c r="G208">
        <v>2</v>
      </c>
      <c r="H208">
        <v>0</v>
      </c>
      <c r="M208">
        <v>19.9999999996136</v>
      </c>
      <c r="N208">
        <f t="shared" si="3"/>
        <v>19.9999999996136</v>
      </c>
    </row>
    <row r="209" spans="3:14" hidden="1" x14ac:dyDescent="0.3">
      <c r="C209" t="s">
        <v>205</v>
      </c>
      <c r="D209" t="s">
        <v>628</v>
      </c>
      <c r="E209" t="s">
        <v>624</v>
      </c>
      <c r="F209">
        <v>1</v>
      </c>
      <c r="G209">
        <v>2</v>
      </c>
      <c r="H209">
        <v>1</v>
      </c>
      <c r="M209" s="1">
        <v>1.5774563814164699E-9</v>
      </c>
      <c r="N209">
        <f t="shared" si="3"/>
        <v>0</v>
      </c>
    </row>
    <row r="210" spans="3:14" hidden="1" x14ac:dyDescent="0.3">
      <c r="C210" t="s">
        <v>206</v>
      </c>
      <c r="D210" t="s">
        <v>628</v>
      </c>
      <c r="E210" t="s">
        <v>624</v>
      </c>
      <c r="F210">
        <v>1</v>
      </c>
      <c r="G210">
        <v>3</v>
      </c>
      <c r="H210">
        <v>0</v>
      </c>
      <c r="M210">
        <v>19.9999999996136</v>
      </c>
      <c r="N210">
        <f t="shared" si="3"/>
        <v>19.9999999996136</v>
      </c>
    </row>
    <row r="211" spans="3:14" hidden="1" x14ac:dyDescent="0.3">
      <c r="C211" t="s">
        <v>207</v>
      </c>
      <c r="D211" t="s">
        <v>628</v>
      </c>
      <c r="E211" t="s">
        <v>624</v>
      </c>
      <c r="F211">
        <v>1</v>
      </c>
      <c r="G211">
        <v>3</v>
      </c>
      <c r="H211">
        <v>1</v>
      </c>
      <c r="M211" s="1">
        <v>4.0191283924805699E-10</v>
      </c>
      <c r="N211">
        <f t="shared" si="3"/>
        <v>0</v>
      </c>
    </row>
    <row r="212" spans="3:14" hidden="1" x14ac:dyDescent="0.3">
      <c r="C212" t="s">
        <v>208</v>
      </c>
      <c r="D212" t="s">
        <v>628</v>
      </c>
      <c r="E212" t="s">
        <v>624</v>
      </c>
      <c r="F212">
        <v>1</v>
      </c>
      <c r="G212">
        <v>4</v>
      </c>
      <c r="H212">
        <v>0</v>
      </c>
      <c r="M212">
        <v>19.9999999996136</v>
      </c>
      <c r="N212">
        <f t="shared" si="3"/>
        <v>19.9999999996136</v>
      </c>
    </row>
    <row r="213" spans="3:14" hidden="1" x14ac:dyDescent="0.3">
      <c r="C213" t="s">
        <v>209</v>
      </c>
      <c r="D213" t="s">
        <v>628</v>
      </c>
      <c r="E213" t="s">
        <v>624</v>
      </c>
      <c r="F213">
        <v>1</v>
      </c>
      <c r="G213">
        <v>4</v>
      </c>
      <c r="H213">
        <v>1</v>
      </c>
      <c r="M213" s="1">
        <v>4.5858843235807298E-10</v>
      </c>
      <c r="N213">
        <f t="shared" si="3"/>
        <v>0</v>
      </c>
    </row>
    <row r="214" spans="3:14" hidden="1" x14ac:dyDescent="0.3">
      <c r="C214" t="s">
        <v>210</v>
      </c>
      <c r="D214" t="s">
        <v>628</v>
      </c>
      <c r="E214" t="s">
        <v>624</v>
      </c>
      <c r="F214">
        <v>1</v>
      </c>
      <c r="G214">
        <v>5</v>
      </c>
      <c r="H214">
        <v>0</v>
      </c>
      <c r="M214">
        <v>19.9999999996136</v>
      </c>
      <c r="N214">
        <f t="shared" si="3"/>
        <v>19.9999999996136</v>
      </c>
    </row>
    <row r="215" spans="3:14" hidden="1" x14ac:dyDescent="0.3">
      <c r="C215" t="s">
        <v>211</v>
      </c>
      <c r="D215" t="s">
        <v>628</v>
      </c>
      <c r="E215" t="s">
        <v>624</v>
      </c>
      <c r="F215">
        <v>1</v>
      </c>
      <c r="G215">
        <v>5</v>
      </c>
      <c r="H215">
        <v>1</v>
      </c>
      <c r="M215">
        <v>40.000000000352699</v>
      </c>
      <c r="N215">
        <f t="shared" si="3"/>
        <v>40.000000000352699</v>
      </c>
    </row>
    <row r="216" spans="3:14" hidden="1" x14ac:dyDescent="0.3">
      <c r="C216" t="s">
        <v>212</v>
      </c>
      <c r="D216" t="s">
        <v>628</v>
      </c>
      <c r="E216" t="s">
        <v>624</v>
      </c>
      <c r="F216">
        <v>1</v>
      </c>
      <c r="G216">
        <v>6</v>
      </c>
      <c r="H216">
        <v>0</v>
      </c>
      <c r="M216">
        <v>19.9999999996136</v>
      </c>
      <c r="N216">
        <f t="shared" si="3"/>
        <v>19.9999999996136</v>
      </c>
    </row>
    <row r="217" spans="3:14" hidden="1" x14ac:dyDescent="0.3">
      <c r="C217" t="s">
        <v>213</v>
      </c>
      <c r="D217" t="s">
        <v>628</v>
      </c>
      <c r="E217" t="s">
        <v>624</v>
      </c>
      <c r="F217">
        <v>1</v>
      </c>
      <c r="G217">
        <v>6</v>
      </c>
      <c r="H217">
        <v>1</v>
      </c>
      <c r="M217">
        <v>40.000000000367301</v>
      </c>
      <c r="N217">
        <f t="shared" si="3"/>
        <v>40.000000000367301</v>
      </c>
    </row>
    <row r="218" spans="3:14" hidden="1" x14ac:dyDescent="0.3">
      <c r="C218" t="s">
        <v>214</v>
      </c>
      <c r="D218" t="s">
        <v>628</v>
      </c>
      <c r="E218" t="s">
        <v>624</v>
      </c>
      <c r="F218">
        <v>1</v>
      </c>
      <c r="G218">
        <v>7</v>
      </c>
      <c r="H218">
        <v>0</v>
      </c>
      <c r="M218">
        <v>19.9999999996136</v>
      </c>
      <c r="N218">
        <f t="shared" si="3"/>
        <v>19.9999999996136</v>
      </c>
    </row>
    <row r="219" spans="3:14" hidden="1" x14ac:dyDescent="0.3">
      <c r="C219" t="s">
        <v>215</v>
      </c>
      <c r="D219" t="s">
        <v>628</v>
      </c>
      <c r="E219" t="s">
        <v>624</v>
      </c>
      <c r="F219">
        <v>1</v>
      </c>
      <c r="G219">
        <v>7</v>
      </c>
      <c r="H219">
        <v>1</v>
      </c>
      <c r="M219" s="1">
        <v>1.57745802882483E-9</v>
      </c>
      <c r="N219">
        <f t="shared" si="3"/>
        <v>0</v>
      </c>
    </row>
    <row r="220" spans="3:14" hidden="1" x14ac:dyDescent="0.3">
      <c r="C220" t="s">
        <v>216</v>
      </c>
      <c r="D220" t="s">
        <v>628</v>
      </c>
      <c r="E220" t="s">
        <v>624</v>
      </c>
      <c r="F220">
        <v>1</v>
      </c>
      <c r="G220">
        <v>8</v>
      </c>
      <c r="H220">
        <v>0</v>
      </c>
      <c r="M220">
        <v>19.9999999996136</v>
      </c>
      <c r="N220">
        <f t="shared" si="3"/>
        <v>19.9999999996136</v>
      </c>
    </row>
    <row r="221" spans="3:14" hidden="1" x14ac:dyDescent="0.3">
      <c r="C221" t="s">
        <v>217</v>
      </c>
      <c r="D221" t="s">
        <v>628</v>
      </c>
      <c r="E221" t="s">
        <v>624</v>
      </c>
      <c r="F221">
        <v>1</v>
      </c>
      <c r="G221">
        <v>8</v>
      </c>
      <c r="H221">
        <v>1</v>
      </c>
      <c r="M221">
        <v>40.000000000367301</v>
      </c>
      <c r="N221">
        <f t="shared" si="3"/>
        <v>40.000000000367301</v>
      </c>
    </row>
    <row r="222" spans="3:14" hidden="1" x14ac:dyDescent="0.3">
      <c r="C222" t="s">
        <v>218</v>
      </c>
      <c r="D222" t="s">
        <v>628</v>
      </c>
      <c r="E222" t="s">
        <v>624</v>
      </c>
      <c r="F222">
        <v>1</v>
      </c>
      <c r="G222">
        <v>9</v>
      </c>
      <c r="H222">
        <v>0</v>
      </c>
      <c r="M222">
        <v>19.9999999996136</v>
      </c>
      <c r="N222">
        <f t="shared" si="3"/>
        <v>19.9999999996136</v>
      </c>
    </row>
    <row r="223" spans="3:14" hidden="1" x14ac:dyDescent="0.3">
      <c r="C223" t="s">
        <v>219</v>
      </c>
      <c r="D223" t="s">
        <v>628</v>
      </c>
      <c r="E223" t="s">
        <v>624</v>
      </c>
      <c r="F223">
        <v>1</v>
      </c>
      <c r="G223">
        <v>9</v>
      </c>
      <c r="H223">
        <v>1</v>
      </c>
      <c r="M223">
        <v>40.000000000377199</v>
      </c>
      <c r="N223">
        <f t="shared" si="3"/>
        <v>40.000000000377199</v>
      </c>
    </row>
    <row r="224" spans="3:14" hidden="1" x14ac:dyDescent="0.3">
      <c r="C224" t="s">
        <v>220</v>
      </c>
      <c r="D224" t="s">
        <v>628</v>
      </c>
      <c r="E224" t="s">
        <v>624</v>
      </c>
      <c r="F224">
        <v>2</v>
      </c>
      <c r="G224">
        <v>0</v>
      </c>
      <c r="H224">
        <v>0</v>
      </c>
      <c r="M224">
        <v>19.999999999403101</v>
      </c>
      <c r="N224">
        <f t="shared" si="3"/>
        <v>19.999999999403101</v>
      </c>
    </row>
    <row r="225" spans="3:14" hidden="1" x14ac:dyDescent="0.3">
      <c r="C225" t="s">
        <v>221</v>
      </c>
      <c r="D225" t="s">
        <v>628</v>
      </c>
      <c r="E225" t="s">
        <v>624</v>
      </c>
      <c r="F225">
        <v>2</v>
      </c>
      <c r="G225">
        <v>0</v>
      </c>
      <c r="H225">
        <v>1</v>
      </c>
      <c r="M225" s="1">
        <v>5.6881565727247399E-10</v>
      </c>
      <c r="N225">
        <f t="shared" si="3"/>
        <v>0</v>
      </c>
    </row>
    <row r="226" spans="3:14" hidden="1" x14ac:dyDescent="0.3">
      <c r="C226" t="s">
        <v>222</v>
      </c>
      <c r="D226" t="s">
        <v>628</v>
      </c>
      <c r="E226" t="s">
        <v>624</v>
      </c>
      <c r="F226">
        <v>2</v>
      </c>
      <c r="G226">
        <v>1</v>
      </c>
      <c r="H226">
        <v>0</v>
      </c>
      <c r="M226">
        <v>19.999999999403101</v>
      </c>
      <c r="N226">
        <f t="shared" si="3"/>
        <v>19.999999999403101</v>
      </c>
    </row>
    <row r="227" spans="3:14" hidden="1" x14ac:dyDescent="0.3">
      <c r="C227" t="s">
        <v>223</v>
      </c>
      <c r="D227" t="s">
        <v>628</v>
      </c>
      <c r="E227" t="s">
        <v>624</v>
      </c>
      <c r="F227">
        <v>2</v>
      </c>
      <c r="G227">
        <v>1</v>
      </c>
      <c r="H227">
        <v>1</v>
      </c>
      <c r="M227" s="1">
        <v>5.97971354445056E-10</v>
      </c>
      <c r="N227">
        <f t="shared" si="3"/>
        <v>0</v>
      </c>
    </row>
    <row r="228" spans="3:14" hidden="1" x14ac:dyDescent="0.3">
      <c r="C228" t="s">
        <v>224</v>
      </c>
      <c r="D228" t="s">
        <v>628</v>
      </c>
      <c r="E228" t="s">
        <v>624</v>
      </c>
      <c r="F228">
        <v>2</v>
      </c>
      <c r="G228">
        <v>2</v>
      </c>
      <c r="H228">
        <v>0</v>
      </c>
      <c r="M228">
        <v>19.999999999403101</v>
      </c>
      <c r="N228">
        <f t="shared" si="3"/>
        <v>19.999999999403101</v>
      </c>
    </row>
    <row r="229" spans="3:14" hidden="1" x14ac:dyDescent="0.3">
      <c r="C229" t="s">
        <v>225</v>
      </c>
      <c r="D229" t="s">
        <v>628</v>
      </c>
      <c r="E229" t="s">
        <v>624</v>
      </c>
      <c r="F229">
        <v>2</v>
      </c>
      <c r="G229">
        <v>2</v>
      </c>
      <c r="H229">
        <v>1</v>
      </c>
      <c r="M229" s="1">
        <v>6.3516144506859802E-10</v>
      </c>
      <c r="N229">
        <f t="shared" si="3"/>
        <v>0</v>
      </c>
    </row>
    <row r="230" spans="3:14" hidden="1" x14ac:dyDescent="0.3">
      <c r="C230" t="s">
        <v>226</v>
      </c>
      <c r="D230" t="s">
        <v>628</v>
      </c>
      <c r="E230" t="s">
        <v>624</v>
      </c>
      <c r="F230">
        <v>2</v>
      </c>
      <c r="G230">
        <v>3</v>
      </c>
      <c r="H230">
        <v>0</v>
      </c>
      <c r="M230">
        <v>19.999999999403101</v>
      </c>
      <c r="N230">
        <f t="shared" si="3"/>
        <v>19.999999999403101</v>
      </c>
    </row>
    <row r="231" spans="3:14" hidden="1" x14ac:dyDescent="0.3">
      <c r="C231" t="s">
        <v>227</v>
      </c>
      <c r="D231" t="s">
        <v>628</v>
      </c>
      <c r="E231" t="s">
        <v>624</v>
      </c>
      <c r="F231">
        <v>2</v>
      </c>
      <c r="G231">
        <v>3</v>
      </c>
      <c r="H231">
        <v>1</v>
      </c>
      <c r="M231" s="1">
        <v>5.9797159582519996E-10</v>
      </c>
      <c r="N231">
        <f t="shared" si="3"/>
        <v>0</v>
      </c>
    </row>
    <row r="232" spans="3:14" hidden="1" x14ac:dyDescent="0.3">
      <c r="C232" t="s">
        <v>228</v>
      </c>
      <c r="D232" t="s">
        <v>628</v>
      </c>
      <c r="E232" t="s">
        <v>624</v>
      </c>
      <c r="F232">
        <v>2</v>
      </c>
      <c r="G232">
        <v>4</v>
      </c>
      <c r="H232">
        <v>0</v>
      </c>
      <c r="M232">
        <v>19.999999999403101</v>
      </c>
      <c r="N232">
        <f t="shared" si="3"/>
        <v>19.999999999403101</v>
      </c>
    </row>
    <row r="233" spans="3:14" hidden="1" x14ac:dyDescent="0.3">
      <c r="C233" t="s">
        <v>229</v>
      </c>
      <c r="D233" t="s">
        <v>628</v>
      </c>
      <c r="E233" t="s">
        <v>624</v>
      </c>
      <c r="F233">
        <v>2</v>
      </c>
      <c r="G233">
        <v>4</v>
      </c>
      <c r="H233">
        <v>1</v>
      </c>
      <c r="M233" s="1">
        <v>6.1445102412376499E-10</v>
      </c>
      <c r="N233">
        <f t="shared" si="3"/>
        <v>0</v>
      </c>
    </row>
    <row r="234" spans="3:14" hidden="1" x14ac:dyDescent="0.3">
      <c r="C234" t="s">
        <v>230</v>
      </c>
      <c r="D234" t="s">
        <v>628</v>
      </c>
      <c r="E234" t="s">
        <v>624</v>
      </c>
      <c r="F234">
        <v>2</v>
      </c>
      <c r="G234">
        <v>5</v>
      </c>
      <c r="H234">
        <v>0</v>
      </c>
      <c r="M234">
        <v>19.999999999403101</v>
      </c>
      <c r="N234">
        <f t="shared" si="3"/>
        <v>19.999999999403101</v>
      </c>
    </row>
    <row r="235" spans="3:14" hidden="1" x14ac:dyDescent="0.3">
      <c r="C235" t="s">
        <v>231</v>
      </c>
      <c r="D235" t="s">
        <v>628</v>
      </c>
      <c r="E235" t="s">
        <v>624</v>
      </c>
      <c r="F235">
        <v>2</v>
      </c>
      <c r="G235">
        <v>5</v>
      </c>
      <c r="H235">
        <v>1</v>
      </c>
      <c r="M235">
        <v>39.999999794443298</v>
      </c>
      <c r="N235">
        <f t="shared" si="3"/>
        <v>39.999999794443298</v>
      </c>
    </row>
    <row r="236" spans="3:14" hidden="1" x14ac:dyDescent="0.3">
      <c r="C236" t="s">
        <v>232</v>
      </c>
      <c r="D236" t="s">
        <v>628</v>
      </c>
      <c r="E236" t="s">
        <v>624</v>
      </c>
      <c r="F236">
        <v>2</v>
      </c>
      <c r="G236">
        <v>6</v>
      </c>
      <c r="H236">
        <v>0</v>
      </c>
      <c r="M236">
        <v>19.999999999403101</v>
      </c>
      <c r="N236">
        <f t="shared" si="3"/>
        <v>19.999999999403101</v>
      </c>
    </row>
    <row r="237" spans="3:14" hidden="1" x14ac:dyDescent="0.3">
      <c r="C237" t="s">
        <v>233</v>
      </c>
      <c r="D237" t="s">
        <v>628</v>
      </c>
      <c r="E237" t="s">
        <v>624</v>
      </c>
      <c r="F237">
        <v>2</v>
      </c>
      <c r="G237">
        <v>6</v>
      </c>
      <c r="H237">
        <v>1</v>
      </c>
      <c r="M237">
        <v>40.000000000559297</v>
      </c>
      <c r="N237">
        <f t="shared" si="3"/>
        <v>40.000000000559297</v>
      </c>
    </row>
    <row r="238" spans="3:14" hidden="1" x14ac:dyDescent="0.3">
      <c r="C238" t="s">
        <v>234</v>
      </c>
      <c r="D238" t="s">
        <v>628</v>
      </c>
      <c r="E238" t="s">
        <v>624</v>
      </c>
      <c r="F238">
        <v>2</v>
      </c>
      <c r="G238">
        <v>7</v>
      </c>
      <c r="H238">
        <v>0</v>
      </c>
      <c r="M238">
        <v>19.999999999403101</v>
      </c>
      <c r="N238">
        <f t="shared" si="3"/>
        <v>19.999999999403101</v>
      </c>
    </row>
    <row r="239" spans="3:14" hidden="1" x14ac:dyDescent="0.3">
      <c r="C239" t="s">
        <v>235</v>
      </c>
      <c r="D239" t="s">
        <v>628</v>
      </c>
      <c r="E239" t="s">
        <v>624</v>
      </c>
      <c r="F239">
        <v>2</v>
      </c>
      <c r="G239">
        <v>7</v>
      </c>
      <c r="H239">
        <v>1</v>
      </c>
      <c r="M239" s="1">
        <v>6.35155474578993E-10</v>
      </c>
      <c r="N239">
        <f t="shared" si="3"/>
        <v>0</v>
      </c>
    </row>
    <row r="240" spans="3:14" hidden="1" x14ac:dyDescent="0.3">
      <c r="C240" t="s">
        <v>236</v>
      </c>
      <c r="D240" t="s">
        <v>628</v>
      </c>
      <c r="E240" t="s">
        <v>624</v>
      </c>
      <c r="F240">
        <v>2</v>
      </c>
      <c r="G240">
        <v>8</v>
      </c>
      <c r="H240">
        <v>0</v>
      </c>
      <c r="M240">
        <v>19.999999999403101</v>
      </c>
      <c r="N240">
        <f t="shared" si="3"/>
        <v>19.999999999403101</v>
      </c>
    </row>
    <row r="241" spans="3:14" hidden="1" x14ac:dyDescent="0.3">
      <c r="C241" t="s">
        <v>237</v>
      </c>
      <c r="D241" t="s">
        <v>628</v>
      </c>
      <c r="E241" t="s">
        <v>624</v>
      </c>
      <c r="F241">
        <v>2</v>
      </c>
      <c r="G241">
        <v>8</v>
      </c>
      <c r="H241">
        <v>1</v>
      </c>
      <c r="M241">
        <v>40.000000000559197</v>
      </c>
      <c r="N241">
        <f t="shared" si="3"/>
        <v>40.000000000559197</v>
      </c>
    </row>
    <row r="242" spans="3:14" hidden="1" x14ac:dyDescent="0.3">
      <c r="C242" t="s">
        <v>238</v>
      </c>
      <c r="D242" t="s">
        <v>628</v>
      </c>
      <c r="E242" t="s">
        <v>624</v>
      </c>
      <c r="F242">
        <v>2</v>
      </c>
      <c r="G242">
        <v>9</v>
      </c>
      <c r="H242">
        <v>0</v>
      </c>
      <c r="M242">
        <v>19.999999999403101</v>
      </c>
      <c r="N242">
        <f t="shared" si="3"/>
        <v>19.999999999403101</v>
      </c>
    </row>
    <row r="243" spans="3:14" hidden="1" x14ac:dyDescent="0.3">
      <c r="C243" t="s">
        <v>239</v>
      </c>
      <c r="D243" t="s">
        <v>628</v>
      </c>
      <c r="E243" t="s">
        <v>624</v>
      </c>
      <c r="F243">
        <v>2</v>
      </c>
      <c r="G243">
        <v>9</v>
      </c>
      <c r="H243">
        <v>1</v>
      </c>
      <c r="M243">
        <v>40.000000000583803</v>
      </c>
      <c r="N243">
        <f t="shared" si="3"/>
        <v>40.000000000583803</v>
      </c>
    </row>
    <row r="244" spans="3:14" hidden="1" x14ac:dyDescent="0.3">
      <c r="C244" t="s">
        <v>240</v>
      </c>
      <c r="D244" t="s">
        <v>629</v>
      </c>
      <c r="E244">
        <v>0</v>
      </c>
      <c r="F244">
        <v>0</v>
      </c>
      <c r="G244">
        <v>0</v>
      </c>
      <c r="H244">
        <v>0</v>
      </c>
      <c r="M244">
        <v>31.6</v>
      </c>
      <c r="N244">
        <f t="shared" si="3"/>
        <v>31.6</v>
      </c>
    </row>
    <row r="245" spans="3:14" x14ac:dyDescent="0.3">
      <c r="C245" t="s">
        <v>241</v>
      </c>
      <c r="D245" t="s">
        <v>629</v>
      </c>
      <c r="E245">
        <v>0</v>
      </c>
      <c r="F245">
        <v>0</v>
      </c>
      <c r="G245">
        <v>0</v>
      </c>
      <c r="H245">
        <v>1</v>
      </c>
      <c r="M245">
        <v>31.6</v>
      </c>
      <c r="N245">
        <f t="shared" si="3"/>
        <v>31.6</v>
      </c>
    </row>
    <row r="246" spans="3:14" hidden="1" x14ac:dyDescent="0.3">
      <c r="C246" t="s">
        <v>242</v>
      </c>
      <c r="D246" t="s">
        <v>629</v>
      </c>
      <c r="E246">
        <v>0</v>
      </c>
      <c r="F246">
        <v>0</v>
      </c>
      <c r="G246">
        <v>1</v>
      </c>
      <c r="H246">
        <v>0</v>
      </c>
      <c r="M246">
        <v>24.963999999999999</v>
      </c>
      <c r="N246">
        <f t="shared" si="3"/>
        <v>24.963999999999999</v>
      </c>
    </row>
    <row r="247" spans="3:14" x14ac:dyDescent="0.3">
      <c r="C247" t="s">
        <v>243</v>
      </c>
      <c r="D247" t="s">
        <v>629</v>
      </c>
      <c r="E247">
        <v>0</v>
      </c>
      <c r="F247">
        <v>0</v>
      </c>
      <c r="G247">
        <v>1</v>
      </c>
      <c r="H247">
        <v>1</v>
      </c>
      <c r="M247">
        <v>24.963999999999999</v>
      </c>
      <c r="N247">
        <f t="shared" si="3"/>
        <v>24.963999999999999</v>
      </c>
    </row>
    <row r="248" spans="3:14" hidden="1" x14ac:dyDescent="0.3">
      <c r="C248" t="s">
        <v>244</v>
      </c>
      <c r="D248" t="s">
        <v>629</v>
      </c>
      <c r="E248">
        <v>0</v>
      </c>
      <c r="F248">
        <v>1</v>
      </c>
      <c r="G248">
        <v>0</v>
      </c>
      <c r="H248">
        <v>0</v>
      </c>
      <c r="M248">
        <v>31.6</v>
      </c>
      <c r="N248">
        <f t="shared" si="3"/>
        <v>31.6</v>
      </c>
    </row>
    <row r="249" spans="3:14" x14ac:dyDescent="0.3">
      <c r="C249" t="s">
        <v>245</v>
      </c>
      <c r="D249" t="s">
        <v>629</v>
      </c>
      <c r="E249">
        <v>0</v>
      </c>
      <c r="F249">
        <v>1</v>
      </c>
      <c r="G249">
        <v>0</v>
      </c>
      <c r="H249">
        <v>1</v>
      </c>
      <c r="M249">
        <v>31.6</v>
      </c>
      <c r="N249">
        <f t="shared" si="3"/>
        <v>31.6</v>
      </c>
    </row>
    <row r="250" spans="3:14" hidden="1" x14ac:dyDescent="0.3">
      <c r="C250" t="s">
        <v>246</v>
      </c>
      <c r="D250" t="s">
        <v>629</v>
      </c>
      <c r="E250">
        <v>0</v>
      </c>
      <c r="F250">
        <v>1</v>
      </c>
      <c r="G250">
        <v>1</v>
      </c>
      <c r="H250">
        <v>0</v>
      </c>
      <c r="M250">
        <v>31.283999999999999</v>
      </c>
      <c r="N250">
        <f t="shared" si="3"/>
        <v>31.283999999999999</v>
      </c>
    </row>
    <row r="251" spans="3:14" x14ac:dyDescent="0.3">
      <c r="C251" t="s">
        <v>247</v>
      </c>
      <c r="D251" t="s">
        <v>629</v>
      </c>
      <c r="E251">
        <v>0</v>
      </c>
      <c r="F251">
        <v>1</v>
      </c>
      <c r="G251">
        <v>1</v>
      </c>
      <c r="H251">
        <v>1</v>
      </c>
      <c r="M251">
        <v>31.283999999999999</v>
      </c>
      <c r="N251">
        <f t="shared" si="3"/>
        <v>31.283999999999999</v>
      </c>
    </row>
    <row r="252" spans="3:14" hidden="1" x14ac:dyDescent="0.3">
      <c r="C252" t="s">
        <v>248</v>
      </c>
      <c r="D252" t="s">
        <v>629</v>
      </c>
      <c r="E252">
        <v>0</v>
      </c>
      <c r="F252">
        <v>2</v>
      </c>
      <c r="G252">
        <v>0</v>
      </c>
      <c r="H252">
        <v>0</v>
      </c>
      <c r="M252">
        <v>31.6</v>
      </c>
      <c r="N252">
        <f t="shared" si="3"/>
        <v>31.6</v>
      </c>
    </row>
    <row r="253" spans="3:14" x14ac:dyDescent="0.3">
      <c r="C253" t="s">
        <v>249</v>
      </c>
      <c r="D253" t="s">
        <v>629</v>
      </c>
      <c r="E253">
        <v>0</v>
      </c>
      <c r="F253">
        <v>2</v>
      </c>
      <c r="G253">
        <v>0</v>
      </c>
      <c r="H253">
        <v>1</v>
      </c>
      <c r="M253">
        <v>31.6</v>
      </c>
      <c r="N253">
        <f t="shared" si="3"/>
        <v>31.6</v>
      </c>
    </row>
    <row r="254" spans="3:14" hidden="1" x14ac:dyDescent="0.3">
      <c r="C254" t="s">
        <v>250</v>
      </c>
      <c r="D254" t="s">
        <v>629</v>
      </c>
      <c r="E254">
        <v>0</v>
      </c>
      <c r="F254">
        <v>2</v>
      </c>
      <c r="G254">
        <v>1</v>
      </c>
      <c r="H254">
        <v>0</v>
      </c>
      <c r="M254">
        <v>37.603999999999999</v>
      </c>
      <c r="N254">
        <f t="shared" si="3"/>
        <v>37.603999999999999</v>
      </c>
    </row>
    <row r="255" spans="3:14" x14ac:dyDescent="0.3">
      <c r="C255" t="s">
        <v>251</v>
      </c>
      <c r="D255" t="s">
        <v>629</v>
      </c>
      <c r="E255">
        <v>0</v>
      </c>
      <c r="F255">
        <v>2</v>
      </c>
      <c r="G255">
        <v>1</v>
      </c>
      <c r="H255">
        <v>1</v>
      </c>
      <c r="M255">
        <v>37.603999999999999</v>
      </c>
      <c r="N255">
        <f t="shared" si="3"/>
        <v>37.603999999999999</v>
      </c>
    </row>
    <row r="256" spans="3:14" hidden="1" x14ac:dyDescent="0.3">
      <c r="C256" t="s">
        <v>252</v>
      </c>
      <c r="D256" t="s">
        <v>629</v>
      </c>
      <c r="E256">
        <v>0</v>
      </c>
      <c r="F256">
        <v>3</v>
      </c>
      <c r="G256">
        <v>0</v>
      </c>
      <c r="H256">
        <v>0</v>
      </c>
      <c r="M256">
        <v>39.6</v>
      </c>
      <c r="N256">
        <f t="shared" si="3"/>
        <v>39.6</v>
      </c>
    </row>
    <row r="257" spans="3:14" x14ac:dyDescent="0.3">
      <c r="C257" t="s">
        <v>253</v>
      </c>
      <c r="D257" t="s">
        <v>629</v>
      </c>
      <c r="E257">
        <v>0</v>
      </c>
      <c r="F257">
        <v>3</v>
      </c>
      <c r="G257">
        <v>0</v>
      </c>
      <c r="H257">
        <v>1</v>
      </c>
      <c r="M257">
        <v>39.6</v>
      </c>
      <c r="N257">
        <f t="shared" si="3"/>
        <v>39.6</v>
      </c>
    </row>
    <row r="258" spans="3:14" hidden="1" x14ac:dyDescent="0.3">
      <c r="C258" t="s">
        <v>254</v>
      </c>
      <c r="D258" t="s">
        <v>629</v>
      </c>
      <c r="E258">
        <v>0</v>
      </c>
      <c r="F258">
        <v>3</v>
      </c>
      <c r="G258">
        <v>1</v>
      </c>
      <c r="H258">
        <v>0</v>
      </c>
      <c r="M258">
        <v>31.283999999999999</v>
      </c>
      <c r="N258">
        <f t="shared" si="3"/>
        <v>31.283999999999999</v>
      </c>
    </row>
    <row r="259" spans="3:14" x14ac:dyDescent="0.3">
      <c r="C259" t="s">
        <v>255</v>
      </c>
      <c r="D259" t="s">
        <v>629</v>
      </c>
      <c r="E259">
        <v>0</v>
      </c>
      <c r="F259">
        <v>3</v>
      </c>
      <c r="G259">
        <v>1</v>
      </c>
      <c r="H259">
        <v>1</v>
      </c>
      <c r="M259">
        <v>31.283999999999999</v>
      </c>
      <c r="N259">
        <f t="shared" si="3"/>
        <v>31.283999999999999</v>
      </c>
    </row>
    <row r="260" spans="3:14" hidden="1" x14ac:dyDescent="0.3">
      <c r="C260" t="s">
        <v>256</v>
      </c>
      <c r="D260" t="s">
        <v>629</v>
      </c>
      <c r="E260">
        <v>0</v>
      </c>
      <c r="F260">
        <v>4</v>
      </c>
      <c r="G260">
        <v>0</v>
      </c>
      <c r="H260">
        <v>0</v>
      </c>
      <c r="M260">
        <v>39.6</v>
      </c>
      <c r="N260">
        <f t="shared" si="3"/>
        <v>39.6</v>
      </c>
    </row>
    <row r="261" spans="3:14" x14ac:dyDescent="0.3">
      <c r="C261" t="s">
        <v>257</v>
      </c>
      <c r="D261" t="s">
        <v>629</v>
      </c>
      <c r="E261">
        <v>0</v>
      </c>
      <c r="F261">
        <v>4</v>
      </c>
      <c r="G261">
        <v>0</v>
      </c>
      <c r="H261">
        <v>1</v>
      </c>
      <c r="M261">
        <v>39.6</v>
      </c>
      <c r="N261">
        <f t="shared" ref="N261:N324" si="4">IF(M261^2&lt;10^(-8), 0, M261)</f>
        <v>39.6</v>
      </c>
    </row>
    <row r="262" spans="3:14" hidden="1" x14ac:dyDescent="0.3">
      <c r="C262" t="s">
        <v>258</v>
      </c>
      <c r="D262" t="s">
        <v>629</v>
      </c>
      <c r="E262">
        <v>0</v>
      </c>
      <c r="F262">
        <v>4</v>
      </c>
      <c r="G262">
        <v>1</v>
      </c>
      <c r="H262">
        <v>0</v>
      </c>
      <c r="M262">
        <v>35.244</v>
      </c>
      <c r="N262">
        <f t="shared" si="4"/>
        <v>35.244</v>
      </c>
    </row>
    <row r="263" spans="3:14" x14ac:dyDescent="0.3">
      <c r="C263" t="s">
        <v>259</v>
      </c>
      <c r="D263" t="s">
        <v>629</v>
      </c>
      <c r="E263">
        <v>0</v>
      </c>
      <c r="F263">
        <v>4</v>
      </c>
      <c r="G263">
        <v>1</v>
      </c>
      <c r="H263">
        <v>1</v>
      </c>
      <c r="M263">
        <v>35.244</v>
      </c>
      <c r="N263">
        <f t="shared" si="4"/>
        <v>35.244</v>
      </c>
    </row>
    <row r="264" spans="3:14" hidden="1" x14ac:dyDescent="0.3">
      <c r="C264" t="s">
        <v>260</v>
      </c>
      <c r="D264" t="s">
        <v>629</v>
      </c>
      <c r="E264">
        <v>0</v>
      </c>
      <c r="F264">
        <v>5</v>
      </c>
      <c r="G264">
        <v>0</v>
      </c>
      <c r="H264">
        <v>0</v>
      </c>
      <c r="M264">
        <v>39.6</v>
      </c>
      <c r="N264">
        <f t="shared" si="4"/>
        <v>39.6</v>
      </c>
    </row>
    <row r="265" spans="3:14" x14ac:dyDescent="0.3">
      <c r="C265" t="s">
        <v>261</v>
      </c>
      <c r="D265" t="s">
        <v>629</v>
      </c>
      <c r="E265">
        <v>0</v>
      </c>
      <c r="F265">
        <v>5</v>
      </c>
      <c r="G265">
        <v>0</v>
      </c>
      <c r="H265">
        <v>1</v>
      </c>
      <c r="M265">
        <v>39.6</v>
      </c>
      <c r="N265">
        <f t="shared" si="4"/>
        <v>39.6</v>
      </c>
    </row>
    <row r="266" spans="3:14" hidden="1" x14ac:dyDescent="0.3">
      <c r="C266" t="s">
        <v>262</v>
      </c>
      <c r="D266" t="s">
        <v>629</v>
      </c>
      <c r="E266">
        <v>0</v>
      </c>
      <c r="F266">
        <v>5</v>
      </c>
      <c r="G266">
        <v>1</v>
      </c>
      <c r="H266">
        <v>0</v>
      </c>
      <c r="M266">
        <v>43.164000000000001</v>
      </c>
      <c r="N266">
        <f t="shared" si="4"/>
        <v>43.164000000000001</v>
      </c>
    </row>
    <row r="267" spans="3:14" x14ac:dyDescent="0.3">
      <c r="C267" t="s">
        <v>263</v>
      </c>
      <c r="D267" t="s">
        <v>629</v>
      </c>
      <c r="E267">
        <v>0</v>
      </c>
      <c r="F267">
        <v>5</v>
      </c>
      <c r="G267">
        <v>1</v>
      </c>
      <c r="H267">
        <v>1</v>
      </c>
      <c r="M267">
        <v>43.164000000000001</v>
      </c>
      <c r="N267">
        <f t="shared" si="4"/>
        <v>43.164000000000001</v>
      </c>
    </row>
    <row r="268" spans="3:14" hidden="1" x14ac:dyDescent="0.3">
      <c r="C268" t="s">
        <v>264</v>
      </c>
      <c r="D268" t="s">
        <v>629</v>
      </c>
      <c r="E268">
        <v>0</v>
      </c>
      <c r="F268">
        <v>6</v>
      </c>
      <c r="G268">
        <v>0</v>
      </c>
      <c r="H268">
        <v>0</v>
      </c>
      <c r="M268">
        <v>39.6</v>
      </c>
      <c r="N268">
        <f t="shared" si="4"/>
        <v>39.6</v>
      </c>
    </row>
    <row r="269" spans="3:14" x14ac:dyDescent="0.3">
      <c r="C269" t="s">
        <v>265</v>
      </c>
      <c r="D269" t="s">
        <v>629</v>
      </c>
      <c r="E269">
        <v>0</v>
      </c>
      <c r="F269">
        <v>6</v>
      </c>
      <c r="G269">
        <v>0</v>
      </c>
      <c r="H269">
        <v>1</v>
      </c>
      <c r="M269">
        <v>39.6</v>
      </c>
      <c r="N269">
        <f t="shared" si="4"/>
        <v>39.6</v>
      </c>
    </row>
    <row r="270" spans="3:14" hidden="1" x14ac:dyDescent="0.3">
      <c r="C270" t="s">
        <v>266</v>
      </c>
      <c r="D270" t="s">
        <v>629</v>
      </c>
      <c r="E270">
        <v>0</v>
      </c>
      <c r="F270">
        <v>6</v>
      </c>
      <c r="G270">
        <v>1</v>
      </c>
      <c r="H270">
        <v>0</v>
      </c>
      <c r="M270">
        <v>47.124000000000002</v>
      </c>
      <c r="N270">
        <f t="shared" si="4"/>
        <v>47.124000000000002</v>
      </c>
    </row>
    <row r="271" spans="3:14" x14ac:dyDescent="0.3">
      <c r="C271" t="s">
        <v>267</v>
      </c>
      <c r="D271" t="s">
        <v>629</v>
      </c>
      <c r="E271">
        <v>0</v>
      </c>
      <c r="F271">
        <v>6</v>
      </c>
      <c r="G271">
        <v>1</v>
      </c>
      <c r="H271">
        <v>1</v>
      </c>
      <c r="M271">
        <v>47.124000000000002</v>
      </c>
      <c r="N271">
        <f t="shared" si="4"/>
        <v>47.124000000000002</v>
      </c>
    </row>
    <row r="272" spans="3:14" hidden="1" x14ac:dyDescent="0.3">
      <c r="C272" t="s">
        <v>268</v>
      </c>
      <c r="D272" t="s">
        <v>629</v>
      </c>
      <c r="E272">
        <v>0</v>
      </c>
      <c r="F272">
        <v>7</v>
      </c>
      <c r="G272">
        <v>0</v>
      </c>
      <c r="H272">
        <v>0</v>
      </c>
      <c r="M272">
        <v>47.6</v>
      </c>
      <c r="N272">
        <f t="shared" si="4"/>
        <v>47.6</v>
      </c>
    </row>
    <row r="273" spans="3:14" x14ac:dyDescent="0.3">
      <c r="C273" t="s">
        <v>269</v>
      </c>
      <c r="D273" t="s">
        <v>629</v>
      </c>
      <c r="E273">
        <v>0</v>
      </c>
      <c r="F273">
        <v>7</v>
      </c>
      <c r="G273">
        <v>0</v>
      </c>
      <c r="H273">
        <v>1</v>
      </c>
      <c r="M273">
        <v>47.6</v>
      </c>
      <c r="N273">
        <f t="shared" si="4"/>
        <v>47.6</v>
      </c>
    </row>
    <row r="274" spans="3:14" hidden="1" x14ac:dyDescent="0.3">
      <c r="C274" t="s">
        <v>270</v>
      </c>
      <c r="D274" t="s">
        <v>629</v>
      </c>
      <c r="E274">
        <v>0</v>
      </c>
      <c r="F274">
        <v>7</v>
      </c>
      <c r="G274">
        <v>1</v>
      </c>
      <c r="H274">
        <v>0</v>
      </c>
      <c r="M274">
        <v>37.603999999999999</v>
      </c>
      <c r="N274">
        <f t="shared" si="4"/>
        <v>37.603999999999999</v>
      </c>
    </row>
    <row r="275" spans="3:14" x14ac:dyDescent="0.3">
      <c r="C275" t="s">
        <v>271</v>
      </c>
      <c r="D275" t="s">
        <v>629</v>
      </c>
      <c r="E275">
        <v>0</v>
      </c>
      <c r="F275">
        <v>7</v>
      </c>
      <c r="G275">
        <v>1</v>
      </c>
      <c r="H275">
        <v>1</v>
      </c>
      <c r="M275">
        <v>37.603999999999999</v>
      </c>
      <c r="N275">
        <f t="shared" si="4"/>
        <v>37.603999999999999</v>
      </c>
    </row>
    <row r="276" spans="3:14" hidden="1" x14ac:dyDescent="0.3">
      <c r="C276" t="s">
        <v>272</v>
      </c>
      <c r="D276" t="s">
        <v>629</v>
      </c>
      <c r="E276">
        <v>0</v>
      </c>
      <c r="F276">
        <v>8</v>
      </c>
      <c r="G276">
        <v>0</v>
      </c>
      <c r="H276">
        <v>0</v>
      </c>
      <c r="M276">
        <v>47.6</v>
      </c>
      <c r="N276">
        <f t="shared" si="4"/>
        <v>47.6</v>
      </c>
    </row>
    <row r="277" spans="3:14" x14ac:dyDescent="0.3">
      <c r="C277" t="s">
        <v>273</v>
      </c>
      <c r="D277" t="s">
        <v>629</v>
      </c>
      <c r="E277">
        <v>0</v>
      </c>
      <c r="F277">
        <v>8</v>
      </c>
      <c r="G277">
        <v>0</v>
      </c>
      <c r="H277">
        <v>1</v>
      </c>
      <c r="M277">
        <v>47.6</v>
      </c>
      <c r="N277">
        <f t="shared" si="4"/>
        <v>47.6</v>
      </c>
    </row>
    <row r="278" spans="3:14" hidden="1" x14ac:dyDescent="0.3">
      <c r="C278" t="s">
        <v>274</v>
      </c>
      <c r="D278" t="s">
        <v>629</v>
      </c>
      <c r="E278">
        <v>0</v>
      </c>
      <c r="F278">
        <v>8</v>
      </c>
      <c r="G278">
        <v>1</v>
      </c>
      <c r="H278">
        <v>0</v>
      </c>
      <c r="M278">
        <v>47.124000000000002</v>
      </c>
      <c r="N278">
        <f t="shared" si="4"/>
        <v>47.124000000000002</v>
      </c>
    </row>
    <row r="279" spans="3:14" x14ac:dyDescent="0.3">
      <c r="C279" t="s">
        <v>275</v>
      </c>
      <c r="D279" t="s">
        <v>629</v>
      </c>
      <c r="E279">
        <v>0</v>
      </c>
      <c r="F279">
        <v>8</v>
      </c>
      <c r="G279">
        <v>1</v>
      </c>
      <c r="H279">
        <v>1</v>
      </c>
      <c r="M279">
        <v>47.124000000000002</v>
      </c>
      <c r="N279">
        <f t="shared" si="4"/>
        <v>47.124000000000002</v>
      </c>
    </row>
    <row r="280" spans="3:14" hidden="1" x14ac:dyDescent="0.3">
      <c r="C280" t="s">
        <v>276</v>
      </c>
      <c r="D280" t="s">
        <v>629</v>
      </c>
      <c r="E280">
        <v>0</v>
      </c>
      <c r="F280">
        <v>9</v>
      </c>
      <c r="G280">
        <v>0</v>
      </c>
      <c r="H280">
        <v>0</v>
      </c>
      <c r="M280">
        <v>47.6</v>
      </c>
      <c r="N280">
        <f t="shared" si="4"/>
        <v>47.6</v>
      </c>
    </row>
    <row r="281" spans="3:14" x14ac:dyDescent="0.3">
      <c r="C281" t="s">
        <v>277</v>
      </c>
      <c r="D281" t="s">
        <v>629</v>
      </c>
      <c r="E281">
        <v>0</v>
      </c>
      <c r="F281">
        <v>9</v>
      </c>
      <c r="G281">
        <v>0</v>
      </c>
      <c r="H281">
        <v>1</v>
      </c>
      <c r="M281">
        <v>47.6</v>
      </c>
      <c r="N281">
        <f t="shared" si="4"/>
        <v>47.6</v>
      </c>
    </row>
    <row r="282" spans="3:14" hidden="1" x14ac:dyDescent="0.3">
      <c r="C282" t="s">
        <v>278</v>
      </c>
      <c r="D282" t="s">
        <v>629</v>
      </c>
      <c r="E282">
        <v>0</v>
      </c>
      <c r="F282">
        <v>9</v>
      </c>
      <c r="G282">
        <v>1</v>
      </c>
      <c r="H282">
        <v>0</v>
      </c>
      <c r="M282">
        <v>56.643999999999998</v>
      </c>
      <c r="N282">
        <f t="shared" si="4"/>
        <v>56.643999999999998</v>
      </c>
    </row>
    <row r="283" spans="3:14" x14ac:dyDescent="0.3">
      <c r="C283" t="s">
        <v>279</v>
      </c>
      <c r="D283" t="s">
        <v>629</v>
      </c>
      <c r="E283">
        <v>0</v>
      </c>
      <c r="F283">
        <v>9</v>
      </c>
      <c r="G283">
        <v>1</v>
      </c>
      <c r="H283">
        <v>1</v>
      </c>
      <c r="M283">
        <v>56.643999999999998</v>
      </c>
      <c r="N283">
        <f t="shared" si="4"/>
        <v>56.643999999999998</v>
      </c>
    </row>
    <row r="284" spans="3:14" hidden="1" x14ac:dyDescent="0.3">
      <c r="C284" t="s">
        <v>280</v>
      </c>
      <c r="D284" t="s">
        <v>629</v>
      </c>
      <c r="E284">
        <v>1</v>
      </c>
      <c r="F284">
        <v>0</v>
      </c>
      <c r="G284">
        <v>0</v>
      </c>
      <c r="H284">
        <v>0</v>
      </c>
      <c r="M284">
        <v>33.18</v>
      </c>
      <c r="N284">
        <f t="shared" si="4"/>
        <v>33.18</v>
      </c>
    </row>
    <row r="285" spans="3:14" x14ac:dyDescent="0.3">
      <c r="C285" t="s">
        <v>281</v>
      </c>
      <c r="D285" t="s">
        <v>629</v>
      </c>
      <c r="E285">
        <v>1</v>
      </c>
      <c r="F285">
        <v>0</v>
      </c>
      <c r="G285">
        <v>0</v>
      </c>
      <c r="H285">
        <v>1</v>
      </c>
      <c r="M285">
        <v>33.18</v>
      </c>
      <c r="N285">
        <f t="shared" si="4"/>
        <v>33.18</v>
      </c>
    </row>
    <row r="286" spans="3:14" hidden="1" x14ac:dyDescent="0.3">
      <c r="C286" t="s">
        <v>282</v>
      </c>
      <c r="D286" t="s">
        <v>629</v>
      </c>
      <c r="E286">
        <v>1</v>
      </c>
      <c r="F286">
        <v>0</v>
      </c>
      <c r="G286">
        <v>1</v>
      </c>
      <c r="H286">
        <v>0</v>
      </c>
      <c r="M286">
        <v>26.212199999999999</v>
      </c>
      <c r="N286">
        <f t="shared" si="4"/>
        <v>26.212199999999999</v>
      </c>
    </row>
    <row r="287" spans="3:14" x14ac:dyDescent="0.3">
      <c r="C287" t="s">
        <v>283</v>
      </c>
      <c r="D287" t="s">
        <v>629</v>
      </c>
      <c r="E287">
        <v>1</v>
      </c>
      <c r="F287">
        <v>0</v>
      </c>
      <c r="G287">
        <v>1</v>
      </c>
      <c r="H287">
        <v>1</v>
      </c>
      <c r="M287">
        <v>26.212199999999999</v>
      </c>
      <c r="N287">
        <f t="shared" si="4"/>
        <v>26.212199999999999</v>
      </c>
    </row>
    <row r="288" spans="3:14" hidden="1" x14ac:dyDescent="0.3">
      <c r="C288" t="s">
        <v>284</v>
      </c>
      <c r="D288" t="s">
        <v>629</v>
      </c>
      <c r="E288">
        <v>1</v>
      </c>
      <c r="F288">
        <v>1</v>
      </c>
      <c r="G288">
        <v>0</v>
      </c>
      <c r="H288">
        <v>0</v>
      </c>
      <c r="M288">
        <v>33.18</v>
      </c>
      <c r="N288">
        <f t="shared" si="4"/>
        <v>33.18</v>
      </c>
    </row>
    <row r="289" spans="3:14" x14ac:dyDescent="0.3">
      <c r="C289" t="s">
        <v>285</v>
      </c>
      <c r="D289" t="s">
        <v>629</v>
      </c>
      <c r="E289">
        <v>1</v>
      </c>
      <c r="F289">
        <v>1</v>
      </c>
      <c r="G289">
        <v>0</v>
      </c>
      <c r="H289">
        <v>1</v>
      </c>
      <c r="M289">
        <v>33.18</v>
      </c>
      <c r="N289">
        <f t="shared" si="4"/>
        <v>33.18</v>
      </c>
    </row>
    <row r="290" spans="3:14" hidden="1" x14ac:dyDescent="0.3">
      <c r="C290" t="s">
        <v>286</v>
      </c>
      <c r="D290" t="s">
        <v>629</v>
      </c>
      <c r="E290">
        <v>1</v>
      </c>
      <c r="F290">
        <v>1</v>
      </c>
      <c r="G290">
        <v>1</v>
      </c>
      <c r="H290">
        <v>0</v>
      </c>
      <c r="M290">
        <v>32.848199999999999</v>
      </c>
      <c r="N290">
        <f t="shared" si="4"/>
        <v>32.848199999999999</v>
      </c>
    </row>
    <row r="291" spans="3:14" x14ac:dyDescent="0.3">
      <c r="C291" t="s">
        <v>287</v>
      </c>
      <c r="D291" t="s">
        <v>629</v>
      </c>
      <c r="E291">
        <v>1</v>
      </c>
      <c r="F291">
        <v>1</v>
      </c>
      <c r="G291">
        <v>1</v>
      </c>
      <c r="H291">
        <v>1</v>
      </c>
      <c r="M291">
        <v>32.848199999999999</v>
      </c>
      <c r="N291">
        <f t="shared" si="4"/>
        <v>32.848199999999999</v>
      </c>
    </row>
    <row r="292" spans="3:14" hidden="1" x14ac:dyDescent="0.3">
      <c r="C292" t="s">
        <v>288</v>
      </c>
      <c r="D292" t="s">
        <v>629</v>
      </c>
      <c r="E292">
        <v>1</v>
      </c>
      <c r="F292">
        <v>2</v>
      </c>
      <c r="G292">
        <v>0</v>
      </c>
      <c r="H292">
        <v>0</v>
      </c>
      <c r="M292">
        <v>33.18</v>
      </c>
      <c r="N292">
        <f t="shared" si="4"/>
        <v>33.18</v>
      </c>
    </row>
    <row r="293" spans="3:14" x14ac:dyDescent="0.3">
      <c r="C293" t="s">
        <v>289</v>
      </c>
      <c r="D293" t="s">
        <v>629</v>
      </c>
      <c r="E293">
        <v>1</v>
      </c>
      <c r="F293">
        <v>2</v>
      </c>
      <c r="G293">
        <v>0</v>
      </c>
      <c r="H293">
        <v>1</v>
      </c>
      <c r="M293">
        <v>33.18</v>
      </c>
      <c r="N293">
        <f t="shared" si="4"/>
        <v>33.18</v>
      </c>
    </row>
    <row r="294" spans="3:14" hidden="1" x14ac:dyDescent="0.3">
      <c r="C294" t="s">
        <v>290</v>
      </c>
      <c r="D294" t="s">
        <v>629</v>
      </c>
      <c r="E294">
        <v>1</v>
      </c>
      <c r="F294">
        <v>2</v>
      </c>
      <c r="G294">
        <v>1</v>
      </c>
      <c r="H294">
        <v>0</v>
      </c>
      <c r="M294">
        <v>39.484200000000001</v>
      </c>
      <c r="N294">
        <f t="shared" si="4"/>
        <v>39.484200000000001</v>
      </c>
    </row>
    <row r="295" spans="3:14" x14ac:dyDescent="0.3">
      <c r="C295" t="s">
        <v>291</v>
      </c>
      <c r="D295" t="s">
        <v>629</v>
      </c>
      <c r="E295">
        <v>1</v>
      </c>
      <c r="F295">
        <v>2</v>
      </c>
      <c r="G295">
        <v>1</v>
      </c>
      <c r="H295">
        <v>1</v>
      </c>
      <c r="M295">
        <v>39.484200000000001</v>
      </c>
      <c r="N295">
        <f t="shared" si="4"/>
        <v>39.484200000000001</v>
      </c>
    </row>
    <row r="296" spans="3:14" hidden="1" x14ac:dyDescent="0.3">
      <c r="C296" t="s">
        <v>292</v>
      </c>
      <c r="D296" t="s">
        <v>629</v>
      </c>
      <c r="E296">
        <v>1</v>
      </c>
      <c r="F296">
        <v>3</v>
      </c>
      <c r="G296">
        <v>0</v>
      </c>
      <c r="H296">
        <v>0</v>
      </c>
      <c r="M296">
        <v>41.58</v>
      </c>
      <c r="N296">
        <f t="shared" si="4"/>
        <v>41.58</v>
      </c>
    </row>
    <row r="297" spans="3:14" x14ac:dyDescent="0.3">
      <c r="C297" t="s">
        <v>293</v>
      </c>
      <c r="D297" t="s">
        <v>629</v>
      </c>
      <c r="E297">
        <v>1</v>
      </c>
      <c r="F297">
        <v>3</v>
      </c>
      <c r="G297">
        <v>0</v>
      </c>
      <c r="H297">
        <v>1</v>
      </c>
      <c r="M297">
        <v>41.58</v>
      </c>
      <c r="N297">
        <f t="shared" si="4"/>
        <v>41.58</v>
      </c>
    </row>
    <row r="298" spans="3:14" hidden="1" x14ac:dyDescent="0.3">
      <c r="C298" t="s">
        <v>294</v>
      </c>
      <c r="D298" t="s">
        <v>629</v>
      </c>
      <c r="E298">
        <v>1</v>
      </c>
      <c r="F298">
        <v>3</v>
      </c>
      <c r="G298">
        <v>1</v>
      </c>
      <c r="H298">
        <v>0</v>
      </c>
      <c r="M298">
        <v>32.848199999999999</v>
      </c>
      <c r="N298">
        <f t="shared" si="4"/>
        <v>32.848199999999999</v>
      </c>
    </row>
    <row r="299" spans="3:14" x14ac:dyDescent="0.3">
      <c r="C299" t="s">
        <v>295</v>
      </c>
      <c r="D299" t="s">
        <v>629</v>
      </c>
      <c r="E299">
        <v>1</v>
      </c>
      <c r="F299">
        <v>3</v>
      </c>
      <c r="G299">
        <v>1</v>
      </c>
      <c r="H299">
        <v>1</v>
      </c>
      <c r="M299">
        <v>32.848199999999999</v>
      </c>
      <c r="N299">
        <f t="shared" si="4"/>
        <v>32.848199999999999</v>
      </c>
    </row>
    <row r="300" spans="3:14" hidden="1" x14ac:dyDescent="0.3">
      <c r="C300" t="s">
        <v>296</v>
      </c>
      <c r="D300" t="s">
        <v>629</v>
      </c>
      <c r="E300">
        <v>1</v>
      </c>
      <c r="F300">
        <v>4</v>
      </c>
      <c r="G300">
        <v>0</v>
      </c>
      <c r="H300">
        <v>0</v>
      </c>
      <c r="M300">
        <v>41.58</v>
      </c>
      <c r="N300">
        <f t="shared" si="4"/>
        <v>41.58</v>
      </c>
    </row>
    <row r="301" spans="3:14" x14ac:dyDescent="0.3">
      <c r="C301" t="s">
        <v>297</v>
      </c>
      <c r="D301" t="s">
        <v>629</v>
      </c>
      <c r="E301">
        <v>1</v>
      </c>
      <c r="F301">
        <v>4</v>
      </c>
      <c r="G301">
        <v>0</v>
      </c>
      <c r="H301">
        <v>1</v>
      </c>
      <c r="M301">
        <v>41.58</v>
      </c>
      <c r="N301">
        <f t="shared" si="4"/>
        <v>41.58</v>
      </c>
    </row>
    <row r="302" spans="3:14" hidden="1" x14ac:dyDescent="0.3">
      <c r="C302" t="s">
        <v>298</v>
      </c>
      <c r="D302" t="s">
        <v>629</v>
      </c>
      <c r="E302">
        <v>1</v>
      </c>
      <c r="F302">
        <v>4</v>
      </c>
      <c r="G302">
        <v>1</v>
      </c>
      <c r="H302">
        <v>0</v>
      </c>
      <c r="M302">
        <v>37.0062</v>
      </c>
      <c r="N302">
        <f t="shared" si="4"/>
        <v>37.0062</v>
      </c>
    </row>
    <row r="303" spans="3:14" x14ac:dyDescent="0.3">
      <c r="C303" t="s">
        <v>299</v>
      </c>
      <c r="D303" t="s">
        <v>629</v>
      </c>
      <c r="E303">
        <v>1</v>
      </c>
      <c r="F303">
        <v>4</v>
      </c>
      <c r="G303">
        <v>1</v>
      </c>
      <c r="H303">
        <v>1</v>
      </c>
      <c r="M303">
        <v>37.0062</v>
      </c>
      <c r="N303">
        <f t="shared" si="4"/>
        <v>37.0062</v>
      </c>
    </row>
    <row r="304" spans="3:14" hidden="1" x14ac:dyDescent="0.3">
      <c r="C304" t="s">
        <v>300</v>
      </c>
      <c r="D304" t="s">
        <v>629</v>
      </c>
      <c r="E304">
        <v>1</v>
      </c>
      <c r="F304">
        <v>5</v>
      </c>
      <c r="G304">
        <v>0</v>
      </c>
      <c r="H304">
        <v>0</v>
      </c>
      <c r="M304">
        <v>41.58</v>
      </c>
      <c r="N304">
        <f t="shared" si="4"/>
        <v>41.58</v>
      </c>
    </row>
    <row r="305" spans="3:14" x14ac:dyDescent="0.3">
      <c r="C305" t="s">
        <v>301</v>
      </c>
      <c r="D305" t="s">
        <v>629</v>
      </c>
      <c r="E305">
        <v>1</v>
      </c>
      <c r="F305">
        <v>5</v>
      </c>
      <c r="G305">
        <v>0</v>
      </c>
      <c r="H305">
        <v>1</v>
      </c>
      <c r="M305">
        <v>41.58</v>
      </c>
      <c r="N305">
        <f t="shared" si="4"/>
        <v>41.58</v>
      </c>
    </row>
    <row r="306" spans="3:14" hidden="1" x14ac:dyDescent="0.3">
      <c r="C306" t="s">
        <v>302</v>
      </c>
      <c r="D306" t="s">
        <v>629</v>
      </c>
      <c r="E306">
        <v>1</v>
      </c>
      <c r="F306">
        <v>5</v>
      </c>
      <c r="G306">
        <v>1</v>
      </c>
      <c r="H306">
        <v>0</v>
      </c>
      <c r="M306">
        <v>45.322200000000002</v>
      </c>
      <c r="N306">
        <f t="shared" si="4"/>
        <v>45.322200000000002</v>
      </c>
    </row>
    <row r="307" spans="3:14" x14ac:dyDescent="0.3">
      <c r="C307" t="s">
        <v>303</v>
      </c>
      <c r="D307" t="s">
        <v>629</v>
      </c>
      <c r="E307">
        <v>1</v>
      </c>
      <c r="F307">
        <v>5</v>
      </c>
      <c r="G307">
        <v>1</v>
      </c>
      <c r="H307">
        <v>1</v>
      </c>
      <c r="M307">
        <v>45.322200000000002</v>
      </c>
      <c r="N307">
        <f t="shared" si="4"/>
        <v>45.322200000000002</v>
      </c>
    </row>
    <row r="308" spans="3:14" hidden="1" x14ac:dyDescent="0.3">
      <c r="C308" t="s">
        <v>304</v>
      </c>
      <c r="D308" t="s">
        <v>629</v>
      </c>
      <c r="E308">
        <v>1</v>
      </c>
      <c r="F308">
        <v>6</v>
      </c>
      <c r="G308">
        <v>0</v>
      </c>
      <c r="H308">
        <v>0</v>
      </c>
      <c r="M308">
        <v>41.58</v>
      </c>
      <c r="N308">
        <f t="shared" si="4"/>
        <v>41.58</v>
      </c>
    </row>
    <row r="309" spans="3:14" x14ac:dyDescent="0.3">
      <c r="C309" t="s">
        <v>305</v>
      </c>
      <c r="D309" t="s">
        <v>629</v>
      </c>
      <c r="E309">
        <v>1</v>
      </c>
      <c r="F309">
        <v>6</v>
      </c>
      <c r="G309">
        <v>0</v>
      </c>
      <c r="H309">
        <v>1</v>
      </c>
      <c r="M309">
        <v>41.58</v>
      </c>
      <c r="N309">
        <f t="shared" si="4"/>
        <v>41.58</v>
      </c>
    </row>
    <row r="310" spans="3:14" hidden="1" x14ac:dyDescent="0.3">
      <c r="C310" t="s">
        <v>306</v>
      </c>
      <c r="D310" t="s">
        <v>629</v>
      </c>
      <c r="E310">
        <v>1</v>
      </c>
      <c r="F310">
        <v>6</v>
      </c>
      <c r="G310">
        <v>1</v>
      </c>
      <c r="H310">
        <v>0</v>
      </c>
      <c r="M310">
        <v>49.480200000000004</v>
      </c>
      <c r="N310">
        <f t="shared" si="4"/>
        <v>49.480200000000004</v>
      </c>
    </row>
    <row r="311" spans="3:14" x14ac:dyDescent="0.3">
      <c r="C311" t="s">
        <v>307</v>
      </c>
      <c r="D311" t="s">
        <v>629</v>
      </c>
      <c r="E311">
        <v>1</v>
      </c>
      <c r="F311">
        <v>6</v>
      </c>
      <c r="G311">
        <v>1</v>
      </c>
      <c r="H311">
        <v>1</v>
      </c>
      <c r="M311">
        <v>49.480200000000004</v>
      </c>
      <c r="N311">
        <f t="shared" si="4"/>
        <v>49.480200000000004</v>
      </c>
    </row>
    <row r="312" spans="3:14" hidden="1" x14ac:dyDescent="0.3">
      <c r="C312" t="s">
        <v>308</v>
      </c>
      <c r="D312" t="s">
        <v>629</v>
      </c>
      <c r="E312">
        <v>1</v>
      </c>
      <c r="F312">
        <v>7</v>
      </c>
      <c r="G312">
        <v>0</v>
      </c>
      <c r="H312">
        <v>0</v>
      </c>
      <c r="M312">
        <v>49.98</v>
      </c>
      <c r="N312">
        <f t="shared" si="4"/>
        <v>49.98</v>
      </c>
    </row>
    <row r="313" spans="3:14" x14ac:dyDescent="0.3">
      <c r="C313" t="s">
        <v>309</v>
      </c>
      <c r="D313" t="s">
        <v>629</v>
      </c>
      <c r="E313">
        <v>1</v>
      </c>
      <c r="F313">
        <v>7</v>
      </c>
      <c r="G313">
        <v>0</v>
      </c>
      <c r="H313">
        <v>1</v>
      </c>
      <c r="M313">
        <v>49.98</v>
      </c>
      <c r="N313">
        <f t="shared" si="4"/>
        <v>49.98</v>
      </c>
    </row>
    <row r="314" spans="3:14" hidden="1" x14ac:dyDescent="0.3">
      <c r="C314" t="s">
        <v>310</v>
      </c>
      <c r="D314" t="s">
        <v>629</v>
      </c>
      <c r="E314">
        <v>1</v>
      </c>
      <c r="F314">
        <v>7</v>
      </c>
      <c r="G314">
        <v>1</v>
      </c>
      <c r="H314">
        <v>0</v>
      </c>
      <c r="M314">
        <v>39.484200000000001</v>
      </c>
      <c r="N314">
        <f t="shared" si="4"/>
        <v>39.484200000000001</v>
      </c>
    </row>
    <row r="315" spans="3:14" x14ac:dyDescent="0.3">
      <c r="C315" t="s">
        <v>311</v>
      </c>
      <c r="D315" t="s">
        <v>629</v>
      </c>
      <c r="E315">
        <v>1</v>
      </c>
      <c r="F315">
        <v>7</v>
      </c>
      <c r="G315">
        <v>1</v>
      </c>
      <c r="H315">
        <v>1</v>
      </c>
      <c r="M315">
        <v>39.484200000000001</v>
      </c>
      <c r="N315">
        <f t="shared" si="4"/>
        <v>39.484200000000001</v>
      </c>
    </row>
    <row r="316" spans="3:14" hidden="1" x14ac:dyDescent="0.3">
      <c r="C316" t="s">
        <v>312</v>
      </c>
      <c r="D316" t="s">
        <v>629</v>
      </c>
      <c r="E316">
        <v>1</v>
      </c>
      <c r="F316">
        <v>8</v>
      </c>
      <c r="G316">
        <v>0</v>
      </c>
      <c r="H316">
        <v>0</v>
      </c>
      <c r="M316">
        <v>49.98</v>
      </c>
      <c r="N316">
        <f t="shared" si="4"/>
        <v>49.98</v>
      </c>
    </row>
    <row r="317" spans="3:14" x14ac:dyDescent="0.3">
      <c r="C317" t="s">
        <v>313</v>
      </c>
      <c r="D317" t="s">
        <v>629</v>
      </c>
      <c r="E317">
        <v>1</v>
      </c>
      <c r="F317">
        <v>8</v>
      </c>
      <c r="G317">
        <v>0</v>
      </c>
      <c r="H317">
        <v>1</v>
      </c>
      <c r="M317">
        <v>49.98</v>
      </c>
      <c r="N317">
        <f t="shared" si="4"/>
        <v>49.98</v>
      </c>
    </row>
    <row r="318" spans="3:14" hidden="1" x14ac:dyDescent="0.3">
      <c r="C318" t="s">
        <v>314</v>
      </c>
      <c r="D318" t="s">
        <v>629</v>
      </c>
      <c r="E318">
        <v>1</v>
      </c>
      <c r="F318">
        <v>8</v>
      </c>
      <c r="G318">
        <v>1</v>
      </c>
      <c r="H318">
        <v>0</v>
      </c>
      <c r="M318">
        <v>49.480200000000004</v>
      </c>
      <c r="N318">
        <f t="shared" si="4"/>
        <v>49.480200000000004</v>
      </c>
    </row>
    <row r="319" spans="3:14" x14ac:dyDescent="0.3">
      <c r="C319" t="s">
        <v>315</v>
      </c>
      <c r="D319" t="s">
        <v>629</v>
      </c>
      <c r="E319">
        <v>1</v>
      </c>
      <c r="F319">
        <v>8</v>
      </c>
      <c r="G319">
        <v>1</v>
      </c>
      <c r="H319">
        <v>1</v>
      </c>
      <c r="M319">
        <v>49.480200000000004</v>
      </c>
      <c r="N319">
        <f t="shared" si="4"/>
        <v>49.480200000000004</v>
      </c>
    </row>
    <row r="320" spans="3:14" hidden="1" x14ac:dyDescent="0.3">
      <c r="C320" t="s">
        <v>316</v>
      </c>
      <c r="D320" t="s">
        <v>629</v>
      </c>
      <c r="E320">
        <v>1</v>
      </c>
      <c r="F320">
        <v>9</v>
      </c>
      <c r="G320">
        <v>0</v>
      </c>
      <c r="H320">
        <v>0</v>
      </c>
      <c r="M320">
        <v>49.98</v>
      </c>
      <c r="N320">
        <f t="shared" si="4"/>
        <v>49.98</v>
      </c>
    </row>
    <row r="321" spans="3:14" x14ac:dyDescent="0.3">
      <c r="C321" t="s">
        <v>317</v>
      </c>
      <c r="D321" t="s">
        <v>629</v>
      </c>
      <c r="E321">
        <v>1</v>
      </c>
      <c r="F321">
        <v>9</v>
      </c>
      <c r="G321">
        <v>0</v>
      </c>
      <c r="H321">
        <v>1</v>
      </c>
      <c r="M321">
        <v>49.98</v>
      </c>
      <c r="N321">
        <f t="shared" si="4"/>
        <v>49.98</v>
      </c>
    </row>
    <row r="322" spans="3:14" hidden="1" x14ac:dyDescent="0.3">
      <c r="C322" t="s">
        <v>318</v>
      </c>
      <c r="D322" t="s">
        <v>629</v>
      </c>
      <c r="E322">
        <v>1</v>
      </c>
      <c r="F322">
        <v>9</v>
      </c>
      <c r="G322">
        <v>1</v>
      </c>
      <c r="H322">
        <v>0</v>
      </c>
      <c r="M322">
        <v>59.476199999999999</v>
      </c>
      <c r="N322">
        <f t="shared" si="4"/>
        <v>59.476199999999999</v>
      </c>
    </row>
    <row r="323" spans="3:14" x14ac:dyDescent="0.3">
      <c r="C323" t="s">
        <v>319</v>
      </c>
      <c r="D323" t="s">
        <v>629</v>
      </c>
      <c r="E323">
        <v>1</v>
      </c>
      <c r="F323">
        <v>9</v>
      </c>
      <c r="G323">
        <v>1</v>
      </c>
      <c r="H323">
        <v>1</v>
      </c>
      <c r="M323">
        <v>59.476199999999999</v>
      </c>
      <c r="N323">
        <f t="shared" si="4"/>
        <v>59.476199999999999</v>
      </c>
    </row>
    <row r="324" spans="3:14" hidden="1" x14ac:dyDescent="0.3">
      <c r="C324" t="s">
        <v>320</v>
      </c>
      <c r="D324" t="s">
        <v>629</v>
      </c>
      <c r="E324">
        <v>2</v>
      </c>
      <c r="F324">
        <v>0</v>
      </c>
      <c r="G324">
        <v>0</v>
      </c>
      <c r="H324">
        <v>0</v>
      </c>
      <c r="M324">
        <v>30.02</v>
      </c>
      <c r="N324">
        <f t="shared" si="4"/>
        <v>30.02</v>
      </c>
    </row>
    <row r="325" spans="3:14" x14ac:dyDescent="0.3">
      <c r="C325" t="s">
        <v>321</v>
      </c>
      <c r="D325" t="s">
        <v>629</v>
      </c>
      <c r="E325">
        <v>2</v>
      </c>
      <c r="F325">
        <v>0</v>
      </c>
      <c r="G325">
        <v>0</v>
      </c>
      <c r="H325">
        <v>1</v>
      </c>
      <c r="M325">
        <v>30.02</v>
      </c>
      <c r="N325">
        <f t="shared" ref="N325:N388" si="5">IF(M325^2&lt;10^(-8), 0, M325)</f>
        <v>30.02</v>
      </c>
    </row>
    <row r="326" spans="3:14" hidden="1" x14ac:dyDescent="0.3">
      <c r="C326" t="s">
        <v>322</v>
      </c>
      <c r="D326" t="s">
        <v>629</v>
      </c>
      <c r="E326">
        <v>2</v>
      </c>
      <c r="F326">
        <v>0</v>
      </c>
      <c r="G326">
        <v>1</v>
      </c>
      <c r="H326">
        <v>0</v>
      </c>
      <c r="M326">
        <v>23.715800000000002</v>
      </c>
      <c r="N326">
        <f t="shared" si="5"/>
        <v>23.715800000000002</v>
      </c>
    </row>
    <row r="327" spans="3:14" x14ac:dyDescent="0.3">
      <c r="C327" t="s">
        <v>323</v>
      </c>
      <c r="D327" t="s">
        <v>629</v>
      </c>
      <c r="E327">
        <v>2</v>
      </c>
      <c r="F327">
        <v>0</v>
      </c>
      <c r="G327">
        <v>1</v>
      </c>
      <c r="H327">
        <v>1</v>
      </c>
      <c r="M327">
        <v>23.715800000000002</v>
      </c>
      <c r="N327">
        <f t="shared" si="5"/>
        <v>23.715800000000002</v>
      </c>
    </row>
    <row r="328" spans="3:14" hidden="1" x14ac:dyDescent="0.3">
      <c r="C328" t="s">
        <v>324</v>
      </c>
      <c r="D328" t="s">
        <v>629</v>
      </c>
      <c r="E328">
        <v>2</v>
      </c>
      <c r="F328">
        <v>1</v>
      </c>
      <c r="G328">
        <v>0</v>
      </c>
      <c r="H328">
        <v>0</v>
      </c>
      <c r="M328">
        <v>30.02</v>
      </c>
      <c r="N328">
        <f t="shared" si="5"/>
        <v>30.02</v>
      </c>
    </row>
    <row r="329" spans="3:14" x14ac:dyDescent="0.3">
      <c r="C329" t="s">
        <v>325</v>
      </c>
      <c r="D329" t="s">
        <v>629</v>
      </c>
      <c r="E329">
        <v>2</v>
      </c>
      <c r="F329">
        <v>1</v>
      </c>
      <c r="G329">
        <v>0</v>
      </c>
      <c r="H329">
        <v>1</v>
      </c>
      <c r="M329">
        <v>30.02</v>
      </c>
      <c r="N329">
        <f t="shared" si="5"/>
        <v>30.02</v>
      </c>
    </row>
    <row r="330" spans="3:14" hidden="1" x14ac:dyDescent="0.3">
      <c r="C330" t="s">
        <v>326</v>
      </c>
      <c r="D330" t="s">
        <v>629</v>
      </c>
      <c r="E330">
        <v>2</v>
      </c>
      <c r="F330">
        <v>1</v>
      </c>
      <c r="G330">
        <v>1</v>
      </c>
      <c r="H330">
        <v>0</v>
      </c>
      <c r="M330">
        <v>29.719799999999999</v>
      </c>
      <c r="N330">
        <f t="shared" si="5"/>
        <v>29.719799999999999</v>
      </c>
    </row>
    <row r="331" spans="3:14" x14ac:dyDescent="0.3">
      <c r="C331" t="s">
        <v>327</v>
      </c>
      <c r="D331" t="s">
        <v>629</v>
      </c>
      <c r="E331">
        <v>2</v>
      </c>
      <c r="F331">
        <v>1</v>
      </c>
      <c r="G331">
        <v>1</v>
      </c>
      <c r="H331">
        <v>1</v>
      </c>
      <c r="M331">
        <v>29.719799999999999</v>
      </c>
      <c r="N331">
        <f t="shared" si="5"/>
        <v>29.719799999999999</v>
      </c>
    </row>
    <row r="332" spans="3:14" hidden="1" x14ac:dyDescent="0.3">
      <c r="C332" t="s">
        <v>328</v>
      </c>
      <c r="D332" t="s">
        <v>629</v>
      </c>
      <c r="E332">
        <v>2</v>
      </c>
      <c r="F332">
        <v>2</v>
      </c>
      <c r="G332">
        <v>0</v>
      </c>
      <c r="H332">
        <v>0</v>
      </c>
      <c r="M332">
        <v>30.02</v>
      </c>
      <c r="N332">
        <f t="shared" si="5"/>
        <v>30.02</v>
      </c>
    </row>
    <row r="333" spans="3:14" x14ac:dyDescent="0.3">
      <c r="C333" t="s">
        <v>329</v>
      </c>
      <c r="D333" t="s">
        <v>629</v>
      </c>
      <c r="E333">
        <v>2</v>
      </c>
      <c r="F333">
        <v>2</v>
      </c>
      <c r="G333">
        <v>0</v>
      </c>
      <c r="H333">
        <v>1</v>
      </c>
      <c r="M333">
        <v>30.02</v>
      </c>
      <c r="N333">
        <f t="shared" si="5"/>
        <v>30.02</v>
      </c>
    </row>
    <row r="334" spans="3:14" hidden="1" x14ac:dyDescent="0.3">
      <c r="C334" t="s">
        <v>330</v>
      </c>
      <c r="D334" t="s">
        <v>629</v>
      </c>
      <c r="E334">
        <v>2</v>
      </c>
      <c r="F334">
        <v>2</v>
      </c>
      <c r="G334">
        <v>1</v>
      </c>
      <c r="H334">
        <v>0</v>
      </c>
      <c r="M334">
        <v>35.723799999999997</v>
      </c>
      <c r="N334">
        <f t="shared" si="5"/>
        <v>35.723799999999997</v>
      </c>
    </row>
    <row r="335" spans="3:14" x14ac:dyDescent="0.3">
      <c r="C335" t="s">
        <v>331</v>
      </c>
      <c r="D335" t="s">
        <v>629</v>
      </c>
      <c r="E335">
        <v>2</v>
      </c>
      <c r="F335">
        <v>2</v>
      </c>
      <c r="G335">
        <v>1</v>
      </c>
      <c r="H335">
        <v>1</v>
      </c>
      <c r="M335">
        <v>35.723799999999997</v>
      </c>
      <c r="N335">
        <f t="shared" si="5"/>
        <v>35.723799999999997</v>
      </c>
    </row>
    <row r="336" spans="3:14" hidden="1" x14ac:dyDescent="0.3">
      <c r="C336" t="s">
        <v>332</v>
      </c>
      <c r="D336" t="s">
        <v>629</v>
      </c>
      <c r="E336">
        <v>2</v>
      </c>
      <c r="F336">
        <v>3</v>
      </c>
      <c r="G336">
        <v>0</v>
      </c>
      <c r="H336">
        <v>0</v>
      </c>
      <c r="M336">
        <v>37.619999999999997</v>
      </c>
      <c r="N336">
        <f t="shared" si="5"/>
        <v>37.619999999999997</v>
      </c>
    </row>
    <row r="337" spans="3:14" x14ac:dyDescent="0.3">
      <c r="C337" t="s">
        <v>333</v>
      </c>
      <c r="D337" t="s">
        <v>629</v>
      </c>
      <c r="E337">
        <v>2</v>
      </c>
      <c r="F337">
        <v>3</v>
      </c>
      <c r="G337">
        <v>0</v>
      </c>
      <c r="H337">
        <v>1</v>
      </c>
      <c r="M337">
        <v>37.619999999999997</v>
      </c>
      <c r="N337">
        <f t="shared" si="5"/>
        <v>37.619999999999997</v>
      </c>
    </row>
    <row r="338" spans="3:14" hidden="1" x14ac:dyDescent="0.3">
      <c r="C338" t="s">
        <v>334</v>
      </c>
      <c r="D338" t="s">
        <v>629</v>
      </c>
      <c r="E338">
        <v>2</v>
      </c>
      <c r="F338">
        <v>3</v>
      </c>
      <c r="G338">
        <v>1</v>
      </c>
      <c r="H338">
        <v>0</v>
      </c>
      <c r="M338">
        <v>29.719799999999999</v>
      </c>
      <c r="N338">
        <f t="shared" si="5"/>
        <v>29.719799999999999</v>
      </c>
    </row>
    <row r="339" spans="3:14" x14ac:dyDescent="0.3">
      <c r="C339" t="s">
        <v>335</v>
      </c>
      <c r="D339" t="s">
        <v>629</v>
      </c>
      <c r="E339">
        <v>2</v>
      </c>
      <c r="F339">
        <v>3</v>
      </c>
      <c r="G339">
        <v>1</v>
      </c>
      <c r="H339">
        <v>1</v>
      </c>
      <c r="M339">
        <v>29.719799999999999</v>
      </c>
      <c r="N339">
        <f t="shared" si="5"/>
        <v>29.719799999999999</v>
      </c>
    </row>
    <row r="340" spans="3:14" hidden="1" x14ac:dyDescent="0.3">
      <c r="C340" t="s">
        <v>336</v>
      </c>
      <c r="D340" t="s">
        <v>629</v>
      </c>
      <c r="E340">
        <v>2</v>
      </c>
      <c r="F340">
        <v>4</v>
      </c>
      <c r="G340">
        <v>0</v>
      </c>
      <c r="H340">
        <v>0</v>
      </c>
      <c r="M340">
        <v>37.619999999999997</v>
      </c>
      <c r="N340">
        <f t="shared" si="5"/>
        <v>37.619999999999997</v>
      </c>
    </row>
    <row r="341" spans="3:14" x14ac:dyDescent="0.3">
      <c r="C341" t="s">
        <v>337</v>
      </c>
      <c r="D341" t="s">
        <v>629</v>
      </c>
      <c r="E341">
        <v>2</v>
      </c>
      <c r="F341">
        <v>4</v>
      </c>
      <c r="G341">
        <v>0</v>
      </c>
      <c r="H341">
        <v>1</v>
      </c>
      <c r="M341">
        <v>37.619999999999997</v>
      </c>
      <c r="N341">
        <f t="shared" si="5"/>
        <v>37.619999999999997</v>
      </c>
    </row>
    <row r="342" spans="3:14" hidden="1" x14ac:dyDescent="0.3">
      <c r="C342" t="s">
        <v>338</v>
      </c>
      <c r="D342" t="s">
        <v>629</v>
      </c>
      <c r="E342">
        <v>2</v>
      </c>
      <c r="F342">
        <v>4</v>
      </c>
      <c r="G342">
        <v>1</v>
      </c>
      <c r="H342">
        <v>0</v>
      </c>
      <c r="M342">
        <v>33.4818</v>
      </c>
      <c r="N342">
        <f t="shared" si="5"/>
        <v>33.4818</v>
      </c>
    </row>
    <row r="343" spans="3:14" x14ac:dyDescent="0.3">
      <c r="C343" t="s">
        <v>339</v>
      </c>
      <c r="D343" t="s">
        <v>629</v>
      </c>
      <c r="E343">
        <v>2</v>
      </c>
      <c r="F343">
        <v>4</v>
      </c>
      <c r="G343">
        <v>1</v>
      </c>
      <c r="H343">
        <v>1</v>
      </c>
      <c r="M343">
        <v>33.4818</v>
      </c>
      <c r="N343">
        <f t="shared" si="5"/>
        <v>33.4818</v>
      </c>
    </row>
    <row r="344" spans="3:14" hidden="1" x14ac:dyDescent="0.3">
      <c r="C344" t="s">
        <v>340</v>
      </c>
      <c r="D344" t="s">
        <v>629</v>
      </c>
      <c r="E344">
        <v>2</v>
      </c>
      <c r="F344">
        <v>5</v>
      </c>
      <c r="G344">
        <v>0</v>
      </c>
      <c r="H344">
        <v>0</v>
      </c>
      <c r="M344">
        <v>37.619999999999997</v>
      </c>
      <c r="N344">
        <f t="shared" si="5"/>
        <v>37.619999999999997</v>
      </c>
    </row>
    <row r="345" spans="3:14" x14ac:dyDescent="0.3">
      <c r="C345" t="s">
        <v>341</v>
      </c>
      <c r="D345" t="s">
        <v>629</v>
      </c>
      <c r="E345">
        <v>2</v>
      </c>
      <c r="F345">
        <v>5</v>
      </c>
      <c r="G345">
        <v>0</v>
      </c>
      <c r="H345">
        <v>1</v>
      </c>
      <c r="M345">
        <v>37.619999999999997</v>
      </c>
      <c r="N345">
        <f t="shared" si="5"/>
        <v>37.619999999999997</v>
      </c>
    </row>
    <row r="346" spans="3:14" hidden="1" x14ac:dyDescent="0.3">
      <c r="C346" t="s">
        <v>342</v>
      </c>
      <c r="D346" t="s">
        <v>629</v>
      </c>
      <c r="E346">
        <v>2</v>
      </c>
      <c r="F346">
        <v>5</v>
      </c>
      <c r="G346">
        <v>1</v>
      </c>
      <c r="H346">
        <v>0</v>
      </c>
      <c r="M346">
        <v>41.005800000000001</v>
      </c>
      <c r="N346">
        <f t="shared" si="5"/>
        <v>41.005800000000001</v>
      </c>
    </row>
    <row r="347" spans="3:14" x14ac:dyDescent="0.3">
      <c r="C347" t="s">
        <v>343</v>
      </c>
      <c r="D347" t="s">
        <v>629</v>
      </c>
      <c r="E347">
        <v>2</v>
      </c>
      <c r="F347">
        <v>5</v>
      </c>
      <c r="G347">
        <v>1</v>
      </c>
      <c r="H347">
        <v>1</v>
      </c>
      <c r="M347">
        <v>41.005800000000001</v>
      </c>
      <c r="N347">
        <f t="shared" si="5"/>
        <v>41.005800000000001</v>
      </c>
    </row>
    <row r="348" spans="3:14" hidden="1" x14ac:dyDescent="0.3">
      <c r="C348" t="s">
        <v>344</v>
      </c>
      <c r="D348" t="s">
        <v>629</v>
      </c>
      <c r="E348">
        <v>2</v>
      </c>
      <c r="F348">
        <v>6</v>
      </c>
      <c r="G348">
        <v>0</v>
      </c>
      <c r="H348">
        <v>0</v>
      </c>
      <c r="M348">
        <v>37.619999999999997</v>
      </c>
      <c r="N348">
        <f t="shared" si="5"/>
        <v>37.619999999999997</v>
      </c>
    </row>
    <row r="349" spans="3:14" x14ac:dyDescent="0.3">
      <c r="C349" t="s">
        <v>345</v>
      </c>
      <c r="D349" t="s">
        <v>629</v>
      </c>
      <c r="E349">
        <v>2</v>
      </c>
      <c r="F349">
        <v>6</v>
      </c>
      <c r="G349">
        <v>0</v>
      </c>
      <c r="H349">
        <v>1</v>
      </c>
      <c r="M349">
        <v>37.619999999999997</v>
      </c>
      <c r="N349">
        <f t="shared" si="5"/>
        <v>37.619999999999997</v>
      </c>
    </row>
    <row r="350" spans="3:14" hidden="1" x14ac:dyDescent="0.3">
      <c r="C350" t="s">
        <v>346</v>
      </c>
      <c r="D350" t="s">
        <v>629</v>
      </c>
      <c r="E350">
        <v>2</v>
      </c>
      <c r="F350">
        <v>6</v>
      </c>
      <c r="G350">
        <v>1</v>
      </c>
      <c r="H350">
        <v>0</v>
      </c>
      <c r="M350">
        <v>44.767800000000001</v>
      </c>
      <c r="N350">
        <f t="shared" si="5"/>
        <v>44.767800000000001</v>
      </c>
    </row>
    <row r="351" spans="3:14" x14ac:dyDescent="0.3">
      <c r="C351" t="s">
        <v>347</v>
      </c>
      <c r="D351" t="s">
        <v>629</v>
      </c>
      <c r="E351">
        <v>2</v>
      </c>
      <c r="F351">
        <v>6</v>
      </c>
      <c r="G351">
        <v>1</v>
      </c>
      <c r="H351">
        <v>1</v>
      </c>
      <c r="M351">
        <v>44.767800000000001</v>
      </c>
      <c r="N351">
        <f t="shared" si="5"/>
        <v>44.767800000000001</v>
      </c>
    </row>
    <row r="352" spans="3:14" hidden="1" x14ac:dyDescent="0.3">
      <c r="C352" t="s">
        <v>348</v>
      </c>
      <c r="D352" t="s">
        <v>629</v>
      </c>
      <c r="E352">
        <v>2</v>
      </c>
      <c r="F352">
        <v>7</v>
      </c>
      <c r="G352">
        <v>0</v>
      </c>
      <c r="H352">
        <v>0</v>
      </c>
      <c r="M352">
        <v>45.22</v>
      </c>
      <c r="N352">
        <f t="shared" si="5"/>
        <v>45.22</v>
      </c>
    </row>
    <row r="353" spans="3:14" x14ac:dyDescent="0.3">
      <c r="C353" t="s">
        <v>349</v>
      </c>
      <c r="D353" t="s">
        <v>629</v>
      </c>
      <c r="E353">
        <v>2</v>
      </c>
      <c r="F353">
        <v>7</v>
      </c>
      <c r="G353">
        <v>0</v>
      </c>
      <c r="H353">
        <v>1</v>
      </c>
      <c r="M353">
        <v>45.22</v>
      </c>
      <c r="N353">
        <f t="shared" si="5"/>
        <v>45.22</v>
      </c>
    </row>
    <row r="354" spans="3:14" hidden="1" x14ac:dyDescent="0.3">
      <c r="C354" t="s">
        <v>350</v>
      </c>
      <c r="D354" t="s">
        <v>629</v>
      </c>
      <c r="E354">
        <v>2</v>
      </c>
      <c r="F354">
        <v>7</v>
      </c>
      <c r="G354">
        <v>1</v>
      </c>
      <c r="H354">
        <v>0</v>
      </c>
      <c r="M354">
        <v>35.723799999999997</v>
      </c>
      <c r="N354">
        <f t="shared" si="5"/>
        <v>35.723799999999997</v>
      </c>
    </row>
    <row r="355" spans="3:14" x14ac:dyDescent="0.3">
      <c r="C355" t="s">
        <v>351</v>
      </c>
      <c r="D355" t="s">
        <v>629</v>
      </c>
      <c r="E355">
        <v>2</v>
      </c>
      <c r="F355">
        <v>7</v>
      </c>
      <c r="G355">
        <v>1</v>
      </c>
      <c r="H355">
        <v>1</v>
      </c>
      <c r="M355">
        <v>35.723799999999997</v>
      </c>
      <c r="N355">
        <f t="shared" si="5"/>
        <v>35.723799999999997</v>
      </c>
    </row>
    <row r="356" spans="3:14" hidden="1" x14ac:dyDescent="0.3">
      <c r="C356" t="s">
        <v>352</v>
      </c>
      <c r="D356" t="s">
        <v>629</v>
      </c>
      <c r="E356">
        <v>2</v>
      </c>
      <c r="F356">
        <v>8</v>
      </c>
      <c r="G356">
        <v>0</v>
      </c>
      <c r="H356">
        <v>0</v>
      </c>
      <c r="M356">
        <v>45.22</v>
      </c>
      <c r="N356">
        <f t="shared" si="5"/>
        <v>45.22</v>
      </c>
    </row>
    <row r="357" spans="3:14" x14ac:dyDescent="0.3">
      <c r="C357" t="s">
        <v>353</v>
      </c>
      <c r="D357" t="s">
        <v>629</v>
      </c>
      <c r="E357">
        <v>2</v>
      </c>
      <c r="F357">
        <v>8</v>
      </c>
      <c r="G357">
        <v>0</v>
      </c>
      <c r="H357">
        <v>1</v>
      </c>
      <c r="M357">
        <v>45.22</v>
      </c>
      <c r="N357">
        <f t="shared" si="5"/>
        <v>45.22</v>
      </c>
    </row>
    <row r="358" spans="3:14" hidden="1" x14ac:dyDescent="0.3">
      <c r="C358" t="s">
        <v>354</v>
      </c>
      <c r="D358" t="s">
        <v>629</v>
      </c>
      <c r="E358">
        <v>2</v>
      </c>
      <c r="F358">
        <v>8</v>
      </c>
      <c r="G358">
        <v>1</v>
      </c>
      <c r="H358">
        <v>0</v>
      </c>
      <c r="M358">
        <v>44.767800000000001</v>
      </c>
      <c r="N358">
        <f t="shared" si="5"/>
        <v>44.767800000000001</v>
      </c>
    </row>
    <row r="359" spans="3:14" x14ac:dyDescent="0.3">
      <c r="C359" t="s">
        <v>355</v>
      </c>
      <c r="D359" t="s">
        <v>629</v>
      </c>
      <c r="E359">
        <v>2</v>
      </c>
      <c r="F359">
        <v>8</v>
      </c>
      <c r="G359">
        <v>1</v>
      </c>
      <c r="H359">
        <v>1</v>
      </c>
      <c r="M359">
        <v>44.767800000000001</v>
      </c>
      <c r="N359">
        <f t="shared" si="5"/>
        <v>44.767800000000001</v>
      </c>
    </row>
    <row r="360" spans="3:14" hidden="1" x14ac:dyDescent="0.3">
      <c r="C360" t="s">
        <v>356</v>
      </c>
      <c r="D360" t="s">
        <v>629</v>
      </c>
      <c r="E360">
        <v>2</v>
      </c>
      <c r="F360">
        <v>9</v>
      </c>
      <c r="G360">
        <v>0</v>
      </c>
      <c r="H360">
        <v>0</v>
      </c>
      <c r="M360">
        <v>45.22</v>
      </c>
      <c r="N360">
        <f t="shared" si="5"/>
        <v>45.22</v>
      </c>
    </row>
    <row r="361" spans="3:14" x14ac:dyDescent="0.3">
      <c r="C361" t="s">
        <v>357</v>
      </c>
      <c r="D361" t="s">
        <v>629</v>
      </c>
      <c r="E361">
        <v>2</v>
      </c>
      <c r="F361">
        <v>9</v>
      </c>
      <c r="G361">
        <v>0</v>
      </c>
      <c r="H361">
        <v>1</v>
      </c>
      <c r="M361">
        <v>45.22</v>
      </c>
      <c r="N361">
        <f t="shared" si="5"/>
        <v>45.22</v>
      </c>
    </row>
    <row r="362" spans="3:14" hidden="1" x14ac:dyDescent="0.3">
      <c r="C362" t="s">
        <v>358</v>
      </c>
      <c r="D362" t="s">
        <v>629</v>
      </c>
      <c r="E362">
        <v>2</v>
      </c>
      <c r="F362">
        <v>9</v>
      </c>
      <c r="G362">
        <v>1</v>
      </c>
      <c r="H362">
        <v>0</v>
      </c>
      <c r="M362">
        <v>53.811799999999998</v>
      </c>
      <c r="N362">
        <f t="shared" si="5"/>
        <v>53.811799999999998</v>
      </c>
    </row>
    <row r="363" spans="3:14" x14ac:dyDescent="0.3">
      <c r="C363" t="s">
        <v>359</v>
      </c>
      <c r="D363" t="s">
        <v>629</v>
      </c>
      <c r="E363">
        <v>2</v>
      </c>
      <c r="F363">
        <v>9</v>
      </c>
      <c r="G363">
        <v>1</v>
      </c>
      <c r="H363">
        <v>1</v>
      </c>
      <c r="M363">
        <v>53.811799999999998</v>
      </c>
      <c r="N363">
        <f t="shared" si="5"/>
        <v>53.811799999999998</v>
      </c>
    </row>
    <row r="364" spans="3:14" hidden="1" x14ac:dyDescent="0.3">
      <c r="C364" t="s">
        <v>360</v>
      </c>
      <c r="D364" t="s">
        <v>630</v>
      </c>
      <c r="E364">
        <v>0</v>
      </c>
      <c r="F364">
        <v>0</v>
      </c>
      <c r="G364">
        <v>0</v>
      </c>
      <c r="H364">
        <v>0</v>
      </c>
      <c r="M364">
        <v>19.999999999461998</v>
      </c>
      <c r="N364">
        <f t="shared" si="5"/>
        <v>19.999999999461998</v>
      </c>
    </row>
    <row r="365" spans="3:14" hidden="1" x14ac:dyDescent="0.3">
      <c r="C365" t="s">
        <v>361</v>
      </c>
      <c r="D365" t="s">
        <v>630</v>
      </c>
      <c r="E365">
        <v>0</v>
      </c>
      <c r="F365">
        <v>0</v>
      </c>
      <c r="G365">
        <v>0</v>
      </c>
      <c r="H365">
        <v>1</v>
      </c>
      <c r="M365">
        <v>0</v>
      </c>
      <c r="N365">
        <f t="shared" si="5"/>
        <v>0</v>
      </c>
    </row>
    <row r="366" spans="3:14" hidden="1" x14ac:dyDescent="0.3">
      <c r="C366" t="s">
        <v>362</v>
      </c>
      <c r="D366" t="s">
        <v>630</v>
      </c>
      <c r="E366">
        <v>0</v>
      </c>
      <c r="F366">
        <v>0</v>
      </c>
      <c r="G366">
        <v>1</v>
      </c>
      <c r="H366">
        <v>0</v>
      </c>
      <c r="M366">
        <v>0</v>
      </c>
      <c r="N366">
        <f t="shared" si="5"/>
        <v>0</v>
      </c>
    </row>
    <row r="367" spans="3:14" hidden="1" x14ac:dyDescent="0.3">
      <c r="C367" t="s">
        <v>363</v>
      </c>
      <c r="D367" t="s">
        <v>630</v>
      </c>
      <c r="E367">
        <v>0</v>
      </c>
      <c r="F367">
        <v>0</v>
      </c>
      <c r="G367">
        <v>1</v>
      </c>
      <c r="H367">
        <v>1</v>
      </c>
      <c r="M367" s="1">
        <v>5.1928758232764803E-10</v>
      </c>
      <c r="N367">
        <f t="shared" si="5"/>
        <v>0</v>
      </c>
    </row>
    <row r="368" spans="3:14" hidden="1" x14ac:dyDescent="0.3">
      <c r="C368" t="s">
        <v>364</v>
      </c>
      <c r="D368" t="s">
        <v>630</v>
      </c>
      <c r="E368">
        <v>0</v>
      </c>
      <c r="F368">
        <v>1</v>
      </c>
      <c r="G368">
        <v>0</v>
      </c>
      <c r="H368">
        <v>0</v>
      </c>
      <c r="M368">
        <v>19.999999999461998</v>
      </c>
      <c r="N368">
        <f t="shared" si="5"/>
        <v>19.999999999461998</v>
      </c>
    </row>
    <row r="369" spans="3:14" hidden="1" x14ac:dyDescent="0.3">
      <c r="C369" t="s">
        <v>365</v>
      </c>
      <c r="D369" t="s">
        <v>630</v>
      </c>
      <c r="E369">
        <v>0</v>
      </c>
      <c r="F369">
        <v>1</v>
      </c>
      <c r="G369">
        <v>0</v>
      </c>
      <c r="H369">
        <v>1</v>
      </c>
      <c r="M369">
        <v>0</v>
      </c>
      <c r="N369">
        <f t="shared" si="5"/>
        <v>0</v>
      </c>
    </row>
    <row r="370" spans="3:14" hidden="1" x14ac:dyDescent="0.3">
      <c r="C370" t="s">
        <v>366</v>
      </c>
      <c r="D370" t="s">
        <v>630</v>
      </c>
      <c r="E370">
        <v>0</v>
      </c>
      <c r="F370">
        <v>1</v>
      </c>
      <c r="G370">
        <v>1</v>
      </c>
      <c r="H370">
        <v>0</v>
      </c>
      <c r="M370">
        <v>0</v>
      </c>
      <c r="N370">
        <f t="shared" si="5"/>
        <v>0</v>
      </c>
    </row>
    <row r="371" spans="3:14" hidden="1" x14ac:dyDescent="0.3">
      <c r="C371" t="s">
        <v>367</v>
      </c>
      <c r="D371" t="s">
        <v>630</v>
      </c>
      <c r="E371">
        <v>0</v>
      </c>
      <c r="F371">
        <v>1</v>
      </c>
      <c r="G371">
        <v>1</v>
      </c>
      <c r="H371">
        <v>1</v>
      </c>
      <c r="M371" s="1">
        <v>5.4532012343134004E-10</v>
      </c>
      <c r="N371">
        <f t="shared" si="5"/>
        <v>0</v>
      </c>
    </row>
    <row r="372" spans="3:14" hidden="1" x14ac:dyDescent="0.3">
      <c r="C372" t="s">
        <v>368</v>
      </c>
      <c r="D372" t="s">
        <v>630</v>
      </c>
      <c r="E372">
        <v>0</v>
      </c>
      <c r="F372">
        <v>2</v>
      </c>
      <c r="G372">
        <v>0</v>
      </c>
      <c r="H372">
        <v>0</v>
      </c>
      <c r="M372">
        <v>19.999999999461998</v>
      </c>
      <c r="N372">
        <f t="shared" si="5"/>
        <v>19.999999999461998</v>
      </c>
    </row>
    <row r="373" spans="3:14" hidden="1" x14ac:dyDescent="0.3">
      <c r="C373" t="s">
        <v>369</v>
      </c>
      <c r="D373" t="s">
        <v>630</v>
      </c>
      <c r="E373">
        <v>0</v>
      </c>
      <c r="F373">
        <v>2</v>
      </c>
      <c r="G373">
        <v>0</v>
      </c>
      <c r="H373">
        <v>1</v>
      </c>
      <c r="M373">
        <v>0</v>
      </c>
      <c r="N373">
        <f t="shared" si="5"/>
        <v>0</v>
      </c>
    </row>
    <row r="374" spans="3:14" hidden="1" x14ac:dyDescent="0.3">
      <c r="C374" t="s">
        <v>370</v>
      </c>
      <c r="D374" t="s">
        <v>630</v>
      </c>
      <c r="E374">
        <v>0</v>
      </c>
      <c r="F374">
        <v>2</v>
      </c>
      <c r="G374">
        <v>1</v>
      </c>
      <c r="H374">
        <v>0</v>
      </c>
      <c r="M374">
        <v>0</v>
      </c>
      <c r="N374">
        <f t="shared" si="5"/>
        <v>0</v>
      </c>
    </row>
    <row r="375" spans="3:14" hidden="1" x14ac:dyDescent="0.3">
      <c r="C375" t="s">
        <v>371</v>
      </c>
      <c r="D375" t="s">
        <v>630</v>
      </c>
      <c r="E375">
        <v>0</v>
      </c>
      <c r="F375">
        <v>2</v>
      </c>
      <c r="G375">
        <v>1</v>
      </c>
      <c r="H375">
        <v>1</v>
      </c>
      <c r="M375" s="1">
        <v>6.2899087615877197E-10</v>
      </c>
      <c r="N375">
        <f t="shared" si="5"/>
        <v>0</v>
      </c>
    </row>
    <row r="376" spans="3:14" hidden="1" x14ac:dyDescent="0.3">
      <c r="C376" t="s">
        <v>372</v>
      </c>
      <c r="D376" t="s">
        <v>630</v>
      </c>
      <c r="E376">
        <v>0</v>
      </c>
      <c r="F376">
        <v>3</v>
      </c>
      <c r="G376">
        <v>0</v>
      </c>
      <c r="H376">
        <v>0</v>
      </c>
      <c r="M376">
        <v>19.999999999461998</v>
      </c>
      <c r="N376">
        <f t="shared" si="5"/>
        <v>19.999999999461998</v>
      </c>
    </row>
    <row r="377" spans="3:14" hidden="1" x14ac:dyDescent="0.3">
      <c r="C377" t="s">
        <v>373</v>
      </c>
      <c r="D377" t="s">
        <v>630</v>
      </c>
      <c r="E377">
        <v>0</v>
      </c>
      <c r="F377">
        <v>3</v>
      </c>
      <c r="G377">
        <v>0</v>
      </c>
      <c r="H377">
        <v>1</v>
      </c>
      <c r="M377">
        <v>0</v>
      </c>
      <c r="N377">
        <f t="shared" si="5"/>
        <v>0</v>
      </c>
    </row>
    <row r="378" spans="3:14" hidden="1" x14ac:dyDescent="0.3">
      <c r="C378" t="s">
        <v>374</v>
      </c>
      <c r="D378" t="s">
        <v>630</v>
      </c>
      <c r="E378">
        <v>0</v>
      </c>
      <c r="F378">
        <v>3</v>
      </c>
      <c r="G378">
        <v>1</v>
      </c>
      <c r="H378">
        <v>0</v>
      </c>
      <c r="M378">
        <v>0</v>
      </c>
      <c r="N378">
        <f t="shared" si="5"/>
        <v>0</v>
      </c>
    </row>
    <row r="379" spans="3:14" hidden="1" x14ac:dyDescent="0.3">
      <c r="C379" t="s">
        <v>375</v>
      </c>
      <c r="D379" t="s">
        <v>630</v>
      </c>
      <c r="E379">
        <v>0</v>
      </c>
      <c r="F379">
        <v>3</v>
      </c>
      <c r="G379">
        <v>1</v>
      </c>
      <c r="H379">
        <v>1</v>
      </c>
      <c r="M379" s="1">
        <v>5.4532753893183698E-10</v>
      </c>
      <c r="N379">
        <f t="shared" si="5"/>
        <v>0</v>
      </c>
    </row>
    <row r="380" spans="3:14" hidden="1" x14ac:dyDescent="0.3">
      <c r="C380" t="s">
        <v>376</v>
      </c>
      <c r="D380" t="s">
        <v>630</v>
      </c>
      <c r="E380">
        <v>0</v>
      </c>
      <c r="F380">
        <v>4</v>
      </c>
      <c r="G380">
        <v>0</v>
      </c>
      <c r="H380">
        <v>0</v>
      </c>
      <c r="M380">
        <v>19.999999999461998</v>
      </c>
      <c r="N380">
        <f t="shared" si="5"/>
        <v>19.999999999461998</v>
      </c>
    </row>
    <row r="381" spans="3:14" hidden="1" x14ac:dyDescent="0.3">
      <c r="C381" t="s">
        <v>377</v>
      </c>
      <c r="D381" t="s">
        <v>630</v>
      </c>
      <c r="E381">
        <v>0</v>
      </c>
      <c r="F381">
        <v>4</v>
      </c>
      <c r="G381">
        <v>0</v>
      </c>
      <c r="H381">
        <v>1</v>
      </c>
      <c r="M381">
        <v>0</v>
      </c>
      <c r="N381">
        <f t="shared" si="5"/>
        <v>0</v>
      </c>
    </row>
    <row r="382" spans="3:14" hidden="1" x14ac:dyDescent="0.3">
      <c r="C382" t="s">
        <v>378</v>
      </c>
      <c r="D382" t="s">
        <v>630</v>
      </c>
      <c r="E382">
        <v>0</v>
      </c>
      <c r="F382">
        <v>4</v>
      </c>
      <c r="G382">
        <v>1</v>
      </c>
      <c r="H382">
        <v>0</v>
      </c>
      <c r="M382">
        <v>0</v>
      </c>
      <c r="N382">
        <f t="shared" si="5"/>
        <v>0</v>
      </c>
    </row>
    <row r="383" spans="3:14" hidden="1" x14ac:dyDescent="0.3">
      <c r="C383" t="s">
        <v>379</v>
      </c>
      <c r="D383" t="s">
        <v>630</v>
      </c>
      <c r="E383">
        <v>0</v>
      </c>
      <c r="F383">
        <v>4</v>
      </c>
      <c r="G383">
        <v>1</v>
      </c>
      <c r="H383">
        <v>1</v>
      </c>
      <c r="M383" s="1">
        <v>5.7053138193073399E-10</v>
      </c>
      <c r="N383">
        <f t="shared" si="5"/>
        <v>0</v>
      </c>
    </row>
    <row r="384" spans="3:14" hidden="1" x14ac:dyDescent="0.3">
      <c r="C384" t="s">
        <v>380</v>
      </c>
      <c r="D384" t="s">
        <v>630</v>
      </c>
      <c r="E384">
        <v>0</v>
      </c>
      <c r="F384">
        <v>5</v>
      </c>
      <c r="G384">
        <v>0</v>
      </c>
      <c r="H384">
        <v>0</v>
      </c>
      <c r="M384">
        <v>19.999999999461998</v>
      </c>
      <c r="N384">
        <f t="shared" si="5"/>
        <v>19.999999999461998</v>
      </c>
    </row>
    <row r="385" spans="3:14" hidden="1" x14ac:dyDescent="0.3">
      <c r="C385" t="s">
        <v>381</v>
      </c>
      <c r="D385" t="s">
        <v>630</v>
      </c>
      <c r="E385">
        <v>0</v>
      </c>
      <c r="F385">
        <v>5</v>
      </c>
      <c r="G385">
        <v>0</v>
      </c>
      <c r="H385">
        <v>1</v>
      </c>
      <c r="M385">
        <v>0</v>
      </c>
      <c r="N385">
        <f t="shared" si="5"/>
        <v>0</v>
      </c>
    </row>
    <row r="386" spans="3:14" hidden="1" x14ac:dyDescent="0.3">
      <c r="C386" t="s">
        <v>382</v>
      </c>
      <c r="D386" t="s">
        <v>630</v>
      </c>
      <c r="E386">
        <v>0</v>
      </c>
      <c r="F386">
        <v>5</v>
      </c>
      <c r="G386">
        <v>1</v>
      </c>
      <c r="H386">
        <v>0</v>
      </c>
      <c r="M386">
        <v>0</v>
      </c>
      <c r="N386">
        <f t="shared" si="5"/>
        <v>0</v>
      </c>
    </row>
    <row r="387" spans="3:14" hidden="1" x14ac:dyDescent="0.3">
      <c r="C387" t="s">
        <v>383</v>
      </c>
      <c r="D387" t="s">
        <v>630</v>
      </c>
      <c r="E387">
        <v>0</v>
      </c>
      <c r="F387">
        <v>5</v>
      </c>
      <c r="G387">
        <v>1</v>
      </c>
      <c r="H387">
        <v>1</v>
      </c>
      <c r="M387">
        <v>40.000000000527997</v>
      </c>
      <c r="N387">
        <f t="shared" si="5"/>
        <v>40.000000000527997</v>
      </c>
    </row>
    <row r="388" spans="3:14" hidden="1" x14ac:dyDescent="0.3">
      <c r="C388" t="s">
        <v>384</v>
      </c>
      <c r="D388" t="s">
        <v>630</v>
      </c>
      <c r="E388">
        <v>0</v>
      </c>
      <c r="F388">
        <v>6</v>
      </c>
      <c r="G388">
        <v>0</v>
      </c>
      <c r="H388">
        <v>0</v>
      </c>
      <c r="M388">
        <v>19.999999999461998</v>
      </c>
      <c r="N388">
        <f t="shared" si="5"/>
        <v>19.999999999461998</v>
      </c>
    </row>
    <row r="389" spans="3:14" hidden="1" x14ac:dyDescent="0.3">
      <c r="C389" t="s">
        <v>385</v>
      </c>
      <c r="D389" t="s">
        <v>630</v>
      </c>
      <c r="E389">
        <v>0</v>
      </c>
      <c r="F389">
        <v>6</v>
      </c>
      <c r="G389">
        <v>0</v>
      </c>
      <c r="H389">
        <v>1</v>
      </c>
      <c r="M389">
        <v>0</v>
      </c>
      <c r="N389">
        <f t="shared" ref="N389:N452" si="6">IF(M389^2&lt;10^(-8), 0, M389)</f>
        <v>0</v>
      </c>
    </row>
    <row r="390" spans="3:14" hidden="1" x14ac:dyDescent="0.3">
      <c r="C390" t="s">
        <v>386</v>
      </c>
      <c r="D390" t="s">
        <v>630</v>
      </c>
      <c r="E390">
        <v>0</v>
      </c>
      <c r="F390">
        <v>6</v>
      </c>
      <c r="G390">
        <v>1</v>
      </c>
      <c r="H390">
        <v>0</v>
      </c>
      <c r="M390">
        <v>0</v>
      </c>
      <c r="N390">
        <f t="shared" si="6"/>
        <v>0</v>
      </c>
    </row>
    <row r="391" spans="3:14" hidden="1" x14ac:dyDescent="0.3">
      <c r="C391" t="s">
        <v>387</v>
      </c>
      <c r="D391" t="s">
        <v>630</v>
      </c>
      <c r="E391">
        <v>0</v>
      </c>
      <c r="F391">
        <v>6</v>
      </c>
      <c r="G391">
        <v>1</v>
      </c>
      <c r="H391">
        <v>1</v>
      </c>
      <c r="M391">
        <v>40.000000000512898</v>
      </c>
      <c r="N391">
        <f t="shared" si="6"/>
        <v>40.000000000512898</v>
      </c>
    </row>
    <row r="392" spans="3:14" hidden="1" x14ac:dyDescent="0.3">
      <c r="C392" t="s">
        <v>388</v>
      </c>
      <c r="D392" t="s">
        <v>630</v>
      </c>
      <c r="E392">
        <v>0</v>
      </c>
      <c r="F392">
        <v>7</v>
      </c>
      <c r="G392">
        <v>0</v>
      </c>
      <c r="H392">
        <v>0</v>
      </c>
      <c r="M392">
        <v>19.999999999461998</v>
      </c>
      <c r="N392">
        <f t="shared" si="6"/>
        <v>19.999999999461998</v>
      </c>
    </row>
    <row r="393" spans="3:14" hidden="1" x14ac:dyDescent="0.3">
      <c r="C393" t="s">
        <v>389</v>
      </c>
      <c r="D393" t="s">
        <v>630</v>
      </c>
      <c r="E393">
        <v>0</v>
      </c>
      <c r="F393">
        <v>7</v>
      </c>
      <c r="G393">
        <v>0</v>
      </c>
      <c r="H393">
        <v>1</v>
      </c>
      <c r="M393">
        <v>0</v>
      </c>
      <c r="N393">
        <f t="shared" si="6"/>
        <v>0</v>
      </c>
    </row>
    <row r="394" spans="3:14" hidden="1" x14ac:dyDescent="0.3">
      <c r="C394" t="s">
        <v>390</v>
      </c>
      <c r="D394" t="s">
        <v>630</v>
      </c>
      <c r="E394">
        <v>0</v>
      </c>
      <c r="F394">
        <v>7</v>
      </c>
      <c r="G394">
        <v>1</v>
      </c>
      <c r="H394">
        <v>0</v>
      </c>
      <c r="M394">
        <v>0</v>
      </c>
      <c r="N394">
        <f t="shared" si="6"/>
        <v>0</v>
      </c>
    </row>
    <row r="395" spans="3:14" hidden="1" x14ac:dyDescent="0.3">
      <c r="C395" t="s">
        <v>391</v>
      </c>
      <c r="D395" t="s">
        <v>630</v>
      </c>
      <c r="E395">
        <v>0</v>
      </c>
      <c r="F395">
        <v>7</v>
      </c>
      <c r="G395">
        <v>1</v>
      </c>
      <c r="H395">
        <v>1</v>
      </c>
      <c r="M395" s="1">
        <v>6.2900317883058096E-10</v>
      </c>
      <c r="N395">
        <f t="shared" si="6"/>
        <v>0</v>
      </c>
    </row>
    <row r="396" spans="3:14" hidden="1" x14ac:dyDescent="0.3">
      <c r="C396" t="s">
        <v>392</v>
      </c>
      <c r="D396" t="s">
        <v>630</v>
      </c>
      <c r="E396">
        <v>0</v>
      </c>
      <c r="F396">
        <v>8</v>
      </c>
      <c r="G396">
        <v>0</v>
      </c>
      <c r="H396">
        <v>0</v>
      </c>
      <c r="M396">
        <v>19.999999999461998</v>
      </c>
      <c r="N396">
        <f t="shared" si="6"/>
        <v>19.999999999461998</v>
      </c>
    </row>
    <row r="397" spans="3:14" hidden="1" x14ac:dyDescent="0.3">
      <c r="C397" t="s">
        <v>393</v>
      </c>
      <c r="D397" t="s">
        <v>630</v>
      </c>
      <c r="E397">
        <v>0</v>
      </c>
      <c r="F397">
        <v>8</v>
      </c>
      <c r="G397">
        <v>0</v>
      </c>
      <c r="H397">
        <v>1</v>
      </c>
      <c r="M397">
        <v>0</v>
      </c>
      <c r="N397">
        <f t="shared" si="6"/>
        <v>0</v>
      </c>
    </row>
    <row r="398" spans="3:14" hidden="1" x14ac:dyDescent="0.3">
      <c r="C398" t="s">
        <v>394</v>
      </c>
      <c r="D398" t="s">
        <v>630</v>
      </c>
      <c r="E398">
        <v>0</v>
      </c>
      <c r="F398">
        <v>8</v>
      </c>
      <c r="G398">
        <v>1</v>
      </c>
      <c r="H398">
        <v>0</v>
      </c>
      <c r="M398">
        <v>0</v>
      </c>
      <c r="N398">
        <f t="shared" si="6"/>
        <v>0</v>
      </c>
    </row>
    <row r="399" spans="3:14" hidden="1" x14ac:dyDescent="0.3">
      <c r="C399" t="s">
        <v>395</v>
      </c>
      <c r="D399" t="s">
        <v>630</v>
      </c>
      <c r="E399">
        <v>0</v>
      </c>
      <c r="F399">
        <v>8</v>
      </c>
      <c r="G399">
        <v>1</v>
      </c>
      <c r="H399">
        <v>1</v>
      </c>
      <c r="M399">
        <v>40.000000000512898</v>
      </c>
      <c r="N399">
        <f t="shared" si="6"/>
        <v>40.000000000512898</v>
      </c>
    </row>
    <row r="400" spans="3:14" hidden="1" x14ac:dyDescent="0.3">
      <c r="C400" t="s">
        <v>396</v>
      </c>
      <c r="D400" t="s">
        <v>630</v>
      </c>
      <c r="E400">
        <v>0</v>
      </c>
      <c r="F400">
        <v>9</v>
      </c>
      <c r="G400">
        <v>0</v>
      </c>
      <c r="H400">
        <v>0</v>
      </c>
      <c r="M400">
        <v>19.999999999461998</v>
      </c>
      <c r="N400">
        <f t="shared" si="6"/>
        <v>19.999999999461998</v>
      </c>
    </row>
    <row r="401" spans="3:14" hidden="1" x14ac:dyDescent="0.3">
      <c r="C401" t="s">
        <v>397</v>
      </c>
      <c r="D401" t="s">
        <v>630</v>
      </c>
      <c r="E401">
        <v>0</v>
      </c>
      <c r="F401">
        <v>9</v>
      </c>
      <c r="G401">
        <v>0</v>
      </c>
      <c r="H401">
        <v>1</v>
      </c>
      <c r="M401">
        <v>0</v>
      </c>
      <c r="N401">
        <f t="shared" si="6"/>
        <v>0</v>
      </c>
    </row>
    <row r="402" spans="3:14" hidden="1" x14ac:dyDescent="0.3">
      <c r="C402" t="s">
        <v>398</v>
      </c>
      <c r="D402" t="s">
        <v>630</v>
      </c>
      <c r="E402">
        <v>0</v>
      </c>
      <c r="F402">
        <v>9</v>
      </c>
      <c r="G402">
        <v>1</v>
      </c>
      <c r="H402">
        <v>0</v>
      </c>
      <c r="M402">
        <v>0</v>
      </c>
      <c r="N402">
        <f t="shared" si="6"/>
        <v>0</v>
      </c>
    </row>
    <row r="403" spans="3:14" hidden="1" x14ac:dyDescent="0.3">
      <c r="C403" t="s">
        <v>399</v>
      </c>
      <c r="D403" t="s">
        <v>630</v>
      </c>
      <c r="E403">
        <v>0</v>
      </c>
      <c r="F403">
        <v>9</v>
      </c>
      <c r="G403">
        <v>1</v>
      </c>
      <c r="H403">
        <v>1</v>
      </c>
      <c r="M403">
        <v>40.000000000527102</v>
      </c>
      <c r="N403">
        <f t="shared" si="6"/>
        <v>40.000000000527102</v>
      </c>
    </row>
    <row r="404" spans="3:14" hidden="1" x14ac:dyDescent="0.3">
      <c r="C404" t="s">
        <v>400</v>
      </c>
      <c r="D404" t="s">
        <v>630</v>
      </c>
      <c r="E404">
        <v>1</v>
      </c>
      <c r="F404">
        <v>0</v>
      </c>
      <c r="G404">
        <v>0</v>
      </c>
      <c r="H404">
        <v>0</v>
      </c>
      <c r="M404">
        <v>19.9999999996136</v>
      </c>
      <c r="N404">
        <f t="shared" si="6"/>
        <v>19.9999999996136</v>
      </c>
    </row>
    <row r="405" spans="3:14" hidden="1" x14ac:dyDescent="0.3">
      <c r="C405" t="s">
        <v>401</v>
      </c>
      <c r="D405" t="s">
        <v>630</v>
      </c>
      <c r="E405">
        <v>1</v>
      </c>
      <c r="F405">
        <v>0</v>
      </c>
      <c r="G405">
        <v>0</v>
      </c>
      <c r="H405">
        <v>1</v>
      </c>
      <c r="M405">
        <v>0</v>
      </c>
      <c r="N405">
        <f t="shared" si="6"/>
        <v>0</v>
      </c>
    </row>
    <row r="406" spans="3:14" hidden="1" x14ac:dyDescent="0.3">
      <c r="C406" t="s">
        <v>402</v>
      </c>
      <c r="D406" t="s">
        <v>630</v>
      </c>
      <c r="E406">
        <v>1</v>
      </c>
      <c r="F406">
        <v>0</v>
      </c>
      <c r="G406">
        <v>1</v>
      </c>
      <c r="H406">
        <v>0</v>
      </c>
      <c r="M406">
        <v>0</v>
      </c>
      <c r="N406">
        <f t="shared" si="6"/>
        <v>0</v>
      </c>
    </row>
    <row r="407" spans="3:14" hidden="1" x14ac:dyDescent="0.3">
      <c r="C407" t="s">
        <v>403</v>
      </c>
      <c r="D407" t="s">
        <v>630</v>
      </c>
      <c r="E407">
        <v>1</v>
      </c>
      <c r="F407">
        <v>0</v>
      </c>
      <c r="G407">
        <v>1</v>
      </c>
      <c r="H407">
        <v>1</v>
      </c>
      <c r="M407" s="1">
        <v>3.7544981683406702E-10</v>
      </c>
      <c r="N407">
        <f t="shared" si="6"/>
        <v>0</v>
      </c>
    </row>
    <row r="408" spans="3:14" hidden="1" x14ac:dyDescent="0.3">
      <c r="C408" t="s">
        <v>404</v>
      </c>
      <c r="D408" t="s">
        <v>630</v>
      </c>
      <c r="E408">
        <v>1</v>
      </c>
      <c r="F408">
        <v>1</v>
      </c>
      <c r="G408">
        <v>0</v>
      </c>
      <c r="H408">
        <v>0</v>
      </c>
      <c r="M408">
        <v>19.9999999996136</v>
      </c>
      <c r="N408">
        <f t="shared" si="6"/>
        <v>19.9999999996136</v>
      </c>
    </row>
    <row r="409" spans="3:14" hidden="1" x14ac:dyDescent="0.3">
      <c r="C409" t="s">
        <v>405</v>
      </c>
      <c r="D409" t="s">
        <v>630</v>
      </c>
      <c r="E409">
        <v>1</v>
      </c>
      <c r="F409">
        <v>1</v>
      </c>
      <c r="G409">
        <v>0</v>
      </c>
      <c r="H409">
        <v>1</v>
      </c>
      <c r="M409">
        <v>0</v>
      </c>
      <c r="N409">
        <f t="shared" si="6"/>
        <v>0</v>
      </c>
    </row>
    <row r="410" spans="3:14" hidden="1" x14ac:dyDescent="0.3">
      <c r="C410" t="s">
        <v>406</v>
      </c>
      <c r="D410" t="s">
        <v>630</v>
      </c>
      <c r="E410">
        <v>1</v>
      </c>
      <c r="F410">
        <v>1</v>
      </c>
      <c r="G410">
        <v>1</v>
      </c>
      <c r="H410">
        <v>0</v>
      </c>
      <c r="M410">
        <v>0</v>
      </c>
      <c r="N410">
        <f t="shared" si="6"/>
        <v>0</v>
      </c>
    </row>
    <row r="411" spans="3:14" hidden="1" x14ac:dyDescent="0.3">
      <c r="C411" t="s">
        <v>407</v>
      </c>
      <c r="D411" t="s">
        <v>630</v>
      </c>
      <c r="E411">
        <v>1</v>
      </c>
      <c r="F411">
        <v>1</v>
      </c>
      <c r="G411">
        <v>1</v>
      </c>
      <c r="H411">
        <v>1</v>
      </c>
      <c r="M411" s="1">
        <v>4.0191161957508698E-10</v>
      </c>
      <c r="N411">
        <f t="shared" si="6"/>
        <v>0</v>
      </c>
    </row>
    <row r="412" spans="3:14" hidden="1" x14ac:dyDescent="0.3">
      <c r="C412" t="s">
        <v>408</v>
      </c>
      <c r="D412" t="s">
        <v>630</v>
      </c>
      <c r="E412">
        <v>1</v>
      </c>
      <c r="F412">
        <v>2</v>
      </c>
      <c r="G412">
        <v>0</v>
      </c>
      <c r="H412">
        <v>0</v>
      </c>
      <c r="M412">
        <v>19.9999999996136</v>
      </c>
      <c r="N412">
        <f t="shared" si="6"/>
        <v>19.9999999996136</v>
      </c>
    </row>
    <row r="413" spans="3:14" hidden="1" x14ac:dyDescent="0.3">
      <c r="C413" t="s">
        <v>409</v>
      </c>
      <c r="D413" t="s">
        <v>630</v>
      </c>
      <c r="E413">
        <v>1</v>
      </c>
      <c r="F413">
        <v>2</v>
      </c>
      <c r="G413">
        <v>0</v>
      </c>
      <c r="H413">
        <v>1</v>
      </c>
      <c r="M413">
        <v>0</v>
      </c>
      <c r="N413">
        <f t="shared" si="6"/>
        <v>0</v>
      </c>
    </row>
    <row r="414" spans="3:14" hidden="1" x14ac:dyDescent="0.3">
      <c r="C414" t="s">
        <v>410</v>
      </c>
      <c r="D414" t="s">
        <v>630</v>
      </c>
      <c r="E414">
        <v>1</v>
      </c>
      <c r="F414">
        <v>2</v>
      </c>
      <c r="G414">
        <v>1</v>
      </c>
      <c r="H414">
        <v>0</v>
      </c>
      <c r="M414">
        <v>0</v>
      </c>
      <c r="N414">
        <f t="shared" si="6"/>
        <v>0</v>
      </c>
    </row>
    <row r="415" spans="3:14" hidden="1" x14ac:dyDescent="0.3">
      <c r="C415" t="s">
        <v>411</v>
      </c>
      <c r="D415" t="s">
        <v>630</v>
      </c>
      <c r="E415">
        <v>1</v>
      </c>
      <c r="F415">
        <v>2</v>
      </c>
      <c r="G415">
        <v>1</v>
      </c>
      <c r="H415">
        <v>1</v>
      </c>
      <c r="M415" s="1">
        <v>1.5774563814164699E-9</v>
      </c>
      <c r="N415">
        <f t="shared" si="6"/>
        <v>0</v>
      </c>
    </row>
    <row r="416" spans="3:14" hidden="1" x14ac:dyDescent="0.3">
      <c r="C416" t="s">
        <v>412</v>
      </c>
      <c r="D416" t="s">
        <v>630</v>
      </c>
      <c r="E416">
        <v>1</v>
      </c>
      <c r="F416">
        <v>3</v>
      </c>
      <c r="G416">
        <v>0</v>
      </c>
      <c r="H416">
        <v>0</v>
      </c>
      <c r="M416">
        <v>19.9999999996136</v>
      </c>
      <c r="N416">
        <f t="shared" si="6"/>
        <v>19.9999999996136</v>
      </c>
    </row>
    <row r="417" spans="3:14" hidden="1" x14ac:dyDescent="0.3">
      <c r="C417" t="s">
        <v>413</v>
      </c>
      <c r="D417" t="s">
        <v>630</v>
      </c>
      <c r="E417">
        <v>1</v>
      </c>
      <c r="F417">
        <v>3</v>
      </c>
      <c r="G417">
        <v>0</v>
      </c>
      <c r="H417">
        <v>1</v>
      </c>
      <c r="M417">
        <v>0</v>
      </c>
      <c r="N417">
        <f t="shared" si="6"/>
        <v>0</v>
      </c>
    </row>
    <row r="418" spans="3:14" hidden="1" x14ac:dyDescent="0.3">
      <c r="C418" t="s">
        <v>414</v>
      </c>
      <c r="D418" t="s">
        <v>630</v>
      </c>
      <c r="E418">
        <v>1</v>
      </c>
      <c r="F418">
        <v>3</v>
      </c>
      <c r="G418">
        <v>1</v>
      </c>
      <c r="H418">
        <v>0</v>
      </c>
      <c r="M418">
        <v>0</v>
      </c>
      <c r="N418">
        <f t="shared" si="6"/>
        <v>0</v>
      </c>
    </row>
    <row r="419" spans="3:14" hidden="1" x14ac:dyDescent="0.3">
      <c r="C419" t="s">
        <v>415</v>
      </c>
      <c r="D419" t="s">
        <v>630</v>
      </c>
      <c r="E419">
        <v>1</v>
      </c>
      <c r="F419">
        <v>3</v>
      </c>
      <c r="G419">
        <v>1</v>
      </c>
      <c r="H419">
        <v>1</v>
      </c>
      <c r="M419" s="1">
        <v>4.0191283924805699E-10</v>
      </c>
      <c r="N419">
        <f t="shared" si="6"/>
        <v>0</v>
      </c>
    </row>
    <row r="420" spans="3:14" hidden="1" x14ac:dyDescent="0.3">
      <c r="C420" t="s">
        <v>416</v>
      </c>
      <c r="D420" t="s">
        <v>630</v>
      </c>
      <c r="E420">
        <v>1</v>
      </c>
      <c r="F420">
        <v>4</v>
      </c>
      <c r="G420">
        <v>0</v>
      </c>
      <c r="H420">
        <v>0</v>
      </c>
      <c r="M420">
        <v>19.9999999996136</v>
      </c>
      <c r="N420">
        <f t="shared" si="6"/>
        <v>19.9999999996136</v>
      </c>
    </row>
    <row r="421" spans="3:14" hidden="1" x14ac:dyDescent="0.3">
      <c r="C421" t="s">
        <v>417</v>
      </c>
      <c r="D421" t="s">
        <v>630</v>
      </c>
      <c r="E421">
        <v>1</v>
      </c>
      <c r="F421">
        <v>4</v>
      </c>
      <c r="G421">
        <v>0</v>
      </c>
      <c r="H421">
        <v>1</v>
      </c>
      <c r="M421">
        <v>0</v>
      </c>
      <c r="N421">
        <f t="shared" si="6"/>
        <v>0</v>
      </c>
    </row>
    <row r="422" spans="3:14" hidden="1" x14ac:dyDescent="0.3">
      <c r="C422" t="s">
        <v>418</v>
      </c>
      <c r="D422" t="s">
        <v>630</v>
      </c>
      <c r="E422">
        <v>1</v>
      </c>
      <c r="F422">
        <v>4</v>
      </c>
      <c r="G422">
        <v>1</v>
      </c>
      <c r="H422">
        <v>0</v>
      </c>
      <c r="M422">
        <v>0</v>
      </c>
      <c r="N422">
        <f t="shared" si="6"/>
        <v>0</v>
      </c>
    </row>
    <row r="423" spans="3:14" hidden="1" x14ac:dyDescent="0.3">
      <c r="C423" t="s">
        <v>419</v>
      </c>
      <c r="D423" t="s">
        <v>630</v>
      </c>
      <c r="E423">
        <v>1</v>
      </c>
      <c r="F423">
        <v>4</v>
      </c>
      <c r="G423">
        <v>1</v>
      </c>
      <c r="H423">
        <v>1</v>
      </c>
      <c r="M423" s="1">
        <v>4.5858843235807298E-10</v>
      </c>
      <c r="N423">
        <f t="shared" si="6"/>
        <v>0</v>
      </c>
    </row>
    <row r="424" spans="3:14" hidden="1" x14ac:dyDescent="0.3">
      <c r="C424" t="s">
        <v>420</v>
      </c>
      <c r="D424" t="s">
        <v>630</v>
      </c>
      <c r="E424">
        <v>1</v>
      </c>
      <c r="F424">
        <v>5</v>
      </c>
      <c r="G424">
        <v>0</v>
      </c>
      <c r="H424">
        <v>0</v>
      </c>
      <c r="M424">
        <v>19.9999999996136</v>
      </c>
      <c r="N424">
        <f t="shared" si="6"/>
        <v>19.9999999996136</v>
      </c>
    </row>
    <row r="425" spans="3:14" hidden="1" x14ac:dyDescent="0.3">
      <c r="C425" t="s">
        <v>421</v>
      </c>
      <c r="D425" t="s">
        <v>630</v>
      </c>
      <c r="E425">
        <v>1</v>
      </c>
      <c r="F425">
        <v>5</v>
      </c>
      <c r="G425">
        <v>0</v>
      </c>
      <c r="H425">
        <v>1</v>
      </c>
      <c r="M425">
        <v>0</v>
      </c>
      <c r="N425">
        <f t="shared" si="6"/>
        <v>0</v>
      </c>
    </row>
    <row r="426" spans="3:14" hidden="1" x14ac:dyDescent="0.3">
      <c r="C426" t="s">
        <v>422</v>
      </c>
      <c r="D426" t="s">
        <v>630</v>
      </c>
      <c r="E426">
        <v>1</v>
      </c>
      <c r="F426">
        <v>5</v>
      </c>
      <c r="G426">
        <v>1</v>
      </c>
      <c r="H426">
        <v>0</v>
      </c>
      <c r="M426">
        <v>0</v>
      </c>
      <c r="N426">
        <f t="shared" si="6"/>
        <v>0</v>
      </c>
    </row>
    <row r="427" spans="3:14" hidden="1" x14ac:dyDescent="0.3">
      <c r="C427" t="s">
        <v>423</v>
      </c>
      <c r="D427" t="s">
        <v>630</v>
      </c>
      <c r="E427">
        <v>1</v>
      </c>
      <c r="F427">
        <v>5</v>
      </c>
      <c r="G427">
        <v>1</v>
      </c>
      <c r="H427">
        <v>1</v>
      </c>
      <c r="M427">
        <v>40.000000000352699</v>
      </c>
      <c r="N427">
        <f t="shared" si="6"/>
        <v>40.000000000352699</v>
      </c>
    </row>
    <row r="428" spans="3:14" hidden="1" x14ac:dyDescent="0.3">
      <c r="C428" t="s">
        <v>424</v>
      </c>
      <c r="D428" t="s">
        <v>630</v>
      </c>
      <c r="E428">
        <v>1</v>
      </c>
      <c r="F428">
        <v>6</v>
      </c>
      <c r="G428">
        <v>0</v>
      </c>
      <c r="H428">
        <v>0</v>
      </c>
      <c r="M428">
        <v>19.9999999996136</v>
      </c>
      <c r="N428">
        <f t="shared" si="6"/>
        <v>19.9999999996136</v>
      </c>
    </row>
    <row r="429" spans="3:14" hidden="1" x14ac:dyDescent="0.3">
      <c r="C429" t="s">
        <v>425</v>
      </c>
      <c r="D429" t="s">
        <v>630</v>
      </c>
      <c r="E429">
        <v>1</v>
      </c>
      <c r="F429">
        <v>6</v>
      </c>
      <c r="G429">
        <v>0</v>
      </c>
      <c r="H429">
        <v>1</v>
      </c>
      <c r="M429">
        <v>0</v>
      </c>
      <c r="N429">
        <f t="shared" si="6"/>
        <v>0</v>
      </c>
    </row>
    <row r="430" spans="3:14" hidden="1" x14ac:dyDescent="0.3">
      <c r="C430" t="s">
        <v>426</v>
      </c>
      <c r="D430" t="s">
        <v>630</v>
      </c>
      <c r="E430">
        <v>1</v>
      </c>
      <c r="F430">
        <v>6</v>
      </c>
      <c r="G430">
        <v>1</v>
      </c>
      <c r="H430">
        <v>0</v>
      </c>
      <c r="M430">
        <v>0</v>
      </c>
      <c r="N430">
        <f t="shared" si="6"/>
        <v>0</v>
      </c>
    </row>
    <row r="431" spans="3:14" hidden="1" x14ac:dyDescent="0.3">
      <c r="C431" t="s">
        <v>427</v>
      </c>
      <c r="D431" t="s">
        <v>630</v>
      </c>
      <c r="E431">
        <v>1</v>
      </c>
      <c r="F431">
        <v>6</v>
      </c>
      <c r="G431">
        <v>1</v>
      </c>
      <c r="H431">
        <v>1</v>
      </c>
      <c r="M431">
        <v>40.000000000367301</v>
      </c>
      <c r="N431">
        <f t="shared" si="6"/>
        <v>40.000000000367301</v>
      </c>
    </row>
    <row r="432" spans="3:14" hidden="1" x14ac:dyDescent="0.3">
      <c r="C432" t="s">
        <v>428</v>
      </c>
      <c r="D432" t="s">
        <v>630</v>
      </c>
      <c r="E432">
        <v>1</v>
      </c>
      <c r="F432">
        <v>7</v>
      </c>
      <c r="G432">
        <v>0</v>
      </c>
      <c r="H432">
        <v>0</v>
      </c>
      <c r="M432">
        <v>19.9999999996136</v>
      </c>
      <c r="N432">
        <f t="shared" si="6"/>
        <v>19.9999999996136</v>
      </c>
    </row>
    <row r="433" spans="3:14" hidden="1" x14ac:dyDescent="0.3">
      <c r="C433" t="s">
        <v>429</v>
      </c>
      <c r="D433" t="s">
        <v>630</v>
      </c>
      <c r="E433">
        <v>1</v>
      </c>
      <c r="F433">
        <v>7</v>
      </c>
      <c r="G433">
        <v>0</v>
      </c>
      <c r="H433">
        <v>1</v>
      </c>
      <c r="M433">
        <v>0</v>
      </c>
      <c r="N433">
        <f t="shared" si="6"/>
        <v>0</v>
      </c>
    </row>
    <row r="434" spans="3:14" hidden="1" x14ac:dyDescent="0.3">
      <c r="C434" t="s">
        <v>430</v>
      </c>
      <c r="D434" t="s">
        <v>630</v>
      </c>
      <c r="E434">
        <v>1</v>
      </c>
      <c r="F434">
        <v>7</v>
      </c>
      <c r="G434">
        <v>1</v>
      </c>
      <c r="H434">
        <v>0</v>
      </c>
      <c r="M434">
        <v>0</v>
      </c>
      <c r="N434">
        <f t="shared" si="6"/>
        <v>0</v>
      </c>
    </row>
    <row r="435" spans="3:14" hidden="1" x14ac:dyDescent="0.3">
      <c r="C435" t="s">
        <v>431</v>
      </c>
      <c r="D435" t="s">
        <v>630</v>
      </c>
      <c r="E435">
        <v>1</v>
      </c>
      <c r="F435">
        <v>7</v>
      </c>
      <c r="G435">
        <v>1</v>
      </c>
      <c r="H435">
        <v>1</v>
      </c>
      <c r="M435" s="1">
        <v>1.57745802882483E-9</v>
      </c>
      <c r="N435">
        <f t="shared" si="6"/>
        <v>0</v>
      </c>
    </row>
    <row r="436" spans="3:14" hidden="1" x14ac:dyDescent="0.3">
      <c r="C436" t="s">
        <v>432</v>
      </c>
      <c r="D436" t="s">
        <v>630</v>
      </c>
      <c r="E436">
        <v>1</v>
      </c>
      <c r="F436">
        <v>8</v>
      </c>
      <c r="G436">
        <v>0</v>
      </c>
      <c r="H436">
        <v>0</v>
      </c>
      <c r="M436">
        <v>19.9999999996136</v>
      </c>
      <c r="N436">
        <f t="shared" si="6"/>
        <v>19.9999999996136</v>
      </c>
    </row>
    <row r="437" spans="3:14" hidden="1" x14ac:dyDescent="0.3">
      <c r="C437" t="s">
        <v>433</v>
      </c>
      <c r="D437" t="s">
        <v>630</v>
      </c>
      <c r="E437">
        <v>1</v>
      </c>
      <c r="F437">
        <v>8</v>
      </c>
      <c r="G437">
        <v>0</v>
      </c>
      <c r="H437">
        <v>1</v>
      </c>
      <c r="M437">
        <v>0</v>
      </c>
      <c r="N437">
        <f t="shared" si="6"/>
        <v>0</v>
      </c>
    </row>
    <row r="438" spans="3:14" hidden="1" x14ac:dyDescent="0.3">
      <c r="C438" t="s">
        <v>434</v>
      </c>
      <c r="D438" t="s">
        <v>630</v>
      </c>
      <c r="E438">
        <v>1</v>
      </c>
      <c r="F438">
        <v>8</v>
      </c>
      <c r="G438">
        <v>1</v>
      </c>
      <c r="H438">
        <v>0</v>
      </c>
      <c r="M438">
        <v>0</v>
      </c>
      <c r="N438">
        <f t="shared" si="6"/>
        <v>0</v>
      </c>
    </row>
    <row r="439" spans="3:14" hidden="1" x14ac:dyDescent="0.3">
      <c r="C439" t="s">
        <v>435</v>
      </c>
      <c r="D439" t="s">
        <v>630</v>
      </c>
      <c r="E439">
        <v>1</v>
      </c>
      <c r="F439">
        <v>8</v>
      </c>
      <c r="G439">
        <v>1</v>
      </c>
      <c r="H439">
        <v>1</v>
      </c>
      <c r="M439">
        <v>40.000000000367301</v>
      </c>
      <c r="N439">
        <f t="shared" si="6"/>
        <v>40.000000000367301</v>
      </c>
    </row>
    <row r="440" spans="3:14" hidden="1" x14ac:dyDescent="0.3">
      <c r="C440" t="s">
        <v>436</v>
      </c>
      <c r="D440" t="s">
        <v>630</v>
      </c>
      <c r="E440">
        <v>1</v>
      </c>
      <c r="F440">
        <v>9</v>
      </c>
      <c r="G440">
        <v>0</v>
      </c>
      <c r="H440">
        <v>0</v>
      </c>
      <c r="M440">
        <v>19.9999999996136</v>
      </c>
      <c r="N440">
        <f t="shared" si="6"/>
        <v>19.9999999996136</v>
      </c>
    </row>
    <row r="441" spans="3:14" hidden="1" x14ac:dyDescent="0.3">
      <c r="C441" t="s">
        <v>437</v>
      </c>
      <c r="D441" t="s">
        <v>630</v>
      </c>
      <c r="E441">
        <v>1</v>
      </c>
      <c r="F441">
        <v>9</v>
      </c>
      <c r="G441">
        <v>0</v>
      </c>
      <c r="H441">
        <v>1</v>
      </c>
      <c r="M441">
        <v>0</v>
      </c>
      <c r="N441">
        <f t="shared" si="6"/>
        <v>0</v>
      </c>
    </row>
    <row r="442" spans="3:14" hidden="1" x14ac:dyDescent="0.3">
      <c r="C442" t="s">
        <v>438</v>
      </c>
      <c r="D442" t="s">
        <v>630</v>
      </c>
      <c r="E442">
        <v>1</v>
      </c>
      <c r="F442">
        <v>9</v>
      </c>
      <c r="G442">
        <v>1</v>
      </c>
      <c r="H442">
        <v>0</v>
      </c>
      <c r="M442">
        <v>0</v>
      </c>
      <c r="N442">
        <f t="shared" si="6"/>
        <v>0</v>
      </c>
    </row>
    <row r="443" spans="3:14" hidden="1" x14ac:dyDescent="0.3">
      <c r="C443" t="s">
        <v>439</v>
      </c>
      <c r="D443" t="s">
        <v>630</v>
      </c>
      <c r="E443">
        <v>1</v>
      </c>
      <c r="F443">
        <v>9</v>
      </c>
      <c r="G443">
        <v>1</v>
      </c>
      <c r="H443">
        <v>1</v>
      </c>
      <c r="M443">
        <v>40.000000000377199</v>
      </c>
      <c r="N443">
        <f t="shared" si="6"/>
        <v>40.000000000377199</v>
      </c>
    </row>
    <row r="444" spans="3:14" hidden="1" x14ac:dyDescent="0.3">
      <c r="C444" t="s">
        <v>440</v>
      </c>
      <c r="D444" t="s">
        <v>630</v>
      </c>
      <c r="E444">
        <v>2</v>
      </c>
      <c r="F444">
        <v>0</v>
      </c>
      <c r="G444">
        <v>0</v>
      </c>
      <c r="H444">
        <v>0</v>
      </c>
      <c r="M444">
        <v>19.999999999403101</v>
      </c>
      <c r="N444">
        <f t="shared" si="6"/>
        <v>19.999999999403101</v>
      </c>
    </row>
    <row r="445" spans="3:14" hidden="1" x14ac:dyDescent="0.3">
      <c r="C445" t="s">
        <v>441</v>
      </c>
      <c r="D445" t="s">
        <v>630</v>
      </c>
      <c r="E445">
        <v>2</v>
      </c>
      <c r="F445">
        <v>0</v>
      </c>
      <c r="G445">
        <v>0</v>
      </c>
      <c r="H445">
        <v>1</v>
      </c>
      <c r="M445">
        <v>0</v>
      </c>
      <c r="N445">
        <f t="shared" si="6"/>
        <v>0</v>
      </c>
    </row>
    <row r="446" spans="3:14" hidden="1" x14ac:dyDescent="0.3">
      <c r="C446" t="s">
        <v>442</v>
      </c>
      <c r="D446" t="s">
        <v>630</v>
      </c>
      <c r="E446">
        <v>2</v>
      </c>
      <c r="F446">
        <v>0</v>
      </c>
      <c r="G446">
        <v>1</v>
      </c>
      <c r="H446">
        <v>0</v>
      </c>
      <c r="M446">
        <v>0</v>
      </c>
      <c r="N446">
        <f t="shared" si="6"/>
        <v>0</v>
      </c>
    </row>
    <row r="447" spans="3:14" hidden="1" x14ac:dyDescent="0.3">
      <c r="C447" t="s">
        <v>443</v>
      </c>
      <c r="D447" t="s">
        <v>630</v>
      </c>
      <c r="E447">
        <v>2</v>
      </c>
      <c r="F447">
        <v>0</v>
      </c>
      <c r="G447">
        <v>1</v>
      </c>
      <c r="H447">
        <v>1</v>
      </c>
      <c r="M447" s="1">
        <v>5.6881565727247399E-10</v>
      </c>
      <c r="N447">
        <f t="shared" si="6"/>
        <v>0</v>
      </c>
    </row>
    <row r="448" spans="3:14" hidden="1" x14ac:dyDescent="0.3">
      <c r="C448" t="s">
        <v>444</v>
      </c>
      <c r="D448" t="s">
        <v>630</v>
      </c>
      <c r="E448">
        <v>2</v>
      </c>
      <c r="F448">
        <v>1</v>
      </c>
      <c r="G448">
        <v>0</v>
      </c>
      <c r="H448">
        <v>0</v>
      </c>
      <c r="M448">
        <v>19.999999999403101</v>
      </c>
      <c r="N448">
        <f t="shared" si="6"/>
        <v>19.999999999403101</v>
      </c>
    </row>
    <row r="449" spans="3:14" hidden="1" x14ac:dyDescent="0.3">
      <c r="C449" t="s">
        <v>445</v>
      </c>
      <c r="D449" t="s">
        <v>630</v>
      </c>
      <c r="E449">
        <v>2</v>
      </c>
      <c r="F449">
        <v>1</v>
      </c>
      <c r="G449">
        <v>0</v>
      </c>
      <c r="H449">
        <v>1</v>
      </c>
      <c r="M449">
        <v>0</v>
      </c>
      <c r="N449">
        <f t="shared" si="6"/>
        <v>0</v>
      </c>
    </row>
    <row r="450" spans="3:14" hidden="1" x14ac:dyDescent="0.3">
      <c r="C450" t="s">
        <v>446</v>
      </c>
      <c r="D450" t="s">
        <v>630</v>
      </c>
      <c r="E450">
        <v>2</v>
      </c>
      <c r="F450">
        <v>1</v>
      </c>
      <c r="G450">
        <v>1</v>
      </c>
      <c r="H450">
        <v>0</v>
      </c>
      <c r="M450">
        <v>0</v>
      </c>
      <c r="N450">
        <f t="shared" si="6"/>
        <v>0</v>
      </c>
    </row>
    <row r="451" spans="3:14" hidden="1" x14ac:dyDescent="0.3">
      <c r="C451" t="s">
        <v>447</v>
      </c>
      <c r="D451" t="s">
        <v>630</v>
      </c>
      <c r="E451">
        <v>2</v>
      </c>
      <c r="F451">
        <v>1</v>
      </c>
      <c r="G451">
        <v>1</v>
      </c>
      <c r="H451">
        <v>1</v>
      </c>
      <c r="M451" s="1">
        <v>5.97971354445056E-10</v>
      </c>
      <c r="N451">
        <f t="shared" si="6"/>
        <v>0</v>
      </c>
    </row>
    <row r="452" spans="3:14" hidden="1" x14ac:dyDescent="0.3">
      <c r="C452" t="s">
        <v>448</v>
      </c>
      <c r="D452" t="s">
        <v>630</v>
      </c>
      <c r="E452">
        <v>2</v>
      </c>
      <c r="F452">
        <v>2</v>
      </c>
      <c r="G452">
        <v>0</v>
      </c>
      <c r="H452">
        <v>0</v>
      </c>
      <c r="M452">
        <v>19.999999999403101</v>
      </c>
      <c r="N452">
        <f t="shared" si="6"/>
        <v>19.999999999403101</v>
      </c>
    </row>
    <row r="453" spans="3:14" hidden="1" x14ac:dyDescent="0.3">
      <c r="C453" t="s">
        <v>449</v>
      </c>
      <c r="D453" t="s">
        <v>630</v>
      </c>
      <c r="E453">
        <v>2</v>
      </c>
      <c r="F453">
        <v>2</v>
      </c>
      <c r="G453">
        <v>0</v>
      </c>
      <c r="H453">
        <v>1</v>
      </c>
      <c r="M453">
        <v>0</v>
      </c>
      <c r="N453">
        <f t="shared" ref="N453:N516" si="7">IF(M453^2&lt;10^(-8), 0, M453)</f>
        <v>0</v>
      </c>
    </row>
    <row r="454" spans="3:14" hidden="1" x14ac:dyDescent="0.3">
      <c r="C454" t="s">
        <v>450</v>
      </c>
      <c r="D454" t="s">
        <v>630</v>
      </c>
      <c r="E454">
        <v>2</v>
      </c>
      <c r="F454">
        <v>2</v>
      </c>
      <c r="G454">
        <v>1</v>
      </c>
      <c r="H454">
        <v>0</v>
      </c>
      <c r="M454">
        <v>0</v>
      </c>
      <c r="N454">
        <f t="shared" si="7"/>
        <v>0</v>
      </c>
    </row>
    <row r="455" spans="3:14" hidden="1" x14ac:dyDescent="0.3">
      <c r="C455" t="s">
        <v>451</v>
      </c>
      <c r="D455" t="s">
        <v>630</v>
      </c>
      <c r="E455">
        <v>2</v>
      </c>
      <c r="F455">
        <v>2</v>
      </c>
      <c r="G455">
        <v>1</v>
      </c>
      <c r="H455">
        <v>1</v>
      </c>
      <c r="M455" s="1">
        <v>6.3516144506859802E-10</v>
      </c>
      <c r="N455">
        <f t="shared" si="7"/>
        <v>0</v>
      </c>
    </row>
    <row r="456" spans="3:14" hidden="1" x14ac:dyDescent="0.3">
      <c r="C456" t="s">
        <v>452</v>
      </c>
      <c r="D456" t="s">
        <v>630</v>
      </c>
      <c r="E456">
        <v>2</v>
      </c>
      <c r="F456">
        <v>3</v>
      </c>
      <c r="G456">
        <v>0</v>
      </c>
      <c r="H456">
        <v>0</v>
      </c>
      <c r="M456">
        <v>19.999999999403101</v>
      </c>
      <c r="N456">
        <f t="shared" si="7"/>
        <v>19.999999999403101</v>
      </c>
    </row>
    <row r="457" spans="3:14" hidden="1" x14ac:dyDescent="0.3">
      <c r="C457" t="s">
        <v>453</v>
      </c>
      <c r="D457" t="s">
        <v>630</v>
      </c>
      <c r="E457">
        <v>2</v>
      </c>
      <c r="F457">
        <v>3</v>
      </c>
      <c r="G457">
        <v>0</v>
      </c>
      <c r="H457">
        <v>1</v>
      </c>
      <c r="M457">
        <v>0</v>
      </c>
      <c r="N457">
        <f t="shared" si="7"/>
        <v>0</v>
      </c>
    </row>
    <row r="458" spans="3:14" hidden="1" x14ac:dyDescent="0.3">
      <c r="C458" t="s">
        <v>454</v>
      </c>
      <c r="D458" t="s">
        <v>630</v>
      </c>
      <c r="E458">
        <v>2</v>
      </c>
      <c r="F458">
        <v>3</v>
      </c>
      <c r="G458">
        <v>1</v>
      </c>
      <c r="H458">
        <v>0</v>
      </c>
      <c r="M458">
        <v>0</v>
      </c>
      <c r="N458">
        <f t="shared" si="7"/>
        <v>0</v>
      </c>
    </row>
    <row r="459" spans="3:14" hidden="1" x14ac:dyDescent="0.3">
      <c r="C459" t="s">
        <v>455</v>
      </c>
      <c r="D459" t="s">
        <v>630</v>
      </c>
      <c r="E459">
        <v>2</v>
      </c>
      <c r="F459">
        <v>3</v>
      </c>
      <c r="G459">
        <v>1</v>
      </c>
      <c r="H459">
        <v>1</v>
      </c>
      <c r="M459" s="1">
        <v>5.9797159582519996E-10</v>
      </c>
      <c r="N459">
        <f t="shared" si="7"/>
        <v>0</v>
      </c>
    </row>
    <row r="460" spans="3:14" hidden="1" x14ac:dyDescent="0.3">
      <c r="C460" t="s">
        <v>456</v>
      </c>
      <c r="D460" t="s">
        <v>630</v>
      </c>
      <c r="E460">
        <v>2</v>
      </c>
      <c r="F460">
        <v>4</v>
      </c>
      <c r="G460">
        <v>0</v>
      </c>
      <c r="H460">
        <v>0</v>
      </c>
      <c r="M460">
        <v>19.999999999403101</v>
      </c>
      <c r="N460">
        <f t="shared" si="7"/>
        <v>19.999999999403101</v>
      </c>
    </row>
    <row r="461" spans="3:14" hidden="1" x14ac:dyDescent="0.3">
      <c r="C461" t="s">
        <v>457</v>
      </c>
      <c r="D461" t="s">
        <v>630</v>
      </c>
      <c r="E461">
        <v>2</v>
      </c>
      <c r="F461">
        <v>4</v>
      </c>
      <c r="G461">
        <v>0</v>
      </c>
      <c r="H461">
        <v>1</v>
      </c>
      <c r="M461">
        <v>0</v>
      </c>
      <c r="N461">
        <f t="shared" si="7"/>
        <v>0</v>
      </c>
    </row>
    <row r="462" spans="3:14" hidden="1" x14ac:dyDescent="0.3">
      <c r="C462" t="s">
        <v>458</v>
      </c>
      <c r="D462" t="s">
        <v>630</v>
      </c>
      <c r="E462">
        <v>2</v>
      </c>
      <c r="F462">
        <v>4</v>
      </c>
      <c r="G462">
        <v>1</v>
      </c>
      <c r="H462">
        <v>0</v>
      </c>
      <c r="M462">
        <v>0</v>
      </c>
      <c r="N462">
        <f t="shared" si="7"/>
        <v>0</v>
      </c>
    </row>
    <row r="463" spans="3:14" hidden="1" x14ac:dyDescent="0.3">
      <c r="C463" t="s">
        <v>459</v>
      </c>
      <c r="D463" t="s">
        <v>630</v>
      </c>
      <c r="E463">
        <v>2</v>
      </c>
      <c r="F463">
        <v>4</v>
      </c>
      <c r="G463">
        <v>1</v>
      </c>
      <c r="H463">
        <v>1</v>
      </c>
      <c r="M463" s="1">
        <v>6.1445102412376499E-10</v>
      </c>
      <c r="N463">
        <f t="shared" si="7"/>
        <v>0</v>
      </c>
    </row>
    <row r="464" spans="3:14" hidden="1" x14ac:dyDescent="0.3">
      <c r="C464" t="s">
        <v>460</v>
      </c>
      <c r="D464" t="s">
        <v>630</v>
      </c>
      <c r="E464">
        <v>2</v>
      </c>
      <c r="F464">
        <v>5</v>
      </c>
      <c r="G464">
        <v>0</v>
      </c>
      <c r="H464">
        <v>0</v>
      </c>
      <c r="M464">
        <v>19.999999999403101</v>
      </c>
      <c r="N464">
        <f t="shared" si="7"/>
        <v>19.999999999403101</v>
      </c>
    </row>
    <row r="465" spans="3:14" hidden="1" x14ac:dyDescent="0.3">
      <c r="C465" t="s">
        <v>461</v>
      </c>
      <c r="D465" t="s">
        <v>630</v>
      </c>
      <c r="E465">
        <v>2</v>
      </c>
      <c r="F465">
        <v>5</v>
      </c>
      <c r="G465">
        <v>0</v>
      </c>
      <c r="H465">
        <v>1</v>
      </c>
      <c r="M465">
        <v>0</v>
      </c>
      <c r="N465">
        <f t="shared" si="7"/>
        <v>0</v>
      </c>
    </row>
    <row r="466" spans="3:14" hidden="1" x14ac:dyDescent="0.3">
      <c r="C466" t="s">
        <v>462</v>
      </c>
      <c r="D466" t="s">
        <v>630</v>
      </c>
      <c r="E466">
        <v>2</v>
      </c>
      <c r="F466">
        <v>5</v>
      </c>
      <c r="G466">
        <v>1</v>
      </c>
      <c r="H466">
        <v>0</v>
      </c>
      <c r="M466">
        <v>0</v>
      </c>
      <c r="N466">
        <f t="shared" si="7"/>
        <v>0</v>
      </c>
    </row>
    <row r="467" spans="3:14" hidden="1" x14ac:dyDescent="0.3">
      <c r="C467" t="s">
        <v>463</v>
      </c>
      <c r="D467" t="s">
        <v>630</v>
      </c>
      <c r="E467">
        <v>2</v>
      </c>
      <c r="F467">
        <v>5</v>
      </c>
      <c r="G467">
        <v>1</v>
      </c>
      <c r="H467">
        <v>1</v>
      </c>
      <c r="M467">
        <v>39.999999794443298</v>
      </c>
      <c r="N467">
        <f t="shared" si="7"/>
        <v>39.999999794443298</v>
      </c>
    </row>
    <row r="468" spans="3:14" hidden="1" x14ac:dyDescent="0.3">
      <c r="C468" t="s">
        <v>464</v>
      </c>
      <c r="D468" t="s">
        <v>630</v>
      </c>
      <c r="E468">
        <v>2</v>
      </c>
      <c r="F468">
        <v>6</v>
      </c>
      <c r="G468">
        <v>0</v>
      </c>
      <c r="H468">
        <v>0</v>
      </c>
      <c r="M468">
        <v>19.999999999403101</v>
      </c>
      <c r="N468">
        <f t="shared" si="7"/>
        <v>19.999999999403101</v>
      </c>
    </row>
    <row r="469" spans="3:14" hidden="1" x14ac:dyDescent="0.3">
      <c r="C469" t="s">
        <v>465</v>
      </c>
      <c r="D469" t="s">
        <v>630</v>
      </c>
      <c r="E469">
        <v>2</v>
      </c>
      <c r="F469">
        <v>6</v>
      </c>
      <c r="G469">
        <v>0</v>
      </c>
      <c r="H469">
        <v>1</v>
      </c>
      <c r="M469">
        <v>0</v>
      </c>
      <c r="N469">
        <f t="shared" si="7"/>
        <v>0</v>
      </c>
    </row>
    <row r="470" spans="3:14" hidden="1" x14ac:dyDescent="0.3">
      <c r="C470" t="s">
        <v>466</v>
      </c>
      <c r="D470" t="s">
        <v>630</v>
      </c>
      <c r="E470">
        <v>2</v>
      </c>
      <c r="F470">
        <v>6</v>
      </c>
      <c r="G470">
        <v>1</v>
      </c>
      <c r="H470">
        <v>0</v>
      </c>
      <c r="M470">
        <v>0</v>
      </c>
      <c r="N470">
        <f t="shared" si="7"/>
        <v>0</v>
      </c>
    </row>
    <row r="471" spans="3:14" hidden="1" x14ac:dyDescent="0.3">
      <c r="C471" t="s">
        <v>467</v>
      </c>
      <c r="D471" t="s">
        <v>630</v>
      </c>
      <c r="E471">
        <v>2</v>
      </c>
      <c r="F471">
        <v>6</v>
      </c>
      <c r="G471">
        <v>1</v>
      </c>
      <c r="H471">
        <v>1</v>
      </c>
      <c r="M471">
        <v>40.000000000559297</v>
      </c>
      <c r="N471">
        <f t="shared" si="7"/>
        <v>40.000000000559297</v>
      </c>
    </row>
    <row r="472" spans="3:14" hidden="1" x14ac:dyDescent="0.3">
      <c r="C472" t="s">
        <v>468</v>
      </c>
      <c r="D472" t="s">
        <v>630</v>
      </c>
      <c r="E472">
        <v>2</v>
      </c>
      <c r="F472">
        <v>7</v>
      </c>
      <c r="G472">
        <v>0</v>
      </c>
      <c r="H472">
        <v>0</v>
      </c>
      <c r="M472">
        <v>19.999999999403101</v>
      </c>
      <c r="N472">
        <f t="shared" si="7"/>
        <v>19.999999999403101</v>
      </c>
    </row>
    <row r="473" spans="3:14" hidden="1" x14ac:dyDescent="0.3">
      <c r="C473" t="s">
        <v>469</v>
      </c>
      <c r="D473" t="s">
        <v>630</v>
      </c>
      <c r="E473">
        <v>2</v>
      </c>
      <c r="F473">
        <v>7</v>
      </c>
      <c r="G473">
        <v>0</v>
      </c>
      <c r="H473">
        <v>1</v>
      </c>
      <c r="M473">
        <v>0</v>
      </c>
      <c r="N473">
        <f t="shared" si="7"/>
        <v>0</v>
      </c>
    </row>
    <row r="474" spans="3:14" hidden="1" x14ac:dyDescent="0.3">
      <c r="C474" t="s">
        <v>470</v>
      </c>
      <c r="D474" t="s">
        <v>630</v>
      </c>
      <c r="E474">
        <v>2</v>
      </c>
      <c r="F474">
        <v>7</v>
      </c>
      <c r="G474">
        <v>1</v>
      </c>
      <c r="H474">
        <v>0</v>
      </c>
      <c r="M474">
        <v>0</v>
      </c>
      <c r="N474">
        <f t="shared" si="7"/>
        <v>0</v>
      </c>
    </row>
    <row r="475" spans="3:14" hidden="1" x14ac:dyDescent="0.3">
      <c r="C475" t="s">
        <v>471</v>
      </c>
      <c r="D475" t="s">
        <v>630</v>
      </c>
      <c r="E475">
        <v>2</v>
      </c>
      <c r="F475">
        <v>7</v>
      </c>
      <c r="G475">
        <v>1</v>
      </c>
      <c r="H475">
        <v>1</v>
      </c>
      <c r="M475" s="1">
        <v>6.35155474578993E-10</v>
      </c>
      <c r="N475">
        <f t="shared" si="7"/>
        <v>0</v>
      </c>
    </row>
    <row r="476" spans="3:14" hidden="1" x14ac:dyDescent="0.3">
      <c r="C476" t="s">
        <v>472</v>
      </c>
      <c r="D476" t="s">
        <v>630</v>
      </c>
      <c r="E476">
        <v>2</v>
      </c>
      <c r="F476">
        <v>8</v>
      </c>
      <c r="G476">
        <v>0</v>
      </c>
      <c r="H476">
        <v>0</v>
      </c>
      <c r="M476">
        <v>19.999999999403101</v>
      </c>
      <c r="N476">
        <f t="shared" si="7"/>
        <v>19.999999999403101</v>
      </c>
    </row>
    <row r="477" spans="3:14" hidden="1" x14ac:dyDescent="0.3">
      <c r="C477" t="s">
        <v>473</v>
      </c>
      <c r="D477" t="s">
        <v>630</v>
      </c>
      <c r="E477">
        <v>2</v>
      </c>
      <c r="F477">
        <v>8</v>
      </c>
      <c r="G477">
        <v>0</v>
      </c>
      <c r="H477">
        <v>1</v>
      </c>
      <c r="M477">
        <v>0</v>
      </c>
      <c r="N477">
        <f t="shared" si="7"/>
        <v>0</v>
      </c>
    </row>
    <row r="478" spans="3:14" hidden="1" x14ac:dyDescent="0.3">
      <c r="C478" t="s">
        <v>474</v>
      </c>
      <c r="D478" t="s">
        <v>630</v>
      </c>
      <c r="E478">
        <v>2</v>
      </c>
      <c r="F478">
        <v>8</v>
      </c>
      <c r="G478">
        <v>1</v>
      </c>
      <c r="H478">
        <v>0</v>
      </c>
      <c r="M478">
        <v>0</v>
      </c>
      <c r="N478">
        <f t="shared" si="7"/>
        <v>0</v>
      </c>
    </row>
    <row r="479" spans="3:14" hidden="1" x14ac:dyDescent="0.3">
      <c r="C479" t="s">
        <v>475</v>
      </c>
      <c r="D479" t="s">
        <v>630</v>
      </c>
      <c r="E479">
        <v>2</v>
      </c>
      <c r="F479">
        <v>8</v>
      </c>
      <c r="G479">
        <v>1</v>
      </c>
      <c r="H479">
        <v>1</v>
      </c>
      <c r="M479">
        <v>40.000000000559197</v>
      </c>
      <c r="N479">
        <f t="shared" si="7"/>
        <v>40.000000000559197</v>
      </c>
    </row>
    <row r="480" spans="3:14" hidden="1" x14ac:dyDescent="0.3">
      <c r="C480" t="s">
        <v>476</v>
      </c>
      <c r="D480" t="s">
        <v>630</v>
      </c>
      <c r="E480">
        <v>2</v>
      </c>
      <c r="F480">
        <v>9</v>
      </c>
      <c r="G480">
        <v>0</v>
      </c>
      <c r="H480">
        <v>0</v>
      </c>
      <c r="M480">
        <v>19.999999999403101</v>
      </c>
      <c r="N480">
        <f t="shared" si="7"/>
        <v>19.999999999403101</v>
      </c>
    </row>
    <row r="481" spans="3:14" hidden="1" x14ac:dyDescent="0.3">
      <c r="C481" t="s">
        <v>477</v>
      </c>
      <c r="D481" t="s">
        <v>630</v>
      </c>
      <c r="E481">
        <v>2</v>
      </c>
      <c r="F481">
        <v>9</v>
      </c>
      <c r="G481">
        <v>0</v>
      </c>
      <c r="H481">
        <v>1</v>
      </c>
      <c r="M481">
        <v>0</v>
      </c>
      <c r="N481">
        <f t="shared" si="7"/>
        <v>0</v>
      </c>
    </row>
    <row r="482" spans="3:14" hidden="1" x14ac:dyDescent="0.3">
      <c r="C482" t="s">
        <v>478</v>
      </c>
      <c r="D482" t="s">
        <v>630</v>
      </c>
      <c r="E482">
        <v>2</v>
      </c>
      <c r="F482">
        <v>9</v>
      </c>
      <c r="G482">
        <v>1</v>
      </c>
      <c r="H482">
        <v>0</v>
      </c>
      <c r="M482">
        <v>0</v>
      </c>
      <c r="N482">
        <f t="shared" si="7"/>
        <v>0</v>
      </c>
    </row>
    <row r="483" spans="3:14" hidden="1" x14ac:dyDescent="0.3">
      <c r="C483" t="s">
        <v>479</v>
      </c>
      <c r="D483" t="s">
        <v>630</v>
      </c>
      <c r="E483">
        <v>2</v>
      </c>
      <c r="F483">
        <v>9</v>
      </c>
      <c r="G483">
        <v>1</v>
      </c>
      <c r="H483">
        <v>1</v>
      </c>
      <c r="M483">
        <v>40.000000000583803</v>
      </c>
      <c r="N483">
        <f t="shared" si="7"/>
        <v>40.000000000583803</v>
      </c>
    </row>
    <row r="484" spans="3:14" hidden="1" x14ac:dyDescent="0.3">
      <c r="C484" t="s">
        <v>480</v>
      </c>
      <c r="D484" t="s">
        <v>631</v>
      </c>
      <c r="E484">
        <v>0</v>
      </c>
      <c r="F484">
        <v>0</v>
      </c>
      <c r="G484">
        <v>0</v>
      </c>
      <c r="H484">
        <v>0</v>
      </c>
      <c r="M484">
        <v>631.99999998299904</v>
      </c>
      <c r="N484">
        <f t="shared" si="7"/>
        <v>631.99999998299904</v>
      </c>
    </row>
    <row r="485" spans="3:14" hidden="1" x14ac:dyDescent="0.3">
      <c r="C485" t="s">
        <v>481</v>
      </c>
      <c r="D485" t="s">
        <v>631</v>
      </c>
      <c r="E485">
        <v>0</v>
      </c>
      <c r="F485">
        <v>0</v>
      </c>
      <c r="G485">
        <v>0</v>
      </c>
      <c r="H485">
        <v>1</v>
      </c>
      <c r="M485">
        <v>0</v>
      </c>
      <c r="N485">
        <f t="shared" si="7"/>
        <v>0</v>
      </c>
    </row>
    <row r="486" spans="3:14" hidden="1" x14ac:dyDescent="0.3">
      <c r="C486" t="s">
        <v>482</v>
      </c>
      <c r="D486" t="s">
        <v>631</v>
      </c>
      <c r="E486">
        <v>0</v>
      </c>
      <c r="F486">
        <v>0</v>
      </c>
      <c r="G486">
        <v>1</v>
      </c>
      <c r="H486">
        <v>0</v>
      </c>
      <c r="M486">
        <v>0</v>
      </c>
      <c r="N486">
        <f t="shared" si="7"/>
        <v>0</v>
      </c>
    </row>
    <row r="487" spans="3:14" hidden="1" x14ac:dyDescent="0.3">
      <c r="C487" t="s">
        <v>483</v>
      </c>
      <c r="D487" t="s">
        <v>631</v>
      </c>
      <c r="E487">
        <v>0</v>
      </c>
      <c r="F487">
        <v>0</v>
      </c>
      <c r="G487">
        <v>1</v>
      </c>
      <c r="H487">
        <v>1</v>
      </c>
      <c r="M487" s="1">
        <v>1.29634952052258E-8</v>
      </c>
      <c r="N487">
        <f t="shared" si="7"/>
        <v>0</v>
      </c>
    </row>
    <row r="488" spans="3:14" hidden="1" x14ac:dyDescent="0.3">
      <c r="C488" t="s">
        <v>484</v>
      </c>
      <c r="D488" t="s">
        <v>631</v>
      </c>
      <c r="E488">
        <v>0</v>
      </c>
      <c r="F488">
        <v>1</v>
      </c>
      <c r="G488">
        <v>0</v>
      </c>
      <c r="H488">
        <v>0</v>
      </c>
      <c r="M488">
        <v>631.99999998299904</v>
      </c>
      <c r="N488">
        <f t="shared" si="7"/>
        <v>631.99999998299904</v>
      </c>
    </row>
    <row r="489" spans="3:14" hidden="1" x14ac:dyDescent="0.3">
      <c r="C489" t="s">
        <v>485</v>
      </c>
      <c r="D489" t="s">
        <v>631</v>
      </c>
      <c r="E489">
        <v>0</v>
      </c>
      <c r="F489">
        <v>1</v>
      </c>
      <c r="G489">
        <v>0</v>
      </c>
      <c r="H489">
        <v>1</v>
      </c>
      <c r="M489">
        <v>0</v>
      </c>
      <c r="N489">
        <f t="shared" si="7"/>
        <v>0</v>
      </c>
    </row>
    <row r="490" spans="3:14" hidden="1" x14ac:dyDescent="0.3">
      <c r="C490" t="s">
        <v>486</v>
      </c>
      <c r="D490" t="s">
        <v>631</v>
      </c>
      <c r="E490">
        <v>0</v>
      </c>
      <c r="F490">
        <v>1</v>
      </c>
      <c r="G490">
        <v>1</v>
      </c>
      <c r="H490">
        <v>0</v>
      </c>
      <c r="M490">
        <v>0</v>
      </c>
      <c r="N490">
        <f t="shared" si="7"/>
        <v>0</v>
      </c>
    </row>
    <row r="491" spans="3:14" hidden="1" x14ac:dyDescent="0.3">
      <c r="C491" t="s">
        <v>487</v>
      </c>
      <c r="D491" t="s">
        <v>631</v>
      </c>
      <c r="E491">
        <v>0</v>
      </c>
      <c r="F491">
        <v>1</v>
      </c>
      <c r="G491">
        <v>1</v>
      </c>
      <c r="H491">
        <v>1</v>
      </c>
      <c r="M491" s="1">
        <v>1.7059794741434001E-8</v>
      </c>
      <c r="N491">
        <f t="shared" si="7"/>
        <v>0</v>
      </c>
    </row>
    <row r="492" spans="3:14" hidden="1" x14ac:dyDescent="0.3">
      <c r="C492" t="s">
        <v>488</v>
      </c>
      <c r="D492" t="s">
        <v>631</v>
      </c>
      <c r="E492">
        <v>0</v>
      </c>
      <c r="F492">
        <v>2</v>
      </c>
      <c r="G492">
        <v>0</v>
      </c>
      <c r="H492">
        <v>0</v>
      </c>
      <c r="M492">
        <v>631.99999998299904</v>
      </c>
      <c r="N492">
        <f t="shared" si="7"/>
        <v>631.99999998299904</v>
      </c>
    </row>
    <row r="493" spans="3:14" hidden="1" x14ac:dyDescent="0.3">
      <c r="C493" t="s">
        <v>489</v>
      </c>
      <c r="D493" t="s">
        <v>631</v>
      </c>
      <c r="E493">
        <v>0</v>
      </c>
      <c r="F493">
        <v>2</v>
      </c>
      <c r="G493">
        <v>0</v>
      </c>
      <c r="H493">
        <v>1</v>
      </c>
      <c r="M493">
        <v>0</v>
      </c>
      <c r="N493">
        <f t="shared" si="7"/>
        <v>0</v>
      </c>
    </row>
    <row r="494" spans="3:14" hidden="1" x14ac:dyDescent="0.3">
      <c r="C494" t="s">
        <v>490</v>
      </c>
      <c r="D494" t="s">
        <v>631</v>
      </c>
      <c r="E494">
        <v>0</v>
      </c>
      <c r="F494">
        <v>2</v>
      </c>
      <c r="G494">
        <v>1</v>
      </c>
      <c r="H494">
        <v>0</v>
      </c>
      <c r="M494">
        <v>0</v>
      </c>
      <c r="N494">
        <f t="shared" si="7"/>
        <v>0</v>
      </c>
    </row>
    <row r="495" spans="3:14" hidden="1" x14ac:dyDescent="0.3">
      <c r="C495" t="s">
        <v>491</v>
      </c>
      <c r="D495" t="s">
        <v>631</v>
      </c>
      <c r="E495">
        <v>0</v>
      </c>
      <c r="F495">
        <v>2</v>
      </c>
      <c r="G495">
        <v>1</v>
      </c>
      <c r="H495">
        <v>1</v>
      </c>
      <c r="M495" s="1">
        <v>2.3652572907074599E-8</v>
      </c>
      <c r="N495">
        <f t="shared" si="7"/>
        <v>0</v>
      </c>
    </row>
    <row r="496" spans="3:14" hidden="1" x14ac:dyDescent="0.3">
      <c r="C496" t="s">
        <v>492</v>
      </c>
      <c r="D496" t="s">
        <v>631</v>
      </c>
      <c r="E496">
        <v>0</v>
      </c>
      <c r="F496">
        <v>3</v>
      </c>
      <c r="G496">
        <v>0</v>
      </c>
      <c r="H496">
        <v>0</v>
      </c>
      <c r="M496">
        <v>791.99999997869497</v>
      </c>
      <c r="N496">
        <f t="shared" si="7"/>
        <v>791.99999997869497</v>
      </c>
    </row>
    <row r="497" spans="3:14" hidden="1" x14ac:dyDescent="0.3">
      <c r="C497" t="s">
        <v>493</v>
      </c>
      <c r="D497" t="s">
        <v>631</v>
      </c>
      <c r="E497">
        <v>0</v>
      </c>
      <c r="F497">
        <v>3</v>
      </c>
      <c r="G497">
        <v>0</v>
      </c>
      <c r="H497">
        <v>1</v>
      </c>
      <c r="M497">
        <v>0</v>
      </c>
      <c r="N497">
        <f t="shared" si="7"/>
        <v>0</v>
      </c>
    </row>
    <row r="498" spans="3:14" hidden="1" x14ac:dyDescent="0.3">
      <c r="C498" t="s">
        <v>494</v>
      </c>
      <c r="D498" t="s">
        <v>631</v>
      </c>
      <c r="E498">
        <v>0</v>
      </c>
      <c r="F498">
        <v>3</v>
      </c>
      <c r="G498">
        <v>1</v>
      </c>
      <c r="H498">
        <v>0</v>
      </c>
      <c r="M498">
        <v>0</v>
      </c>
      <c r="N498">
        <f t="shared" si="7"/>
        <v>0</v>
      </c>
    </row>
    <row r="499" spans="3:14" hidden="1" x14ac:dyDescent="0.3">
      <c r="C499" t="s">
        <v>495</v>
      </c>
      <c r="D499" t="s">
        <v>631</v>
      </c>
      <c r="E499">
        <v>0</v>
      </c>
      <c r="F499">
        <v>3</v>
      </c>
      <c r="G499">
        <v>1</v>
      </c>
      <c r="H499">
        <v>1</v>
      </c>
      <c r="M499" s="1">
        <v>1.7060026727939099E-8</v>
      </c>
      <c r="N499">
        <f t="shared" si="7"/>
        <v>0</v>
      </c>
    </row>
    <row r="500" spans="3:14" hidden="1" x14ac:dyDescent="0.3">
      <c r="C500" t="s">
        <v>496</v>
      </c>
      <c r="D500" t="s">
        <v>631</v>
      </c>
      <c r="E500">
        <v>0</v>
      </c>
      <c r="F500">
        <v>4</v>
      </c>
      <c r="G500">
        <v>0</v>
      </c>
      <c r="H500">
        <v>0</v>
      </c>
      <c r="M500">
        <v>791.99999997869497</v>
      </c>
      <c r="N500">
        <f t="shared" si="7"/>
        <v>791.99999997869497</v>
      </c>
    </row>
    <row r="501" spans="3:14" hidden="1" x14ac:dyDescent="0.3">
      <c r="C501" t="s">
        <v>497</v>
      </c>
      <c r="D501" t="s">
        <v>631</v>
      </c>
      <c r="E501">
        <v>0</v>
      </c>
      <c r="F501">
        <v>4</v>
      </c>
      <c r="G501">
        <v>0</v>
      </c>
      <c r="H501">
        <v>1</v>
      </c>
      <c r="M501">
        <v>0</v>
      </c>
      <c r="N501">
        <f t="shared" si="7"/>
        <v>0</v>
      </c>
    </row>
    <row r="502" spans="3:14" hidden="1" x14ac:dyDescent="0.3">
      <c r="C502" t="s">
        <v>498</v>
      </c>
      <c r="D502" t="s">
        <v>631</v>
      </c>
      <c r="E502">
        <v>0</v>
      </c>
      <c r="F502">
        <v>4</v>
      </c>
      <c r="G502">
        <v>1</v>
      </c>
      <c r="H502">
        <v>0</v>
      </c>
      <c r="M502">
        <v>0</v>
      </c>
      <c r="N502">
        <f t="shared" si="7"/>
        <v>0</v>
      </c>
    </row>
    <row r="503" spans="3:14" hidden="1" x14ac:dyDescent="0.3">
      <c r="C503" t="s">
        <v>499</v>
      </c>
      <c r="D503" t="s">
        <v>631</v>
      </c>
      <c r="E503">
        <v>0</v>
      </c>
      <c r="F503">
        <v>4</v>
      </c>
      <c r="G503">
        <v>1</v>
      </c>
      <c r="H503">
        <v>1</v>
      </c>
      <c r="M503" s="1">
        <v>2.01078080247684E-8</v>
      </c>
      <c r="N503">
        <f t="shared" si="7"/>
        <v>0</v>
      </c>
    </row>
    <row r="504" spans="3:14" hidden="1" x14ac:dyDescent="0.3">
      <c r="C504" t="s">
        <v>500</v>
      </c>
      <c r="D504" t="s">
        <v>631</v>
      </c>
      <c r="E504">
        <v>0</v>
      </c>
      <c r="F504">
        <v>5</v>
      </c>
      <c r="G504">
        <v>0</v>
      </c>
      <c r="H504">
        <v>0</v>
      </c>
      <c r="M504">
        <v>791.99999997869497</v>
      </c>
      <c r="N504">
        <f t="shared" si="7"/>
        <v>791.99999997869497</v>
      </c>
    </row>
    <row r="505" spans="3:14" hidden="1" x14ac:dyDescent="0.3">
      <c r="C505" t="s">
        <v>501</v>
      </c>
      <c r="D505" t="s">
        <v>631</v>
      </c>
      <c r="E505">
        <v>0</v>
      </c>
      <c r="F505">
        <v>5</v>
      </c>
      <c r="G505">
        <v>0</v>
      </c>
      <c r="H505">
        <v>1</v>
      </c>
      <c r="M505">
        <v>0</v>
      </c>
      <c r="N505">
        <f t="shared" si="7"/>
        <v>0</v>
      </c>
    </row>
    <row r="506" spans="3:14" hidden="1" x14ac:dyDescent="0.3">
      <c r="C506" t="s">
        <v>502</v>
      </c>
      <c r="D506" t="s">
        <v>631</v>
      </c>
      <c r="E506">
        <v>0</v>
      </c>
      <c r="F506">
        <v>5</v>
      </c>
      <c r="G506">
        <v>1</v>
      </c>
      <c r="H506">
        <v>0</v>
      </c>
      <c r="M506">
        <v>0</v>
      </c>
      <c r="N506">
        <f t="shared" si="7"/>
        <v>0</v>
      </c>
    </row>
    <row r="507" spans="3:14" hidden="1" x14ac:dyDescent="0.3">
      <c r="C507" t="s">
        <v>503</v>
      </c>
      <c r="D507" t="s">
        <v>631</v>
      </c>
      <c r="E507">
        <v>0</v>
      </c>
      <c r="F507">
        <v>5</v>
      </c>
      <c r="G507">
        <v>1</v>
      </c>
      <c r="H507">
        <v>1</v>
      </c>
      <c r="M507">
        <v>1726.5600000227901</v>
      </c>
      <c r="N507">
        <f t="shared" si="7"/>
        <v>1726.5600000227901</v>
      </c>
    </row>
    <row r="508" spans="3:14" hidden="1" x14ac:dyDescent="0.3">
      <c r="C508" t="s">
        <v>504</v>
      </c>
      <c r="D508" t="s">
        <v>631</v>
      </c>
      <c r="E508">
        <v>0</v>
      </c>
      <c r="F508">
        <v>6</v>
      </c>
      <c r="G508">
        <v>0</v>
      </c>
      <c r="H508">
        <v>0</v>
      </c>
      <c r="M508">
        <v>791.99999997869497</v>
      </c>
      <c r="N508">
        <f t="shared" si="7"/>
        <v>791.99999997869497</v>
      </c>
    </row>
    <row r="509" spans="3:14" hidden="1" x14ac:dyDescent="0.3">
      <c r="C509" t="s">
        <v>505</v>
      </c>
      <c r="D509" t="s">
        <v>631</v>
      </c>
      <c r="E509">
        <v>0</v>
      </c>
      <c r="F509">
        <v>6</v>
      </c>
      <c r="G509">
        <v>0</v>
      </c>
      <c r="H509">
        <v>1</v>
      </c>
      <c r="M509">
        <v>0</v>
      </c>
      <c r="N509">
        <f t="shared" si="7"/>
        <v>0</v>
      </c>
    </row>
    <row r="510" spans="3:14" hidden="1" x14ac:dyDescent="0.3">
      <c r="C510" t="s">
        <v>506</v>
      </c>
      <c r="D510" t="s">
        <v>631</v>
      </c>
      <c r="E510">
        <v>0</v>
      </c>
      <c r="F510">
        <v>6</v>
      </c>
      <c r="G510">
        <v>1</v>
      </c>
      <c r="H510">
        <v>0</v>
      </c>
      <c r="M510">
        <v>0</v>
      </c>
      <c r="N510">
        <f t="shared" si="7"/>
        <v>0</v>
      </c>
    </row>
    <row r="511" spans="3:14" hidden="1" x14ac:dyDescent="0.3">
      <c r="C511" t="s">
        <v>507</v>
      </c>
      <c r="D511" t="s">
        <v>631</v>
      </c>
      <c r="E511">
        <v>0</v>
      </c>
      <c r="F511">
        <v>6</v>
      </c>
      <c r="G511">
        <v>1</v>
      </c>
      <c r="H511">
        <v>1</v>
      </c>
      <c r="M511">
        <v>1884.9600000241701</v>
      </c>
      <c r="N511">
        <f t="shared" si="7"/>
        <v>1884.9600000241701</v>
      </c>
    </row>
    <row r="512" spans="3:14" hidden="1" x14ac:dyDescent="0.3">
      <c r="C512" t="s">
        <v>508</v>
      </c>
      <c r="D512" t="s">
        <v>631</v>
      </c>
      <c r="E512">
        <v>0</v>
      </c>
      <c r="F512">
        <v>7</v>
      </c>
      <c r="G512">
        <v>0</v>
      </c>
      <c r="H512">
        <v>0</v>
      </c>
      <c r="M512">
        <v>951.99999997439102</v>
      </c>
      <c r="N512">
        <f t="shared" si="7"/>
        <v>951.99999997439102</v>
      </c>
    </row>
    <row r="513" spans="3:14" hidden="1" x14ac:dyDescent="0.3">
      <c r="C513" t="s">
        <v>509</v>
      </c>
      <c r="D513" t="s">
        <v>631</v>
      </c>
      <c r="E513">
        <v>0</v>
      </c>
      <c r="F513">
        <v>7</v>
      </c>
      <c r="G513">
        <v>0</v>
      </c>
      <c r="H513">
        <v>1</v>
      </c>
      <c r="M513">
        <v>0</v>
      </c>
      <c r="N513">
        <f t="shared" si="7"/>
        <v>0</v>
      </c>
    </row>
    <row r="514" spans="3:14" hidden="1" x14ac:dyDescent="0.3">
      <c r="C514" t="s">
        <v>510</v>
      </c>
      <c r="D514" t="s">
        <v>631</v>
      </c>
      <c r="E514">
        <v>0</v>
      </c>
      <c r="F514">
        <v>7</v>
      </c>
      <c r="G514">
        <v>1</v>
      </c>
      <c r="H514">
        <v>0</v>
      </c>
      <c r="M514">
        <v>0</v>
      </c>
      <c r="N514">
        <f t="shared" si="7"/>
        <v>0</v>
      </c>
    </row>
    <row r="515" spans="3:14" hidden="1" x14ac:dyDescent="0.3">
      <c r="C515" t="s">
        <v>511</v>
      </c>
      <c r="D515" t="s">
        <v>631</v>
      </c>
      <c r="E515">
        <v>0</v>
      </c>
      <c r="F515">
        <v>7</v>
      </c>
      <c r="G515">
        <v>1</v>
      </c>
      <c r="H515">
        <v>1</v>
      </c>
      <c r="M515" s="1">
        <v>2.3653035536748101E-8</v>
      </c>
      <c r="N515">
        <f t="shared" si="7"/>
        <v>0</v>
      </c>
    </row>
    <row r="516" spans="3:14" hidden="1" x14ac:dyDescent="0.3">
      <c r="C516" t="s">
        <v>512</v>
      </c>
      <c r="D516" t="s">
        <v>631</v>
      </c>
      <c r="E516">
        <v>0</v>
      </c>
      <c r="F516">
        <v>8</v>
      </c>
      <c r="G516">
        <v>0</v>
      </c>
      <c r="H516">
        <v>0</v>
      </c>
      <c r="M516">
        <v>951.99999997439102</v>
      </c>
      <c r="N516">
        <f t="shared" si="7"/>
        <v>951.99999997439102</v>
      </c>
    </row>
    <row r="517" spans="3:14" hidden="1" x14ac:dyDescent="0.3">
      <c r="C517" t="s">
        <v>513</v>
      </c>
      <c r="D517" t="s">
        <v>631</v>
      </c>
      <c r="E517">
        <v>0</v>
      </c>
      <c r="F517">
        <v>8</v>
      </c>
      <c r="G517">
        <v>0</v>
      </c>
      <c r="H517">
        <v>1</v>
      </c>
      <c r="M517">
        <v>0</v>
      </c>
      <c r="N517">
        <f t="shared" ref="N517:N580" si="8">IF(M517^2&lt;10^(-8), 0, M517)</f>
        <v>0</v>
      </c>
    </row>
    <row r="518" spans="3:14" hidden="1" x14ac:dyDescent="0.3">
      <c r="C518" t="s">
        <v>514</v>
      </c>
      <c r="D518" t="s">
        <v>631</v>
      </c>
      <c r="E518">
        <v>0</v>
      </c>
      <c r="F518">
        <v>8</v>
      </c>
      <c r="G518">
        <v>1</v>
      </c>
      <c r="H518">
        <v>0</v>
      </c>
      <c r="M518">
        <v>0</v>
      </c>
      <c r="N518">
        <f t="shared" si="8"/>
        <v>0</v>
      </c>
    </row>
    <row r="519" spans="3:14" hidden="1" x14ac:dyDescent="0.3">
      <c r="C519" t="s">
        <v>515</v>
      </c>
      <c r="D519" t="s">
        <v>631</v>
      </c>
      <c r="E519">
        <v>0</v>
      </c>
      <c r="F519">
        <v>8</v>
      </c>
      <c r="G519">
        <v>1</v>
      </c>
      <c r="H519">
        <v>1</v>
      </c>
      <c r="M519">
        <v>1884.9600000241701</v>
      </c>
      <c r="N519">
        <f t="shared" si="8"/>
        <v>1884.9600000241701</v>
      </c>
    </row>
    <row r="520" spans="3:14" hidden="1" x14ac:dyDescent="0.3">
      <c r="C520" t="s">
        <v>516</v>
      </c>
      <c r="D520" t="s">
        <v>631</v>
      </c>
      <c r="E520">
        <v>0</v>
      </c>
      <c r="F520">
        <v>9</v>
      </c>
      <c r="G520">
        <v>0</v>
      </c>
      <c r="H520">
        <v>0</v>
      </c>
      <c r="M520">
        <v>951.99999997439102</v>
      </c>
      <c r="N520">
        <f t="shared" si="8"/>
        <v>951.99999997439102</v>
      </c>
    </row>
    <row r="521" spans="3:14" hidden="1" x14ac:dyDescent="0.3">
      <c r="C521" t="s">
        <v>517</v>
      </c>
      <c r="D521" t="s">
        <v>631</v>
      </c>
      <c r="E521">
        <v>0</v>
      </c>
      <c r="F521">
        <v>9</v>
      </c>
      <c r="G521">
        <v>0</v>
      </c>
      <c r="H521">
        <v>1</v>
      </c>
      <c r="M521">
        <v>0</v>
      </c>
      <c r="N521">
        <f t="shared" si="8"/>
        <v>0</v>
      </c>
    </row>
    <row r="522" spans="3:14" hidden="1" x14ac:dyDescent="0.3">
      <c r="C522" t="s">
        <v>518</v>
      </c>
      <c r="D522" t="s">
        <v>631</v>
      </c>
      <c r="E522">
        <v>0</v>
      </c>
      <c r="F522">
        <v>9</v>
      </c>
      <c r="G522">
        <v>1</v>
      </c>
      <c r="H522">
        <v>0</v>
      </c>
      <c r="M522">
        <v>0</v>
      </c>
      <c r="N522">
        <f t="shared" si="8"/>
        <v>0</v>
      </c>
    </row>
    <row r="523" spans="3:14" hidden="1" x14ac:dyDescent="0.3">
      <c r="C523" t="s">
        <v>519</v>
      </c>
      <c r="D523" t="s">
        <v>631</v>
      </c>
      <c r="E523">
        <v>0</v>
      </c>
      <c r="F523">
        <v>9</v>
      </c>
      <c r="G523">
        <v>1</v>
      </c>
      <c r="H523">
        <v>1</v>
      </c>
      <c r="M523">
        <v>2265.7600000298598</v>
      </c>
      <c r="N523">
        <f t="shared" si="8"/>
        <v>2265.7600000298598</v>
      </c>
    </row>
    <row r="524" spans="3:14" hidden="1" x14ac:dyDescent="0.3">
      <c r="C524" t="s">
        <v>520</v>
      </c>
      <c r="D524" t="s">
        <v>631</v>
      </c>
      <c r="E524">
        <v>1</v>
      </c>
      <c r="F524">
        <v>0</v>
      </c>
      <c r="G524">
        <v>0</v>
      </c>
      <c r="H524">
        <v>0</v>
      </c>
      <c r="M524">
        <v>663.59999998718001</v>
      </c>
      <c r="N524">
        <f t="shared" si="8"/>
        <v>663.59999998718001</v>
      </c>
    </row>
    <row r="525" spans="3:14" hidden="1" x14ac:dyDescent="0.3">
      <c r="C525" t="s">
        <v>521</v>
      </c>
      <c r="D525" t="s">
        <v>631</v>
      </c>
      <c r="E525">
        <v>1</v>
      </c>
      <c r="F525">
        <v>0</v>
      </c>
      <c r="G525">
        <v>0</v>
      </c>
      <c r="H525">
        <v>1</v>
      </c>
      <c r="M525">
        <v>0</v>
      </c>
      <c r="N525">
        <f t="shared" si="8"/>
        <v>0</v>
      </c>
    </row>
    <row r="526" spans="3:14" hidden="1" x14ac:dyDescent="0.3">
      <c r="C526" t="s">
        <v>522</v>
      </c>
      <c r="D526" t="s">
        <v>631</v>
      </c>
      <c r="E526">
        <v>1</v>
      </c>
      <c r="F526">
        <v>0</v>
      </c>
      <c r="G526">
        <v>1</v>
      </c>
      <c r="H526">
        <v>0</v>
      </c>
      <c r="M526">
        <v>0</v>
      </c>
      <c r="N526">
        <f t="shared" si="8"/>
        <v>0</v>
      </c>
    </row>
    <row r="527" spans="3:14" hidden="1" x14ac:dyDescent="0.3">
      <c r="C527" t="s">
        <v>523</v>
      </c>
      <c r="D527" t="s">
        <v>631</v>
      </c>
      <c r="E527">
        <v>1</v>
      </c>
      <c r="F527">
        <v>0</v>
      </c>
      <c r="G527">
        <v>1</v>
      </c>
      <c r="H527">
        <v>1</v>
      </c>
      <c r="M527" s="1">
        <v>9.8413656888143006E-9</v>
      </c>
      <c r="N527">
        <f t="shared" si="8"/>
        <v>0</v>
      </c>
    </row>
    <row r="528" spans="3:14" hidden="1" x14ac:dyDescent="0.3">
      <c r="C528" t="s">
        <v>524</v>
      </c>
      <c r="D528" t="s">
        <v>631</v>
      </c>
      <c r="E528">
        <v>1</v>
      </c>
      <c r="F528">
        <v>1</v>
      </c>
      <c r="G528">
        <v>0</v>
      </c>
      <c r="H528">
        <v>0</v>
      </c>
      <c r="M528">
        <v>663.59999998718001</v>
      </c>
      <c r="N528">
        <f t="shared" si="8"/>
        <v>663.59999998718001</v>
      </c>
    </row>
    <row r="529" spans="3:14" hidden="1" x14ac:dyDescent="0.3">
      <c r="C529" t="s">
        <v>525</v>
      </c>
      <c r="D529" t="s">
        <v>631</v>
      </c>
      <c r="E529">
        <v>1</v>
      </c>
      <c r="F529">
        <v>1</v>
      </c>
      <c r="G529">
        <v>0</v>
      </c>
      <c r="H529">
        <v>1</v>
      </c>
      <c r="M529">
        <v>0</v>
      </c>
      <c r="N529">
        <f t="shared" si="8"/>
        <v>0</v>
      </c>
    </row>
    <row r="530" spans="3:14" hidden="1" x14ac:dyDescent="0.3">
      <c r="C530" t="s">
        <v>526</v>
      </c>
      <c r="D530" t="s">
        <v>631</v>
      </c>
      <c r="E530">
        <v>1</v>
      </c>
      <c r="F530">
        <v>1</v>
      </c>
      <c r="G530">
        <v>1</v>
      </c>
      <c r="H530">
        <v>0</v>
      </c>
      <c r="M530">
        <v>0</v>
      </c>
      <c r="N530">
        <f t="shared" si="8"/>
        <v>0</v>
      </c>
    </row>
    <row r="531" spans="3:14" hidden="1" x14ac:dyDescent="0.3">
      <c r="C531" t="s">
        <v>527</v>
      </c>
      <c r="D531" t="s">
        <v>631</v>
      </c>
      <c r="E531">
        <v>1</v>
      </c>
      <c r="F531">
        <v>1</v>
      </c>
      <c r="G531">
        <v>1</v>
      </c>
      <c r="H531">
        <v>1</v>
      </c>
      <c r="M531" s="1">
        <v>1.32020732621265E-8</v>
      </c>
      <c r="N531">
        <f t="shared" si="8"/>
        <v>0</v>
      </c>
    </row>
    <row r="532" spans="3:14" hidden="1" x14ac:dyDescent="0.3">
      <c r="C532" t="s">
        <v>528</v>
      </c>
      <c r="D532" t="s">
        <v>631</v>
      </c>
      <c r="E532">
        <v>1</v>
      </c>
      <c r="F532">
        <v>2</v>
      </c>
      <c r="G532">
        <v>0</v>
      </c>
      <c r="H532">
        <v>0</v>
      </c>
      <c r="M532">
        <v>663.59999998718001</v>
      </c>
      <c r="N532">
        <f t="shared" si="8"/>
        <v>663.59999998718001</v>
      </c>
    </row>
    <row r="533" spans="3:14" hidden="1" x14ac:dyDescent="0.3">
      <c r="C533" t="s">
        <v>529</v>
      </c>
      <c r="D533" t="s">
        <v>631</v>
      </c>
      <c r="E533">
        <v>1</v>
      </c>
      <c r="F533">
        <v>2</v>
      </c>
      <c r="G533">
        <v>0</v>
      </c>
      <c r="H533">
        <v>1</v>
      </c>
      <c r="M533">
        <v>0</v>
      </c>
      <c r="N533">
        <f t="shared" si="8"/>
        <v>0</v>
      </c>
    </row>
    <row r="534" spans="3:14" hidden="1" x14ac:dyDescent="0.3">
      <c r="C534" t="s">
        <v>530</v>
      </c>
      <c r="D534" t="s">
        <v>631</v>
      </c>
      <c r="E534">
        <v>1</v>
      </c>
      <c r="F534">
        <v>2</v>
      </c>
      <c r="G534">
        <v>1</v>
      </c>
      <c r="H534">
        <v>0</v>
      </c>
      <c r="M534">
        <v>0</v>
      </c>
      <c r="N534">
        <f t="shared" si="8"/>
        <v>0</v>
      </c>
    </row>
    <row r="535" spans="3:14" hidden="1" x14ac:dyDescent="0.3">
      <c r="C535" t="s">
        <v>531</v>
      </c>
      <c r="D535" t="s">
        <v>631</v>
      </c>
      <c r="E535">
        <v>1</v>
      </c>
      <c r="F535">
        <v>2</v>
      </c>
      <c r="G535">
        <v>1</v>
      </c>
      <c r="H535">
        <v>1</v>
      </c>
      <c r="M535" s="1">
        <v>6.2284603255120706E-8</v>
      </c>
      <c r="N535">
        <f t="shared" si="8"/>
        <v>0</v>
      </c>
    </row>
    <row r="536" spans="3:14" hidden="1" x14ac:dyDescent="0.3">
      <c r="C536" t="s">
        <v>532</v>
      </c>
      <c r="D536" t="s">
        <v>631</v>
      </c>
      <c r="E536">
        <v>1</v>
      </c>
      <c r="F536">
        <v>3</v>
      </c>
      <c r="G536">
        <v>0</v>
      </c>
      <c r="H536">
        <v>0</v>
      </c>
      <c r="M536">
        <v>831.59999998393403</v>
      </c>
      <c r="N536">
        <f t="shared" si="8"/>
        <v>831.59999998393403</v>
      </c>
    </row>
    <row r="537" spans="3:14" hidden="1" x14ac:dyDescent="0.3">
      <c r="C537" t="s">
        <v>533</v>
      </c>
      <c r="D537" t="s">
        <v>631</v>
      </c>
      <c r="E537">
        <v>1</v>
      </c>
      <c r="F537">
        <v>3</v>
      </c>
      <c r="G537">
        <v>0</v>
      </c>
      <c r="H537">
        <v>1</v>
      </c>
      <c r="M537">
        <v>0</v>
      </c>
      <c r="N537">
        <f t="shared" si="8"/>
        <v>0</v>
      </c>
    </row>
    <row r="538" spans="3:14" hidden="1" x14ac:dyDescent="0.3">
      <c r="C538" t="s">
        <v>534</v>
      </c>
      <c r="D538" t="s">
        <v>631</v>
      </c>
      <c r="E538">
        <v>1</v>
      </c>
      <c r="F538">
        <v>3</v>
      </c>
      <c r="G538">
        <v>1</v>
      </c>
      <c r="H538">
        <v>0</v>
      </c>
      <c r="M538">
        <v>0</v>
      </c>
      <c r="N538">
        <f t="shared" si="8"/>
        <v>0</v>
      </c>
    </row>
    <row r="539" spans="3:14" hidden="1" x14ac:dyDescent="0.3">
      <c r="C539" t="s">
        <v>535</v>
      </c>
      <c r="D539" t="s">
        <v>631</v>
      </c>
      <c r="E539">
        <v>1</v>
      </c>
      <c r="F539">
        <v>3</v>
      </c>
      <c r="G539">
        <v>1</v>
      </c>
      <c r="H539">
        <v>1</v>
      </c>
      <c r="M539" s="1">
        <v>1.32021133261869E-8</v>
      </c>
      <c r="N539">
        <f t="shared" si="8"/>
        <v>0</v>
      </c>
    </row>
    <row r="540" spans="3:14" hidden="1" x14ac:dyDescent="0.3">
      <c r="C540" t="s">
        <v>536</v>
      </c>
      <c r="D540" t="s">
        <v>631</v>
      </c>
      <c r="E540">
        <v>1</v>
      </c>
      <c r="F540">
        <v>4</v>
      </c>
      <c r="G540">
        <v>0</v>
      </c>
      <c r="H540">
        <v>0</v>
      </c>
      <c r="M540">
        <v>831.59999998393505</v>
      </c>
      <c r="N540">
        <f t="shared" si="8"/>
        <v>831.59999998393505</v>
      </c>
    </row>
    <row r="541" spans="3:14" hidden="1" x14ac:dyDescent="0.3">
      <c r="C541" t="s">
        <v>537</v>
      </c>
      <c r="D541" t="s">
        <v>631</v>
      </c>
      <c r="E541">
        <v>1</v>
      </c>
      <c r="F541">
        <v>4</v>
      </c>
      <c r="G541">
        <v>0</v>
      </c>
      <c r="H541">
        <v>1</v>
      </c>
      <c r="M541">
        <v>0</v>
      </c>
      <c r="N541">
        <f t="shared" si="8"/>
        <v>0</v>
      </c>
    </row>
    <row r="542" spans="3:14" hidden="1" x14ac:dyDescent="0.3">
      <c r="C542" t="s">
        <v>538</v>
      </c>
      <c r="D542" t="s">
        <v>631</v>
      </c>
      <c r="E542">
        <v>1</v>
      </c>
      <c r="F542">
        <v>4</v>
      </c>
      <c r="G542">
        <v>1</v>
      </c>
      <c r="H542">
        <v>0</v>
      </c>
      <c r="M542">
        <v>0</v>
      </c>
      <c r="N542">
        <f t="shared" si="8"/>
        <v>0</v>
      </c>
    </row>
    <row r="543" spans="3:14" hidden="1" x14ac:dyDescent="0.3">
      <c r="C543" t="s">
        <v>539</v>
      </c>
      <c r="D543" t="s">
        <v>631</v>
      </c>
      <c r="E543">
        <v>1</v>
      </c>
      <c r="F543">
        <v>4</v>
      </c>
      <c r="G543">
        <v>1</v>
      </c>
      <c r="H543">
        <v>1</v>
      </c>
      <c r="M543" s="1">
        <v>1.6970615245530099E-8</v>
      </c>
      <c r="N543">
        <f t="shared" si="8"/>
        <v>0</v>
      </c>
    </row>
    <row r="544" spans="3:14" hidden="1" x14ac:dyDescent="0.3">
      <c r="C544" t="s">
        <v>540</v>
      </c>
      <c r="D544" t="s">
        <v>631</v>
      </c>
      <c r="E544">
        <v>1</v>
      </c>
      <c r="F544">
        <v>5</v>
      </c>
      <c r="G544">
        <v>0</v>
      </c>
      <c r="H544">
        <v>0</v>
      </c>
      <c r="M544">
        <v>831.59999998393403</v>
      </c>
      <c r="N544">
        <f t="shared" si="8"/>
        <v>831.59999998393403</v>
      </c>
    </row>
    <row r="545" spans="3:14" hidden="1" x14ac:dyDescent="0.3">
      <c r="C545" t="s">
        <v>541</v>
      </c>
      <c r="D545" t="s">
        <v>631</v>
      </c>
      <c r="E545">
        <v>1</v>
      </c>
      <c r="F545">
        <v>5</v>
      </c>
      <c r="G545">
        <v>0</v>
      </c>
      <c r="H545">
        <v>1</v>
      </c>
      <c r="M545">
        <v>0</v>
      </c>
      <c r="N545">
        <f t="shared" si="8"/>
        <v>0</v>
      </c>
    </row>
    <row r="546" spans="3:14" hidden="1" x14ac:dyDescent="0.3">
      <c r="C546" t="s">
        <v>542</v>
      </c>
      <c r="D546" t="s">
        <v>631</v>
      </c>
      <c r="E546">
        <v>1</v>
      </c>
      <c r="F546">
        <v>5</v>
      </c>
      <c r="G546">
        <v>1</v>
      </c>
      <c r="H546">
        <v>0</v>
      </c>
      <c r="M546">
        <v>0</v>
      </c>
      <c r="N546">
        <f t="shared" si="8"/>
        <v>0</v>
      </c>
    </row>
    <row r="547" spans="3:14" hidden="1" x14ac:dyDescent="0.3">
      <c r="C547" t="s">
        <v>543</v>
      </c>
      <c r="D547" t="s">
        <v>631</v>
      </c>
      <c r="E547">
        <v>1</v>
      </c>
      <c r="F547">
        <v>5</v>
      </c>
      <c r="G547">
        <v>1</v>
      </c>
      <c r="H547">
        <v>1</v>
      </c>
      <c r="M547">
        <v>1812.88800001598</v>
      </c>
      <c r="N547">
        <f t="shared" si="8"/>
        <v>1812.88800001598</v>
      </c>
    </row>
    <row r="548" spans="3:14" hidden="1" x14ac:dyDescent="0.3">
      <c r="C548" t="s">
        <v>544</v>
      </c>
      <c r="D548" t="s">
        <v>631</v>
      </c>
      <c r="E548">
        <v>1</v>
      </c>
      <c r="F548">
        <v>6</v>
      </c>
      <c r="G548">
        <v>0</v>
      </c>
      <c r="H548">
        <v>0</v>
      </c>
      <c r="M548">
        <v>831.59999998393505</v>
      </c>
      <c r="N548">
        <f t="shared" si="8"/>
        <v>831.59999998393505</v>
      </c>
    </row>
    <row r="549" spans="3:14" hidden="1" x14ac:dyDescent="0.3">
      <c r="C549" t="s">
        <v>545</v>
      </c>
      <c r="D549" t="s">
        <v>631</v>
      </c>
      <c r="E549">
        <v>1</v>
      </c>
      <c r="F549">
        <v>6</v>
      </c>
      <c r="G549">
        <v>0</v>
      </c>
      <c r="H549">
        <v>1</v>
      </c>
      <c r="M549">
        <v>0</v>
      </c>
      <c r="N549">
        <f t="shared" si="8"/>
        <v>0</v>
      </c>
    </row>
    <row r="550" spans="3:14" hidden="1" x14ac:dyDescent="0.3">
      <c r="C550" t="s">
        <v>546</v>
      </c>
      <c r="D550" t="s">
        <v>631</v>
      </c>
      <c r="E550">
        <v>1</v>
      </c>
      <c r="F550">
        <v>6</v>
      </c>
      <c r="G550">
        <v>1</v>
      </c>
      <c r="H550">
        <v>0</v>
      </c>
      <c r="M550">
        <v>0</v>
      </c>
      <c r="N550">
        <f t="shared" si="8"/>
        <v>0</v>
      </c>
    </row>
    <row r="551" spans="3:14" hidden="1" x14ac:dyDescent="0.3">
      <c r="C551" t="s">
        <v>547</v>
      </c>
      <c r="D551" t="s">
        <v>631</v>
      </c>
      <c r="E551">
        <v>1</v>
      </c>
      <c r="F551">
        <v>6</v>
      </c>
      <c r="G551">
        <v>1</v>
      </c>
      <c r="H551">
        <v>1</v>
      </c>
      <c r="M551">
        <v>1979.20800001817</v>
      </c>
      <c r="N551">
        <f t="shared" si="8"/>
        <v>1979.20800001817</v>
      </c>
    </row>
    <row r="552" spans="3:14" hidden="1" x14ac:dyDescent="0.3">
      <c r="C552" t="s">
        <v>548</v>
      </c>
      <c r="D552" t="s">
        <v>631</v>
      </c>
      <c r="E552">
        <v>1</v>
      </c>
      <c r="F552">
        <v>7</v>
      </c>
      <c r="G552">
        <v>0</v>
      </c>
      <c r="H552">
        <v>0</v>
      </c>
      <c r="M552">
        <v>999.59999998068895</v>
      </c>
      <c r="N552">
        <f t="shared" si="8"/>
        <v>999.59999998068895</v>
      </c>
    </row>
    <row r="553" spans="3:14" hidden="1" x14ac:dyDescent="0.3">
      <c r="C553" t="s">
        <v>549</v>
      </c>
      <c r="D553" t="s">
        <v>631</v>
      </c>
      <c r="E553">
        <v>1</v>
      </c>
      <c r="F553">
        <v>7</v>
      </c>
      <c r="G553">
        <v>0</v>
      </c>
      <c r="H553">
        <v>1</v>
      </c>
      <c r="M553">
        <v>0</v>
      </c>
      <c r="N553">
        <f t="shared" si="8"/>
        <v>0</v>
      </c>
    </row>
    <row r="554" spans="3:14" hidden="1" x14ac:dyDescent="0.3">
      <c r="C554" t="s">
        <v>550</v>
      </c>
      <c r="D554" t="s">
        <v>631</v>
      </c>
      <c r="E554">
        <v>1</v>
      </c>
      <c r="F554">
        <v>7</v>
      </c>
      <c r="G554">
        <v>1</v>
      </c>
      <c r="H554">
        <v>0</v>
      </c>
      <c r="M554">
        <v>0</v>
      </c>
      <c r="N554">
        <f t="shared" si="8"/>
        <v>0</v>
      </c>
    </row>
    <row r="555" spans="3:14" hidden="1" x14ac:dyDescent="0.3">
      <c r="C555" t="s">
        <v>551</v>
      </c>
      <c r="D555" t="s">
        <v>631</v>
      </c>
      <c r="E555">
        <v>1</v>
      </c>
      <c r="F555">
        <v>7</v>
      </c>
      <c r="G555">
        <v>1</v>
      </c>
      <c r="H555">
        <v>1</v>
      </c>
      <c r="M555" s="1">
        <v>6.2284668301748795E-8</v>
      </c>
      <c r="N555">
        <f t="shared" si="8"/>
        <v>0</v>
      </c>
    </row>
    <row r="556" spans="3:14" hidden="1" x14ac:dyDescent="0.3">
      <c r="C556" t="s">
        <v>552</v>
      </c>
      <c r="D556" t="s">
        <v>631</v>
      </c>
      <c r="E556">
        <v>1</v>
      </c>
      <c r="F556">
        <v>8</v>
      </c>
      <c r="G556">
        <v>0</v>
      </c>
      <c r="H556">
        <v>0</v>
      </c>
      <c r="M556">
        <v>999.59999998068895</v>
      </c>
      <c r="N556">
        <f t="shared" si="8"/>
        <v>999.59999998068895</v>
      </c>
    </row>
    <row r="557" spans="3:14" hidden="1" x14ac:dyDescent="0.3">
      <c r="C557" t="s">
        <v>553</v>
      </c>
      <c r="D557" t="s">
        <v>631</v>
      </c>
      <c r="E557">
        <v>1</v>
      </c>
      <c r="F557">
        <v>8</v>
      </c>
      <c r="G557">
        <v>0</v>
      </c>
      <c r="H557">
        <v>1</v>
      </c>
      <c r="M557">
        <v>0</v>
      </c>
      <c r="N557">
        <f t="shared" si="8"/>
        <v>0</v>
      </c>
    </row>
    <row r="558" spans="3:14" hidden="1" x14ac:dyDescent="0.3">
      <c r="C558" t="s">
        <v>554</v>
      </c>
      <c r="D558" t="s">
        <v>631</v>
      </c>
      <c r="E558">
        <v>1</v>
      </c>
      <c r="F558">
        <v>8</v>
      </c>
      <c r="G558">
        <v>1</v>
      </c>
      <c r="H558">
        <v>0</v>
      </c>
      <c r="M558">
        <v>0</v>
      </c>
      <c r="N558">
        <f t="shared" si="8"/>
        <v>0</v>
      </c>
    </row>
    <row r="559" spans="3:14" hidden="1" x14ac:dyDescent="0.3">
      <c r="C559" t="s">
        <v>555</v>
      </c>
      <c r="D559" t="s">
        <v>631</v>
      </c>
      <c r="E559">
        <v>1</v>
      </c>
      <c r="F559">
        <v>8</v>
      </c>
      <c r="G559">
        <v>1</v>
      </c>
      <c r="H559">
        <v>1</v>
      </c>
      <c r="M559">
        <v>1979.20800001817</v>
      </c>
      <c r="N559">
        <f t="shared" si="8"/>
        <v>1979.20800001817</v>
      </c>
    </row>
    <row r="560" spans="3:14" hidden="1" x14ac:dyDescent="0.3">
      <c r="C560" t="s">
        <v>556</v>
      </c>
      <c r="D560" t="s">
        <v>631</v>
      </c>
      <c r="E560">
        <v>1</v>
      </c>
      <c r="F560">
        <v>9</v>
      </c>
      <c r="G560">
        <v>0</v>
      </c>
      <c r="H560">
        <v>0</v>
      </c>
      <c r="M560">
        <v>999.59999998068997</v>
      </c>
      <c r="N560">
        <f t="shared" si="8"/>
        <v>999.59999998068997</v>
      </c>
    </row>
    <row r="561" spans="3:14" hidden="1" x14ac:dyDescent="0.3">
      <c r="C561" t="s">
        <v>557</v>
      </c>
      <c r="D561" t="s">
        <v>631</v>
      </c>
      <c r="E561">
        <v>1</v>
      </c>
      <c r="F561">
        <v>9</v>
      </c>
      <c r="G561">
        <v>0</v>
      </c>
      <c r="H561">
        <v>1</v>
      </c>
      <c r="M561">
        <v>0</v>
      </c>
      <c r="N561">
        <f t="shared" si="8"/>
        <v>0</v>
      </c>
    </row>
    <row r="562" spans="3:14" hidden="1" x14ac:dyDescent="0.3">
      <c r="C562" t="s">
        <v>558</v>
      </c>
      <c r="D562" t="s">
        <v>631</v>
      </c>
      <c r="E562">
        <v>1</v>
      </c>
      <c r="F562">
        <v>9</v>
      </c>
      <c r="G562">
        <v>1</v>
      </c>
      <c r="H562">
        <v>0</v>
      </c>
      <c r="M562">
        <v>0</v>
      </c>
      <c r="N562">
        <f t="shared" si="8"/>
        <v>0</v>
      </c>
    </row>
    <row r="563" spans="3:14" hidden="1" x14ac:dyDescent="0.3">
      <c r="C563" t="s">
        <v>559</v>
      </c>
      <c r="D563" t="s">
        <v>631</v>
      </c>
      <c r="E563">
        <v>1</v>
      </c>
      <c r="F563">
        <v>9</v>
      </c>
      <c r="G563">
        <v>1</v>
      </c>
      <c r="H563">
        <v>1</v>
      </c>
      <c r="M563">
        <v>2379.0480000224302</v>
      </c>
      <c r="N563">
        <f t="shared" si="8"/>
        <v>2379.0480000224302</v>
      </c>
    </row>
    <row r="564" spans="3:14" hidden="1" x14ac:dyDescent="0.3">
      <c r="C564" t="s">
        <v>560</v>
      </c>
      <c r="D564" t="s">
        <v>631</v>
      </c>
      <c r="E564">
        <v>2</v>
      </c>
      <c r="F564">
        <v>0</v>
      </c>
      <c r="G564">
        <v>0</v>
      </c>
      <c r="H564">
        <v>0</v>
      </c>
      <c r="M564">
        <v>600.39999998208202</v>
      </c>
      <c r="N564">
        <f t="shared" si="8"/>
        <v>600.39999998208202</v>
      </c>
    </row>
    <row r="565" spans="3:14" hidden="1" x14ac:dyDescent="0.3">
      <c r="C565" t="s">
        <v>561</v>
      </c>
      <c r="D565" t="s">
        <v>631</v>
      </c>
      <c r="E565">
        <v>2</v>
      </c>
      <c r="F565">
        <v>0</v>
      </c>
      <c r="G565">
        <v>0</v>
      </c>
      <c r="H565">
        <v>1</v>
      </c>
      <c r="M565">
        <v>0</v>
      </c>
      <c r="N565">
        <f t="shared" si="8"/>
        <v>0</v>
      </c>
    </row>
    <row r="566" spans="3:14" hidden="1" x14ac:dyDescent="0.3">
      <c r="C566" t="s">
        <v>562</v>
      </c>
      <c r="D566" t="s">
        <v>631</v>
      </c>
      <c r="E566">
        <v>2</v>
      </c>
      <c r="F566">
        <v>0</v>
      </c>
      <c r="G566">
        <v>1</v>
      </c>
      <c r="H566">
        <v>0</v>
      </c>
      <c r="M566">
        <v>0</v>
      </c>
      <c r="N566">
        <f t="shared" si="8"/>
        <v>0</v>
      </c>
    </row>
    <row r="567" spans="3:14" hidden="1" x14ac:dyDescent="0.3">
      <c r="C567" t="s">
        <v>563</v>
      </c>
      <c r="D567" t="s">
        <v>631</v>
      </c>
      <c r="E567">
        <v>2</v>
      </c>
      <c r="F567">
        <v>0</v>
      </c>
      <c r="G567">
        <v>1</v>
      </c>
      <c r="H567">
        <v>1</v>
      </c>
      <c r="M567" s="1">
        <v>1.34899183647417E-8</v>
      </c>
      <c r="N567">
        <f t="shared" si="8"/>
        <v>0</v>
      </c>
    </row>
    <row r="568" spans="3:14" hidden="1" x14ac:dyDescent="0.3">
      <c r="C568" t="s">
        <v>564</v>
      </c>
      <c r="D568" t="s">
        <v>631</v>
      </c>
      <c r="E568">
        <v>2</v>
      </c>
      <c r="F568">
        <v>1</v>
      </c>
      <c r="G568">
        <v>0</v>
      </c>
      <c r="H568">
        <v>0</v>
      </c>
      <c r="M568">
        <v>600.39999998208202</v>
      </c>
      <c r="N568">
        <f t="shared" si="8"/>
        <v>600.39999998208202</v>
      </c>
    </row>
    <row r="569" spans="3:14" hidden="1" x14ac:dyDescent="0.3">
      <c r="C569" t="s">
        <v>565</v>
      </c>
      <c r="D569" t="s">
        <v>631</v>
      </c>
      <c r="E569">
        <v>2</v>
      </c>
      <c r="F569">
        <v>1</v>
      </c>
      <c r="G569">
        <v>0</v>
      </c>
      <c r="H569">
        <v>1</v>
      </c>
      <c r="M569">
        <v>0</v>
      </c>
      <c r="N569">
        <f t="shared" si="8"/>
        <v>0</v>
      </c>
    </row>
    <row r="570" spans="3:14" hidden="1" x14ac:dyDescent="0.3">
      <c r="C570" t="s">
        <v>566</v>
      </c>
      <c r="D570" t="s">
        <v>631</v>
      </c>
      <c r="E570">
        <v>2</v>
      </c>
      <c r="F570">
        <v>1</v>
      </c>
      <c r="G570">
        <v>1</v>
      </c>
      <c r="H570">
        <v>0</v>
      </c>
      <c r="M570">
        <v>0</v>
      </c>
      <c r="N570">
        <f t="shared" si="8"/>
        <v>0</v>
      </c>
    </row>
    <row r="571" spans="3:14" hidden="1" x14ac:dyDescent="0.3">
      <c r="C571" t="s">
        <v>567</v>
      </c>
      <c r="D571" t="s">
        <v>631</v>
      </c>
      <c r="E571">
        <v>2</v>
      </c>
      <c r="F571">
        <v>1</v>
      </c>
      <c r="G571">
        <v>1</v>
      </c>
      <c r="H571">
        <v>1</v>
      </c>
      <c r="M571" s="1">
        <v>1.7771589059839701E-8</v>
      </c>
      <c r="N571">
        <f t="shared" si="8"/>
        <v>0</v>
      </c>
    </row>
    <row r="572" spans="3:14" hidden="1" x14ac:dyDescent="0.3">
      <c r="C572" t="s">
        <v>568</v>
      </c>
      <c r="D572" t="s">
        <v>631</v>
      </c>
      <c r="E572">
        <v>2</v>
      </c>
      <c r="F572">
        <v>2</v>
      </c>
      <c r="G572">
        <v>0</v>
      </c>
      <c r="H572">
        <v>0</v>
      </c>
      <c r="M572">
        <v>600.39999998208202</v>
      </c>
      <c r="N572">
        <f t="shared" si="8"/>
        <v>600.39999998208202</v>
      </c>
    </row>
    <row r="573" spans="3:14" hidden="1" x14ac:dyDescent="0.3">
      <c r="C573" t="s">
        <v>569</v>
      </c>
      <c r="D573" t="s">
        <v>631</v>
      </c>
      <c r="E573">
        <v>2</v>
      </c>
      <c r="F573">
        <v>2</v>
      </c>
      <c r="G573">
        <v>0</v>
      </c>
      <c r="H573">
        <v>1</v>
      </c>
      <c r="M573">
        <v>0</v>
      </c>
      <c r="N573">
        <f t="shared" si="8"/>
        <v>0</v>
      </c>
    </row>
    <row r="574" spans="3:14" hidden="1" x14ac:dyDescent="0.3">
      <c r="C574" t="s">
        <v>570</v>
      </c>
      <c r="D574" t="s">
        <v>631</v>
      </c>
      <c r="E574">
        <v>2</v>
      </c>
      <c r="F574">
        <v>2</v>
      </c>
      <c r="G574">
        <v>1</v>
      </c>
      <c r="H574">
        <v>0</v>
      </c>
      <c r="M574">
        <v>0</v>
      </c>
      <c r="N574">
        <f t="shared" si="8"/>
        <v>0</v>
      </c>
    </row>
    <row r="575" spans="3:14" hidden="1" x14ac:dyDescent="0.3">
      <c r="C575" t="s">
        <v>571</v>
      </c>
      <c r="D575" t="s">
        <v>631</v>
      </c>
      <c r="E575">
        <v>2</v>
      </c>
      <c r="F575">
        <v>2</v>
      </c>
      <c r="G575">
        <v>1</v>
      </c>
      <c r="H575">
        <v>1</v>
      </c>
      <c r="M575" s="1">
        <v>2.26903804313448E-8</v>
      </c>
      <c r="N575">
        <f t="shared" si="8"/>
        <v>0</v>
      </c>
    </row>
    <row r="576" spans="3:14" hidden="1" x14ac:dyDescent="0.3">
      <c r="C576" t="s">
        <v>572</v>
      </c>
      <c r="D576" t="s">
        <v>631</v>
      </c>
      <c r="E576">
        <v>2</v>
      </c>
      <c r="F576">
        <v>3</v>
      </c>
      <c r="G576">
        <v>0</v>
      </c>
      <c r="H576">
        <v>0</v>
      </c>
      <c r="M576">
        <v>752.39999997754603</v>
      </c>
      <c r="N576">
        <f t="shared" si="8"/>
        <v>752.39999997754603</v>
      </c>
    </row>
    <row r="577" spans="3:14" hidden="1" x14ac:dyDescent="0.3">
      <c r="C577" t="s">
        <v>573</v>
      </c>
      <c r="D577" t="s">
        <v>631</v>
      </c>
      <c r="E577">
        <v>2</v>
      </c>
      <c r="F577">
        <v>3</v>
      </c>
      <c r="G577">
        <v>0</v>
      </c>
      <c r="H577">
        <v>1</v>
      </c>
      <c r="M577">
        <v>0</v>
      </c>
      <c r="N577">
        <f t="shared" si="8"/>
        <v>0</v>
      </c>
    </row>
    <row r="578" spans="3:14" hidden="1" x14ac:dyDescent="0.3">
      <c r="C578" t="s">
        <v>574</v>
      </c>
      <c r="D578" t="s">
        <v>631</v>
      </c>
      <c r="E578">
        <v>2</v>
      </c>
      <c r="F578">
        <v>3</v>
      </c>
      <c r="G578">
        <v>1</v>
      </c>
      <c r="H578">
        <v>0</v>
      </c>
      <c r="M578">
        <v>0</v>
      </c>
      <c r="N578">
        <f t="shared" si="8"/>
        <v>0</v>
      </c>
    </row>
    <row r="579" spans="3:14" hidden="1" x14ac:dyDescent="0.3">
      <c r="C579" t="s">
        <v>575</v>
      </c>
      <c r="D579" t="s">
        <v>631</v>
      </c>
      <c r="E579">
        <v>2</v>
      </c>
      <c r="F579">
        <v>3</v>
      </c>
      <c r="G579">
        <v>1</v>
      </c>
      <c r="H579">
        <v>1</v>
      </c>
      <c r="M579" s="1">
        <v>1.77715962336057E-8</v>
      </c>
      <c r="N579">
        <f t="shared" si="8"/>
        <v>0</v>
      </c>
    </row>
    <row r="580" spans="3:14" hidden="1" x14ac:dyDescent="0.3">
      <c r="C580" t="s">
        <v>576</v>
      </c>
      <c r="D580" t="s">
        <v>631</v>
      </c>
      <c r="E580">
        <v>2</v>
      </c>
      <c r="F580">
        <v>4</v>
      </c>
      <c r="G580">
        <v>0</v>
      </c>
      <c r="H580">
        <v>0</v>
      </c>
      <c r="M580">
        <v>752.39999997754603</v>
      </c>
      <c r="N580">
        <f t="shared" si="8"/>
        <v>752.39999997754603</v>
      </c>
    </row>
    <row r="581" spans="3:14" hidden="1" x14ac:dyDescent="0.3">
      <c r="C581" t="s">
        <v>577</v>
      </c>
      <c r="D581" t="s">
        <v>631</v>
      </c>
      <c r="E581">
        <v>2</v>
      </c>
      <c r="F581">
        <v>4</v>
      </c>
      <c r="G581">
        <v>0</v>
      </c>
      <c r="H581">
        <v>1</v>
      </c>
      <c r="M581">
        <v>0</v>
      </c>
      <c r="N581">
        <f t="shared" ref="N581:N621" si="9">IF(M581^2&lt;10^(-8), 0, M581)</f>
        <v>0</v>
      </c>
    </row>
    <row r="582" spans="3:14" hidden="1" x14ac:dyDescent="0.3">
      <c r="C582" t="s">
        <v>578</v>
      </c>
      <c r="D582" t="s">
        <v>631</v>
      </c>
      <c r="E582">
        <v>2</v>
      </c>
      <c r="F582">
        <v>4</v>
      </c>
      <c r="G582">
        <v>1</v>
      </c>
      <c r="H582">
        <v>0</v>
      </c>
      <c r="M582">
        <v>0</v>
      </c>
      <c r="N582">
        <f t="shared" si="9"/>
        <v>0</v>
      </c>
    </row>
    <row r="583" spans="3:14" hidden="1" x14ac:dyDescent="0.3">
      <c r="C583" t="s">
        <v>579</v>
      </c>
      <c r="D583" t="s">
        <v>631</v>
      </c>
      <c r="E583">
        <v>2</v>
      </c>
      <c r="F583">
        <v>4</v>
      </c>
      <c r="G583">
        <v>1</v>
      </c>
      <c r="H583">
        <v>1</v>
      </c>
      <c r="M583" s="1">
        <v>2.05729262995079E-8</v>
      </c>
      <c r="N583">
        <f t="shared" si="9"/>
        <v>0</v>
      </c>
    </row>
    <row r="584" spans="3:14" hidden="1" x14ac:dyDescent="0.3">
      <c r="C584" t="s">
        <v>580</v>
      </c>
      <c r="D584" t="s">
        <v>631</v>
      </c>
      <c r="E584">
        <v>2</v>
      </c>
      <c r="F584">
        <v>5</v>
      </c>
      <c r="G584">
        <v>0</v>
      </c>
      <c r="H584">
        <v>0</v>
      </c>
      <c r="M584">
        <v>752.39999997754603</v>
      </c>
      <c r="N584">
        <f t="shared" si="9"/>
        <v>752.39999997754603</v>
      </c>
    </row>
    <row r="585" spans="3:14" hidden="1" x14ac:dyDescent="0.3">
      <c r="C585" t="s">
        <v>581</v>
      </c>
      <c r="D585" t="s">
        <v>631</v>
      </c>
      <c r="E585">
        <v>2</v>
      </c>
      <c r="F585">
        <v>5</v>
      </c>
      <c r="G585">
        <v>0</v>
      </c>
      <c r="H585">
        <v>1</v>
      </c>
      <c r="M585">
        <v>0</v>
      </c>
      <c r="N585">
        <f t="shared" si="9"/>
        <v>0</v>
      </c>
    </row>
    <row r="586" spans="3:14" hidden="1" x14ac:dyDescent="0.3">
      <c r="C586" t="s">
        <v>582</v>
      </c>
      <c r="D586" t="s">
        <v>631</v>
      </c>
      <c r="E586">
        <v>2</v>
      </c>
      <c r="F586">
        <v>5</v>
      </c>
      <c r="G586">
        <v>1</v>
      </c>
      <c r="H586">
        <v>0</v>
      </c>
      <c r="M586">
        <v>0</v>
      </c>
      <c r="N586">
        <f t="shared" si="9"/>
        <v>0</v>
      </c>
    </row>
    <row r="587" spans="3:14" hidden="1" x14ac:dyDescent="0.3">
      <c r="C587" t="s">
        <v>583</v>
      </c>
      <c r="D587" t="s">
        <v>631</v>
      </c>
      <c r="E587">
        <v>2</v>
      </c>
      <c r="F587">
        <v>5</v>
      </c>
      <c r="G587">
        <v>1</v>
      </c>
      <c r="H587">
        <v>1</v>
      </c>
      <c r="M587">
        <v>1640.23199157098</v>
      </c>
      <c r="N587">
        <f t="shared" si="9"/>
        <v>1640.23199157098</v>
      </c>
    </row>
    <row r="588" spans="3:14" hidden="1" x14ac:dyDescent="0.3">
      <c r="C588" t="s">
        <v>584</v>
      </c>
      <c r="D588" t="s">
        <v>631</v>
      </c>
      <c r="E588">
        <v>2</v>
      </c>
      <c r="F588">
        <v>6</v>
      </c>
      <c r="G588">
        <v>0</v>
      </c>
      <c r="H588">
        <v>0</v>
      </c>
      <c r="M588">
        <v>752.39999997754603</v>
      </c>
      <c r="N588">
        <f t="shared" si="9"/>
        <v>752.39999997754603</v>
      </c>
    </row>
    <row r="589" spans="3:14" hidden="1" x14ac:dyDescent="0.3">
      <c r="C589" t="s">
        <v>585</v>
      </c>
      <c r="D589" t="s">
        <v>631</v>
      </c>
      <c r="E589">
        <v>2</v>
      </c>
      <c r="F589">
        <v>6</v>
      </c>
      <c r="G589">
        <v>0</v>
      </c>
      <c r="H589">
        <v>1</v>
      </c>
      <c r="M589">
        <v>0</v>
      </c>
      <c r="N589">
        <f t="shared" si="9"/>
        <v>0</v>
      </c>
    </row>
    <row r="590" spans="3:14" hidden="1" x14ac:dyDescent="0.3">
      <c r="C590" t="s">
        <v>586</v>
      </c>
      <c r="D590" t="s">
        <v>631</v>
      </c>
      <c r="E590">
        <v>2</v>
      </c>
      <c r="F590">
        <v>6</v>
      </c>
      <c r="G590">
        <v>1</v>
      </c>
      <c r="H590">
        <v>0</v>
      </c>
      <c r="M590">
        <v>0</v>
      </c>
      <c r="N590">
        <f t="shared" si="9"/>
        <v>0</v>
      </c>
    </row>
    <row r="591" spans="3:14" hidden="1" x14ac:dyDescent="0.3">
      <c r="C591" t="s">
        <v>587</v>
      </c>
      <c r="D591" t="s">
        <v>631</v>
      </c>
      <c r="E591">
        <v>2</v>
      </c>
      <c r="F591">
        <v>6</v>
      </c>
      <c r="G591">
        <v>1</v>
      </c>
      <c r="H591">
        <v>1</v>
      </c>
      <c r="M591">
        <v>1790.71200002503</v>
      </c>
      <c r="N591">
        <f t="shared" si="9"/>
        <v>1790.71200002503</v>
      </c>
    </row>
    <row r="592" spans="3:14" hidden="1" x14ac:dyDescent="0.3">
      <c r="C592" t="s">
        <v>588</v>
      </c>
      <c r="D592" t="s">
        <v>631</v>
      </c>
      <c r="E592">
        <v>2</v>
      </c>
      <c r="F592">
        <v>7</v>
      </c>
      <c r="G592">
        <v>0</v>
      </c>
      <c r="H592">
        <v>0</v>
      </c>
      <c r="M592">
        <v>904.39999997301004</v>
      </c>
      <c r="N592">
        <f t="shared" si="9"/>
        <v>904.39999997301004</v>
      </c>
    </row>
    <row r="593" spans="3:14" hidden="1" x14ac:dyDescent="0.3">
      <c r="C593" t="s">
        <v>589</v>
      </c>
      <c r="D593" t="s">
        <v>631</v>
      </c>
      <c r="E593">
        <v>2</v>
      </c>
      <c r="F593">
        <v>7</v>
      </c>
      <c r="G593">
        <v>0</v>
      </c>
      <c r="H593">
        <v>1</v>
      </c>
      <c r="M593">
        <v>0</v>
      </c>
      <c r="N593">
        <f t="shared" si="9"/>
        <v>0</v>
      </c>
    </row>
    <row r="594" spans="3:14" hidden="1" x14ac:dyDescent="0.3">
      <c r="C594" t="s">
        <v>590</v>
      </c>
      <c r="D594" t="s">
        <v>631</v>
      </c>
      <c r="E594">
        <v>2</v>
      </c>
      <c r="F594">
        <v>7</v>
      </c>
      <c r="G594">
        <v>1</v>
      </c>
      <c r="H594">
        <v>0</v>
      </c>
      <c r="M594">
        <v>0</v>
      </c>
      <c r="N594">
        <f t="shared" si="9"/>
        <v>0</v>
      </c>
    </row>
    <row r="595" spans="3:14" hidden="1" x14ac:dyDescent="0.3">
      <c r="C595" t="s">
        <v>591</v>
      </c>
      <c r="D595" t="s">
        <v>631</v>
      </c>
      <c r="E595">
        <v>2</v>
      </c>
      <c r="F595">
        <v>7</v>
      </c>
      <c r="G595">
        <v>1</v>
      </c>
      <c r="H595">
        <v>1</v>
      </c>
      <c r="M595" s="1">
        <v>2.26901671427634E-8</v>
      </c>
      <c r="N595">
        <f t="shared" si="9"/>
        <v>0</v>
      </c>
    </row>
    <row r="596" spans="3:14" hidden="1" x14ac:dyDescent="0.3">
      <c r="C596" t="s">
        <v>592</v>
      </c>
      <c r="D596" t="s">
        <v>631</v>
      </c>
      <c r="E596">
        <v>2</v>
      </c>
      <c r="F596">
        <v>8</v>
      </c>
      <c r="G596">
        <v>0</v>
      </c>
      <c r="H596">
        <v>0</v>
      </c>
      <c r="M596">
        <v>904.39999997301004</v>
      </c>
      <c r="N596">
        <f t="shared" si="9"/>
        <v>904.39999997301004</v>
      </c>
    </row>
    <row r="597" spans="3:14" hidden="1" x14ac:dyDescent="0.3">
      <c r="C597" t="s">
        <v>593</v>
      </c>
      <c r="D597" t="s">
        <v>631</v>
      </c>
      <c r="E597">
        <v>2</v>
      </c>
      <c r="F597">
        <v>8</v>
      </c>
      <c r="G597">
        <v>0</v>
      </c>
      <c r="H597">
        <v>1</v>
      </c>
      <c r="M597">
        <v>0</v>
      </c>
      <c r="N597">
        <f t="shared" si="9"/>
        <v>0</v>
      </c>
    </row>
    <row r="598" spans="3:14" hidden="1" x14ac:dyDescent="0.3">
      <c r="C598" t="s">
        <v>594</v>
      </c>
      <c r="D598" t="s">
        <v>631</v>
      </c>
      <c r="E598">
        <v>2</v>
      </c>
      <c r="F598">
        <v>8</v>
      </c>
      <c r="G598">
        <v>1</v>
      </c>
      <c r="H598">
        <v>0</v>
      </c>
      <c r="M598">
        <v>0</v>
      </c>
      <c r="N598">
        <f t="shared" si="9"/>
        <v>0</v>
      </c>
    </row>
    <row r="599" spans="3:14" hidden="1" x14ac:dyDescent="0.3">
      <c r="C599" t="s">
        <v>595</v>
      </c>
      <c r="D599" t="s">
        <v>631</v>
      </c>
      <c r="E599">
        <v>2</v>
      </c>
      <c r="F599">
        <v>8</v>
      </c>
      <c r="G599">
        <v>1</v>
      </c>
      <c r="H599">
        <v>1</v>
      </c>
      <c r="M599">
        <v>1790.71200002503</v>
      </c>
      <c r="N599">
        <f t="shared" si="9"/>
        <v>1790.71200002503</v>
      </c>
    </row>
    <row r="600" spans="3:14" hidden="1" x14ac:dyDescent="0.3">
      <c r="C600" t="s">
        <v>596</v>
      </c>
      <c r="D600" t="s">
        <v>631</v>
      </c>
      <c r="E600">
        <v>2</v>
      </c>
      <c r="F600">
        <v>9</v>
      </c>
      <c r="G600">
        <v>0</v>
      </c>
      <c r="H600">
        <v>0</v>
      </c>
      <c r="M600">
        <v>904.39999997301095</v>
      </c>
      <c r="N600">
        <f t="shared" si="9"/>
        <v>904.39999997301095</v>
      </c>
    </row>
    <row r="601" spans="3:14" hidden="1" x14ac:dyDescent="0.3">
      <c r="C601" t="s">
        <v>597</v>
      </c>
      <c r="D601" t="s">
        <v>631</v>
      </c>
      <c r="E601">
        <v>2</v>
      </c>
      <c r="F601">
        <v>9</v>
      </c>
      <c r="G601">
        <v>0</v>
      </c>
      <c r="H601">
        <v>1</v>
      </c>
      <c r="M601">
        <v>0</v>
      </c>
      <c r="N601">
        <f t="shared" si="9"/>
        <v>0</v>
      </c>
    </row>
    <row r="602" spans="3:14" hidden="1" x14ac:dyDescent="0.3">
      <c r="C602" t="s">
        <v>598</v>
      </c>
      <c r="D602" t="s">
        <v>631</v>
      </c>
      <c r="E602">
        <v>2</v>
      </c>
      <c r="F602">
        <v>9</v>
      </c>
      <c r="G602">
        <v>1</v>
      </c>
      <c r="H602">
        <v>0</v>
      </c>
      <c r="M602">
        <v>0</v>
      </c>
      <c r="N602">
        <f t="shared" si="9"/>
        <v>0</v>
      </c>
    </row>
    <row r="603" spans="3:14" hidden="1" x14ac:dyDescent="0.3">
      <c r="C603" t="s">
        <v>599</v>
      </c>
      <c r="D603" t="s">
        <v>631</v>
      </c>
      <c r="E603">
        <v>2</v>
      </c>
      <c r="F603">
        <v>9</v>
      </c>
      <c r="G603">
        <v>1</v>
      </c>
      <c r="H603">
        <v>1</v>
      </c>
      <c r="M603">
        <v>2152.4720000314101</v>
      </c>
      <c r="N603">
        <f t="shared" si="9"/>
        <v>2152.4720000314101</v>
      </c>
    </row>
    <row r="604" spans="3:14" hidden="1" x14ac:dyDescent="0.3">
      <c r="C604" t="s">
        <v>600</v>
      </c>
      <c r="D604" t="s">
        <v>632</v>
      </c>
      <c r="E604">
        <v>0</v>
      </c>
      <c r="F604">
        <v>0</v>
      </c>
      <c r="G604">
        <v>0</v>
      </c>
      <c r="M604">
        <v>31.6</v>
      </c>
      <c r="N604">
        <f t="shared" si="9"/>
        <v>31.6</v>
      </c>
    </row>
    <row r="605" spans="3:14" hidden="1" x14ac:dyDescent="0.3">
      <c r="C605" t="s">
        <v>601</v>
      </c>
      <c r="D605" t="s">
        <v>632</v>
      </c>
      <c r="E605">
        <v>0</v>
      </c>
      <c r="F605">
        <v>0</v>
      </c>
      <c r="G605">
        <v>1</v>
      </c>
      <c r="M605">
        <v>31.6</v>
      </c>
      <c r="N605">
        <f t="shared" si="9"/>
        <v>31.6</v>
      </c>
    </row>
    <row r="606" spans="3:14" hidden="1" x14ac:dyDescent="0.3">
      <c r="C606" t="s">
        <v>602</v>
      </c>
      <c r="D606" t="s">
        <v>632</v>
      </c>
      <c r="E606">
        <v>0</v>
      </c>
      <c r="F606">
        <v>0</v>
      </c>
      <c r="G606">
        <v>2</v>
      </c>
      <c r="M606">
        <v>31.6</v>
      </c>
      <c r="N606">
        <f t="shared" si="9"/>
        <v>31.6</v>
      </c>
    </row>
    <row r="607" spans="3:14" hidden="1" x14ac:dyDescent="0.3">
      <c r="C607" t="s">
        <v>603</v>
      </c>
      <c r="D607" t="s">
        <v>632</v>
      </c>
      <c r="E607">
        <v>0</v>
      </c>
      <c r="F607">
        <v>1</v>
      </c>
      <c r="G607">
        <v>0</v>
      </c>
      <c r="M607">
        <v>24.963999999999999</v>
      </c>
      <c r="N607">
        <f t="shared" si="9"/>
        <v>24.963999999999999</v>
      </c>
    </row>
    <row r="608" spans="3:14" hidden="1" x14ac:dyDescent="0.3">
      <c r="C608" t="s">
        <v>604</v>
      </c>
      <c r="D608" t="s">
        <v>632</v>
      </c>
      <c r="E608">
        <v>0</v>
      </c>
      <c r="F608">
        <v>1</v>
      </c>
      <c r="G608">
        <v>1</v>
      </c>
      <c r="M608">
        <v>31.283999999999999</v>
      </c>
      <c r="N608">
        <f t="shared" si="9"/>
        <v>31.283999999999999</v>
      </c>
    </row>
    <row r="609" spans="3:14" hidden="1" x14ac:dyDescent="0.3">
      <c r="C609" t="s">
        <v>605</v>
      </c>
      <c r="D609" t="s">
        <v>632</v>
      </c>
      <c r="E609">
        <v>0</v>
      </c>
      <c r="F609">
        <v>1</v>
      </c>
      <c r="G609">
        <v>2</v>
      </c>
      <c r="M609">
        <v>37.603999999999999</v>
      </c>
      <c r="N609">
        <f t="shared" si="9"/>
        <v>37.603999999999999</v>
      </c>
    </row>
    <row r="610" spans="3:14" hidden="1" x14ac:dyDescent="0.3">
      <c r="C610" t="s">
        <v>606</v>
      </c>
      <c r="D610" t="s">
        <v>632</v>
      </c>
      <c r="E610">
        <v>1</v>
      </c>
      <c r="F610">
        <v>0</v>
      </c>
      <c r="G610">
        <v>0</v>
      </c>
      <c r="M610">
        <v>33.18</v>
      </c>
      <c r="N610">
        <f t="shared" si="9"/>
        <v>33.18</v>
      </c>
    </row>
    <row r="611" spans="3:14" hidden="1" x14ac:dyDescent="0.3">
      <c r="C611" t="s">
        <v>607</v>
      </c>
      <c r="D611" t="s">
        <v>632</v>
      </c>
      <c r="E611">
        <v>1</v>
      </c>
      <c r="F611">
        <v>0</v>
      </c>
      <c r="G611">
        <v>1</v>
      </c>
      <c r="M611">
        <v>33.18</v>
      </c>
      <c r="N611">
        <f t="shared" si="9"/>
        <v>33.18</v>
      </c>
    </row>
    <row r="612" spans="3:14" hidden="1" x14ac:dyDescent="0.3">
      <c r="C612" t="s">
        <v>608</v>
      </c>
      <c r="D612" t="s">
        <v>632</v>
      </c>
      <c r="E612">
        <v>1</v>
      </c>
      <c r="F612">
        <v>0</v>
      </c>
      <c r="G612">
        <v>2</v>
      </c>
      <c r="M612">
        <v>33.18</v>
      </c>
      <c r="N612">
        <f t="shared" si="9"/>
        <v>33.18</v>
      </c>
    </row>
    <row r="613" spans="3:14" hidden="1" x14ac:dyDescent="0.3">
      <c r="C613" t="s">
        <v>609</v>
      </c>
      <c r="D613" t="s">
        <v>632</v>
      </c>
      <c r="E613">
        <v>1</v>
      </c>
      <c r="F613">
        <v>1</v>
      </c>
      <c r="G613">
        <v>0</v>
      </c>
      <c r="M613">
        <v>26.212199999999999</v>
      </c>
      <c r="N613">
        <f t="shared" si="9"/>
        <v>26.212199999999999</v>
      </c>
    </row>
    <row r="614" spans="3:14" hidden="1" x14ac:dyDescent="0.3">
      <c r="C614" t="s">
        <v>610</v>
      </c>
      <c r="D614" t="s">
        <v>632</v>
      </c>
      <c r="E614">
        <v>1</v>
      </c>
      <c r="F614">
        <v>1</v>
      </c>
      <c r="G614">
        <v>1</v>
      </c>
      <c r="M614">
        <v>32.848199999999999</v>
      </c>
      <c r="N614">
        <f t="shared" si="9"/>
        <v>32.848199999999999</v>
      </c>
    </row>
    <row r="615" spans="3:14" hidden="1" x14ac:dyDescent="0.3">
      <c r="C615" t="s">
        <v>611</v>
      </c>
      <c r="D615" t="s">
        <v>632</v>
      </c>
      <c r="E615">
        <v>1</v>
      </c>
      <c r="F615">
        <v>1</v>
      </c>
      <c r="G615">
        <v>2</v>
      </c>
      <c r="M615">
        <v>39.484200000000001</v>
      </c>
      <c r="N615">
        <f t="shared" si="9"/>
        <v>39.484200000000001</v>
      </c>
    </row>
    <row r="616" spans="3:14" hidden="1" x14ac:dyDescent="0.3">
      <c r="C616" t="s">
        <v>612</v>
      </c>
      <c r="D616" t="s">
        <v>632</v>
      </c>
      <c r="E616">
        <v>2</v>
      </c>
      <c r="F616">
        <v>0</v>
      </c>
      <c r="G616">
        <v>0</v>
      </c>
      <c r="M616">
        <v>30.02</v>
      </c>
      <c r="N616">
        <f t="shared" si="9"/>
        <v>30.02</v>
      </c>
    </row>
    <row r="617" spans="3:14" hidden="1" x14ac:dyDescent="0.3">
      <c r="C617" t="s">
        <v>613</v>
      </c>
      <c r="D617" t="s">
        <v>632</v>
      </c>
      <c r="E617">
        <v>2</v>
      </c>
      <c r="F617">
        <v>0</v>
      </c>
      <c r="G617">
        <v>1</v>
      </c>
      <c r="M617">
        <v>30.02</v>
      </c>
      <c r="N617">
        <f t="shared" si="9"/>
        <v>30.02</v>
      </c>
    </row>
    <row r="618" spans="3:14" hidden="1" x14ac:dyDescent="0.3">
      <c r="C618" t="s">
        <v>614</v>
      </c>
      <c r="D618" t="s">
        <v>632</v>
      </c>
      <c r="E618">
        <v>2</v>
      </c>
      <c r="F618">
        <v>0</v>
      </c>
      <c r="G618">
        <v>2</v>
      </c>
      <c r="M618">
        <v>30.02</v>
      </c>
      <c r="N618">
        <f t="shared" si="9"/>
        <v>30.02</v>
      </c>
    </row>
    <row r="619" spans="3:14" hidden="1" x14ac:dyDescent="0.3">
      <c r="C619" t="s">
        <v>615</v>
      </c>
      <c r="D619" t="s">
        <v>632</v>
      </c>
      <c r="E619">
        <v>2</v>
      </c>
      <c r="F619">
        <v>1</v>
      </c>
      <c r="G619">
        <v>0</v>
      </c>
      <c r="M619">
        <v>23.715800000000002</v>
      </c>
      <c r="N619">
        <f t="shared" si="9"/>
        <v>23.715800000000002</v>
      </c>
    </row>
    <row r="620" spans="3:14" hidden="1" x14ac:dyDescent="0.3">
      <c r="C620" t="s">
        <v>616</v>
      </c>
      <c r="D620" t="s">
        <v>632</v>
      </c>
      <c r="E620">
        <v>2</v>
      </c>
      <c r="F620">
        <v>1</v>
      </c>
      <c r="G620">
        <v>1</v>
      </c>
      <c r="M620">
        <v>29.719799999999999</v>
      </c>
      <c r="N620">
        <f t="shared" si="9"/>
        <v>29.719799999999999</v>
      </c>
    </row>
    <row r="621" spans="3:14" hidden="1" x14ac:dyDescent="0.3">
      <c r="C621" t="s">
        <v>617</v>
      </c>
      <c r="D621" t="s">
        <v>632</v>
      </c>
      <c r="E621">
        <v>2</v>
      </c>
      <c r="F621">
        <v>1</v>
      </c>
      <c r="G621">
        <v>2</v>
      </c>
      <c r="M621">
        <v>35.723799999999997</v>
      </c>
      <c r="N621">
        <f t="shared" si="9"/>
        <v>35.723799999999997</v>
      </c>
    </row>
  </sheetData>
  <autoFilter ref="D3:N621" xr:uid="{BC763B27-0487-4E3E-82CE-82AE4BCC9BC0}">
    <filterColumn colId="0">
      <filters>
        <filter val="p c"/>
      </filters>
    </filterColumn>
    <filterColumn colId="4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2:M421"/>
  <sheetViews>
    <sheetView showGridLines="0" tabSelected="1" zoomScaleNormal="100" workbookViewId="0">
      <pane ySplit="3" topLeftCell="A4" activePane="bottomLeft" state="frozen"/>
      <selection pane="bottomLeft" activeCell="I65" sqref="I65"/>
    </sheetView>
  </sheetViews>
  <sheetFormatPr defaultRowHeight="14.4" x14ac:dyDescent="0.3"/>
  <cols>
    <col min="3" max="3" width="26" hidden="1" customWidth="1"/>
    <col min="4" max="4" width="26.5546875" bestFit="1" customWidth="1"/>
    <col min="5" max="7" width="6.44140625" hidden="1" customWidth="1"/>
    <col min="8" max="8" width="6.44140625" bestFit="1" customWidth="1"/>
    <col min="13" max="13" width="13.6640625" bestFit="1" customWidth="1"/>
  </cols>
  <sheetData>
    <row r="2" spans="3:13" x14ac:dyDescent="0.3">
      <c r="D2" s="6"/>
      <c r="E2" s="6"/>
      <c r="F2" s="6"/>
      <c r="G2" s="6"/>
      <c r="H2" s="6"/>
      <c r="I2" s="6"/>
      <c r="J2" s="6"/>
      <c r="K2" s="6"/>
      <c r="L2" s="6"/>
      <c r="M2" s="6"/>
    </row>
    <row r="3" spans="3:13" x14ac:dyDescent="0.3">
      <c r="C3" s="2" t="s">
        <v>618</v>
      </c>
      <c r="D3" s="7" t="s">
        <v>618</v>
      </c>
      <c r="E3" s="7">
        <v>1</v>
      </c>
      <c r="F3" s="7">
        <v>2</v>
      </c>
      <c r="G3" s="7">
        <v>3</v>
      </c>
      <c r="H3" s="7">
        <v>4</v>
      </c>
      <c r="I3" s="7" t="s">
        <v>621</v>
      </c>
      <c r="J3" s="7" t="s">
        <v>622</v>
      </c>
      <c r="K3" s="7" t="s">
        <v>623</v>
      </c>
      <c r="L3" s="7" t="s">
        <v>641</v>
      </c>
      <c r="M3" s="10" t="s">
        <v>620</v>
      </c>
    </row>
    <row r="4" spans="3:13" hidden="1" x14ac:dyDescent="0.3">
      <c r="C4" t="s">
        <v>60</v>
      </c>
      <c r="D4" t="s">
        <v>626</v>
      </c>
      <c r="E4" t="s">
        <v>624</v>
      </c>
      <c r="F4">
        <v>0</v>
      </c>
      <c r="G4">
        <v>0</v>
      </c>
      <c r="H4">
        <v>0</v>
      </c>
      <c r="I4">
        <f>IFERROR(INDEX($E4:$H4,1,MATCH(INDEX(Controls!$B$10:$E$14,MATCH(Variables!$D4,Controls!$A$10:$A$14,0),MATCH(Variables!I$3,Controls!$B$9:$E$9,0)),Variables!$E$3:$H$3,0)),INDEX(Controls!$I$4:$I$7,MATCH(Variables!I$3, Controls!$H$4:$H$7,0),1))</f>
        <v>0</v>
      </c>
      <c r="J4">
        <f>IFERROR(INDEX($E4:$H4,1,MATCH(INDEX(Controls!$B$10:$E$14,MATCH(Variables!$D4,Controls!$A$10:$A$14,0),MATCH(Variables!J$3,Controls!$B$9:$E$9,0)),Variables!$E$3:$H$3,0)),INDEX(Controls!$I$4:$I$7,MATCH(Variables!J$3, Controls!$H$4:$H$7,0),1))</f>
        <v>0</v>
      </c>
      <c r="K4">
        <f>IFERROR(INDEX($E4:$H4,1,MATCH(INDEX(Controls!$B$10:$E$14,MATCH(Variables!$D4,Controls!$A$10:$A$14,0),MATCH(Variables!K$3,Controls!$B$9:$E$9,0)),Variables!$E$3:$H$3,0)),INDEX(Controls!$I$4:$I$7,MATCH(Variables!K$3, Controls!$H$4:$H$7,0),1))</f>
        <v>2</v>
      </c>
      <c r="L4">
        <f>IFERROR(INDEX($E4:$H4,1,MATCH(INDEX(Controls!$B$10:$E$14,MATCH(Variables!$D4,Controls!$A$10:$A$14,0),MATCH(Variables!L$3,Controls!$B$9:$E$9,0)),Variables!$E$3:$H$3,0)),INDEX(Controls!$I$4:$I$7,MATCH(Variables!L$3, Controls!$H$4:$H$7,0),1))</f>
        <v>0</v>
      </c>
      <c r="M4" s="11">
        <v>20</v>
      </c>
    </row>
    <row r="5" spans="3:13" hidden="1" x14ac:dyDescent="0.3">
      <c r="C5" t="s">
        <v>61</v>
      </c>
      <c r="D5" t="s">
        <v>626</v>
      </c>
      <c r="E5" t="s">
        <v>624</v>
      </c>
      <c r="F5">
        <v>0</v>
      </c>
      <c r="G5">
        <v>0</v>
      </c>
      <c r="H5">
        <v>1</v>
      </c>
      <c r="I5">
        <f>IFERROR(INDEX($E5:$H5,1,MATCH(INDEX(Controls!$B$10:$E$14,MATCH(Variables!$D5,Controls!$A$10:$A$14,0),MATCH(Variables!I$3,Controls!$B$9:$E$9,0)),Variables!$E$3:$H$3,0)),INDEX(Controls!$I$4:$I$7,MATCH(Variables!I$3, Controls!$H$4:$H$7,0),1))</f>
        <v>0</v>
      </c>
      <c r="J5">
        <f>IFERROR(INDEX($E5:$H5,1,MATCH(INDEX(Controls!$B$10:$E$14,MATCH(Variables!$D5,Controls!$A$10:$A$14,0),MATCH(Variables!J$3,Controls!$B$9:$E$9,0)),Variables!$E$3:$H$3,0)),INDEX(Controls!$I$4:$I$7,MATCH(Variables!J$3, Controls!$H$4:$H$7,0),1))</f>
        <v>0</v>
      </c>
      <c r="K5">
        <f>IFERROR(INDEX($E5:$H5,1,MATCH(INDEX(Controls!$B$10:$E$14,MATCH(Variables!$D5,Controls!$A$10:$A$14,0),MATCH(Variables!K$3,Controls!$B$9:$E$9,0)),Variables!$E$3:$H$3,0)),INDEX(Controls!$I$4:$I$7,MATCH(Variables!K$3, Controls!$H$4:$H$7,0),1))</f>
        <v>2</v>
      </c>
      <c r="L5">
        <f>IFERROR(INDEX($E5:$H5,1,MATCH(INDEX(Controls!$B$10:$E$14,MATCH(Variables!$D5,Controls!$A$10:$A$14,0),MATCH(Variables!L$3,Controls!$B$9:$E$9,0)),Variables!$E$3:$H$3,0)),INDEX(Controls!$I$4:$I$7,MATCH(Variables!L$3, Controls!$H$4:$H$7,0),1))</f>
        <v>1</v>
      </c>
      <c r="M5" s="11">
        <v>0</v>
      </c>
    </row>
    <row r="6" spans="3:13" hidden="1" x14ac:dyDescent="0.3">
      <c r="C6" t="s">
        <v>62</v>
      </c>
      <c r="D6" t="s">
        <v>626</v>
      </c>
      <c r="E6" t="s">
        <v>624</v>
      </c>
      <c r="F6">
        <v>0</v>
      </c>
      <c r="G6">
        <v>0</v>
      </c>
      <c r="H6">
        <v>2</v>
      </c>
      <c r="I6">
        <f>IFERROR(INDEX($E6:$H6,1,MATCH(INDEX(Controls!$B$10:$E$14,MATCH(Variables!$D6,Controls!$A$10:$A$14,0),MATCH(Variables!I$3,Controls!$B$9:$E$9,0)),Variables!$E$3:$H$3,0)),INDEX(Controls!$I$4:$I$7,MATCH(Variables!I$3, Controls!$H$4:$H$7,0),1))</f>
        <v>0</v>
      </c>
      <c r="J6">
        <f>IFERROR(INDEX($E6:$H6,1,MATCH(INDEX(Controls!$B$10:$E$14,MATCH(Variables!$D6,Controls!$A$10:$A$14,0),MATCH(Variables!J$3,Controls!$B$9:$E$9,0)),Variables!$E$3:$H$3,0)),INDEX(Controls!$I$4:$I$7,MATCH(Variables!J$3, Controls!$H$4:$H$7,0),1))</f>
        <v>0</v>
      </c>
      <c r="K6">
        <f>IFERROR(INDEX($E6:$H6,1,MATCH(INDEX(Controls!$B$10:$E$14,MATCH(Variables!$D6,Controls!$A$10:$A$14,0),MATCH(Variables!K$3,Controls!$B$9:$E$9,0)),Variables!$E$3:$H$3,0)),INDEX(Controls!$I$4:$I$7,MATCH(Variables!K$3, Controls!$H$4:$H$7,0),1))</f>
        <v>2</v>
      </c>
      <c r="L6">
        <f>IFERROR(INDEX($E6:$H6,1,MATCH(INDEX(Controls!$B$10:$E$14,MATCH(Variables!$D6,Controls!$A$10:$A$14,0),MATCH(Variables!L$3,Controls!$B$9:$E$9,0)),Variables!$E$3:$H$3,0)),INDEX(Controls!$I$4:$I$7,MATCH(Variables!L$3, Controls!$H$4:$H$7,0),1))</f>
        <v>2</v>
      </c>
      <c r="M6" s="11">
        <v>0</v>
      </c>
    </row>
    <row r="7" spans="3:13" hidden="1" x14ac:dyDescent="0.3">
      <c r="C7" t="s">
        <v>63</v>
      </c>
      <c r="D7" t="s">
        <v>626</v>
      </c>
      <c r="E7" t="s">
        <v>624</v>
      </c>
      <c r="F7">
        <v>0</v>
      </c>
      <c r="G7">
        <v>1</v>
      </c>
      <c r="H7">
        <v>0</v>
      </c>
      <c r="I7">
        <f>IFERROR(INDEX($E7:$H7,1,MATCH(INDEX(Controls!$B$10:$E$14,MATCH(Variables!$D7,Controls!$A$10:$A$14,0),MATCH(Variables!I$3,Controls!$B$9:$E$9,0)),Variables!$E$3:$H$3,0)),INDEX(Controls!$I$4:$I$7,MATCH(Variables!I$3, Controls!$H$4:$H$7,0),1))</f>
        <v>0</v>
      </c>
      <c r="J7">
        <f>IFERROR(INDEX($E7:$H7,1,MATCH(INDEX(Controls!$B$10:$E$14,MATCH(Variables!$D7,Controls!$A$10:$A$14,0),MATCH(Variables!J$3,Controls!$B$9:$E$9,0)),Variables!$E$3:$H$3,0)),INDEX(Controls!$I$4:$I$7,MATCH(Variables!J$3, Controls!$H$4:$H$7,0),1))</f>
        <v>1</v>
      </c>
      <c r="K7">
        <f>IFERROR(INDEX($E7:$H7,1,MATCH(INDEX(Controls!$B$10:$E$14,MATCH(Variables!$D7,Controls!$A$10:$A$14,0),MATCH(Variables!K$3,Controls!$B$9:$E$9,0)),Variables!$E$3:$H$3,0)),INDEX(Controls!$I$4:$I$7,MATCH(Variables!K$3, Controls!$H$4:$H$7,0),1))</f>
        <v>2</v>
      </c>
      <c r="L7">
        <f>IFERROR(INDEX($E7:$H7,1,MATCH(INDEX(Controls!$B$10:$E$14,MATCH(Variables!$D7,Controls!$A$10:$A$14,0),MATCH(Variables!L$3,Controls!$B$9:$E$9,0)),Variables!$E$3:$H$3,0)),INDEX(Controls!$I$4:$I$7,MATCH(Variables!L$3, Controls!$H$4:$H$7,0),1))</f>
        <v>0</v>
      </c>
      <c r="M7" s="11">
        <v>20</v>
      </c>
    </row>
    <row r="8" spans="3:13" hidden="1" x14ac:dyDescent="0.3">
      <c r="C8" t="s">
        <v>64</v>
      </c>
      <c r="D8" t="s">
        <v>626</v>
      </c>
      <c r="E8" t="s">
        <v>624</v>
      </c>
      <c r="F8">
        <v>0</v>
      </c>
      <c r="G8">
        <v>1</v>
      </c>
      <c r="H8">
        <v>1</v>
      </c>
      <c r="I8">
        <f>IFERROR(INDEX($E8:$H8,1,MATCH(INDEX(Controls!$B$10:$E$14,MATCH(Variables!$D8,Controls!$A$10:$A$14,0),MATCH(Variables!I$3,Controls!$B$9:$E$9,0)),Variables!$E$3:$H$3,0)),INDEX(Controls!$I$4:$I$7,MATCH(Variables!I$3, Controls!$H$4:$H$7,0),1))</f>
        <v>0</v>
      </c>
      <c r="J8">
        <f>IFERROR(INDEX($E8:$H8,1,MATCH(INDEX(Controls!$B$10:$E$14,MATCH(Variables!$D8,Controls!$A$10:$A$14,0),MATCH(Variables!J$3,Controls!$B$9:$E$9,0)),Variables!$E$3:$H$3,0)),INDEX(Controls!$I$4:$I$7,MATCH(Variables!J$3, Controls!$H$4:$H$7,0),1))</f>
        <v>1</v>
      </c>
      <c r="K8">
        <f>IFERROR(INDEX($E8:$H8,1,MATCH(INDEX(Controls!$B$10:$E$14,MATCH(Variables!$D8,Controls!$A$10:$A$14,0),MATCH(Variables!K$3,Controls!$B$9:$E$9,0)),Variables!$E$3:$H$3,0)),INDEX(Controls!$I$4:$I$7,MATCH(Variables!K$3, Controls!$H$4:$H$7,0),1))</f>
        <v>2</v>
      </c>
      <c r="L8">
        <f>IFERROR(INDEX($E8:$H8,1,MATCH(INDEX(Controls!$B$10:$E$14,MATCH(Variables!$D8,Controls!$A$10:$A$14,0),MATCH(Variables!L$3,Controls!$B$9:$E$9,0)),Variables!$E$3:$H$3,0)),INDEX(Controls!$I$4:$I$7,MATCH(Variables!L$3, Controls!$H$4:$H$7,0),1))</f>
        <v>1</v>
      </c>
      <c r="M8" s="11">
        <v>0</v>
      </c>
    </row>
    <row r="9" spans="3:13" hidden="1" x14ac:dyDescent="0.3">
      <c r="C9" t="s">
        <v>65</v>
      </c>
      <c r="D9" t="s">
        <v>626</v>
      </c>
      <c r="E9" t="s">
        <v>624</v>
      </c>
      <c r="F9">
        <v>0</v>
      </c>
      <c r="G9">
        <v>1</v>
      </c>
      <c r="H9">
        <v>2</v>
      </c>
      <c r="I9">
        <f>IFERROR(INDEX($E9:$H9,1,MATCH(INDEX(Controls!$B$10:$E$14,MATCH(Variables!$D9,Controls!$A$10:$A$14,0),MATCH(Variables!I$3,Controls!$B$9:$E$9,0)),Variables!$E$3:$H$3,0)),INDEX(Controls!$I$4:$I$7,MATCH(Variables!I$3, Controls!$H$4:$H$7,0),1))</f>
        <v>0</v>
      </c>
      <c r="J9">
        <f>IFERROR(INDEX($E9:$H9,1,MATCH(INDEX(Controls!$B$10:$E$14,MATCH(Variables!$D9,Controls!$A$10:$A$14,0),MATCH(Variables!J$3,Controls!$B$9:$E$9,0)),Variables!$E$3:$H$3,0)),INDEX(Controls!$I$4:$I$7,MATCH(Variables!J$3, Controls!$H$4:$H$7,0),1))</f>
        <v>1</v>
      </c>
      <c r="K9">
        <f>IFERROR(INDEX($E9:$H9,1,MATCH(INDEX(Controls!$B$10:$E$14,MATCH(Variables!$D9,Controls!$A$10:$A$14,0),MATCH(Variables!K$3,Controls!$B$9:$E$9,0)),Variables!$E$3:$H$3,0)),INDEX(Controls!$I$4:$I$7,MATCH(Variables!K$3, Controls!$H$4:$H$7,0),1))</f>
        <v>2</v>
      </c>
      <c r="L9">
        <f>IFERROR(INDEX($E9:$H9,1,MATCH(INDEX(Controls!$B$10:$E$14,MATCH(Variables!$D9,Controls!$A$10:$A$14,0),MATCH(Variables!L$3,Controls!$B$9:$E$9,0)),Variables!$E$3:$H$3,0)),INDEX(Controls!$I$4:$I$7,MATCH(Variables!L$3, Controls!$H$4:$H$7,0),1))</f>
        <v>2</v>
      </c>
      <c r="M9" s="11">
        <v>0</v>
      </c>
    </row>
    <row r="10" spans="3:13" hidden="1" x14ac:dyDescent="0.3">
      <c r="C10" t="s">
        <v>66</v>
      </c>
      <c r="D10" t="s">
        <v>626</v>
      </c>
      <c r="E10" t="s">
        <v>624</v>
      </c>
      <c r="F10">
        <v>0</v>
      </c>
      <c r="G10">
        <v>2</v>
      </c>
      <c r="H10">
        <v>0</v>
      </c>
      <c r="I10">
        <f>IFERROR(INDEX($E10:$H10,1,MATCH(INDEX(Controls!$B$10:$E$14,MATCH(Variables!$D10,Controls!$A$10:$A$14,0),MATCH(Variables!I$3,Controls!$B$9:$E$9,0)),Variables!$E$3:$H$3,0)),INDEX(Controls!$I$4:$I$7,MATCH(Variables!I$3, Controls!$H$4:$H$7,0),1))</f>
        <v>0</v>
      </c>
      <c r="J10">
        <f>IFERROR(INDEX($E10:$H10,1,MATCH(INDEX(Controls!$B$10:$E$14,MATCH(Variables!$D10,Controls!$A$10:$A$14,0),MATCH(Variables!J$3,Controls!$B$9:$E$9,0)),Variables!$E$3:$H$3,0)),INDEX(Controls!$I$4:$I$7,MATCH(Variables!J$3, Controls!$H$4:$H$7,0),1))</f>
        <v>2</v>
      </c>
      <c r="K10">
        <f>IFERROR(INDEX($E10:$H10,1,MATCH(INDEX(Controls!$B$10:$E$14,MATCH(Variables!$D10,Controls!$A$10:$A$14,0),MATCH(Variables!K$3,Controls!$B$9:$E$9,0)),Variables!$E$3:$H$3,0)),INDEX(Controls!$I$4:$I$7,MATCH(Variables!K$3, Controls!$H$4:$H$7,0),1))</f>
        <v>2</v>
      </c>
      <c r="L10">
        <f>IFERROR(INDEX($E10:$H10,1,MATCH(INDEX(Controls!$B$10:$E$14,MATCH(Variables!$D10,Controls!$A$10:$A$14,0),MATCH(Variables!L$3,Controls!$B$9:$E$9,0)),Variables!$E$3:$H$3,0)),INDEX(Controls!$I$4:$I$7,MATCH(Variables!L$3, Controls!$H$4:$H$7,0),1))</f>
        <v>0</v>
      </c>
      <c r="M10" s="11">
        <v>20</v>
      </c>
    </row>
    <row r="11" spans="3:13" hidden="1" x14ac:dyDescent="0.3">
      <c r="C11" t="s">
        <v>67</v>
      </c>
      <c r="D11" t="s">
        <v>626</v>
      </c>
      <c r="E11" t="s">
        <v>624</v>
      </c>
      <c r="F11">
        <v>0</v>
      </c>
      <c r="G11">
        <v>2</v>
      </c>
      <c r="H11">
        <v>1</v>
      </c>
      <c r="I11">
        <f>IFERROR(INDEX($E11:$H11,1,MATCH(INDEX(Controls!$B$10:$E$14,MATCH(Variables!$D11,Controls!$A$10:$A$14,0),MATCH(Variables!I$3,Controls!$B$9:$E$9,0)),Variables!$E$3:$H$3,0)),INDEX(Controls!$I$4:$I$7,MATCH(Variables!I$3, Controls!$H$4:$H$7,0),1))</f>
        <v>0</v>
      </c>
      <c r="J11">
        <f>IFERROR(INDEX($E11:$H11,1,MATCH(INDEX(Controls!$B$10:$E$14,MATCH(Variables!$D11,Controls!$A$10:$A$14,0),MATCH(Variables!J$3,Controls!$B$9:$E$9,0)),Variables!$E$3:$H$3,0)),INDEX(Controls!$I$4:$I$7,MATCH(Variables!J$3, Controls!$H$4:$H$7,0),1))</f>
        <v>2</v>
      </c>
      <c r="K11">
        <f>IFERROR(INDEX($E11:$H11,1,MATCH(INDEX(Controls!$B$10:$E$14,MATCH(Variables!$D11,Controls!$A$10:$A$14,0),MATCH(Variables!K$3,Controls!$B$9:$E$9,0)),Variables!$E$3:$H$3,0)),INDEX(Controls!$I$4:$I$7,MATCH(Variables!K$3, Controls!$H$4:$H$7,0),1))</f>
        <v>2</v>
      </c>
      <c r="L11">
        <f>IFERROR(INDEX($E11:$H11,1,MATCH(INDEX(Controls!$B$10:$E$14,MATCH(Variables!$D11,Controls!$A$10:$A$14,0),MATCH(Variables!L$3,Controls!$B$9:$E$9,0)),Variables!$E$3:$H$3,0)),INDEX(Controls!$I$4:$I$7,MATCH(Variables!L$3, Controls!$H$4:$H$7,0),1))</f>
        <v>1</v>
      </c>
      <c r="M11" s="11">
        <v>0</v>
      </c>
    </row>
    <row r="12" spans="3:13" hidden="1" x14ac:dyDescent="0.3">
      <c r="C12" t="s">
        <v>68</v>
      </c>
      <c r="D12" t="s">
        <v>626</v>
      </c>
      <c r="E12" t="s">
        <v>624</v>
      </c>
      <c r="F12">
        <v>0</v>
      </c>
      <c r="G12">
        <v>2</v>
      </c>
      <c r="H12">
        <v>2</v>
      </c>
      <c r="I12">
        <f>IFERROR(INDEX($E12:$H12,1,MATCH(INDEX(Controls!$B$10:$E$14,MATCH(Variables!$D12,Controls!$A$10:$A$14,0),MATCH(Variables!I$3,Controls!$B$9:$E$9,0)),Variables!$E$3:$H$3,0)),INDEX(Controls!$I$4:$I$7,MATCH(Variables!I$3, Controls!$H$4:$H$7,0),1))</f>
        <v>0</v>
      </c>
      <c r="J12">
        <f>IFERROR(INDEX($E12:$H12,1,MATCH(INDEX(Controls!$B$10:$E$14,MATCH(Variables!$D12,Controls!$A$10:$A$14,0),MATCH(Variables!J$3,Controls!$B$9:$E$9,0)),Variables!$E$3:$H$3,0)),INDEX(Controls!$I$4:$I$7,MATCH(Variables!J$3, Controls!$H$4:$H$7,0),1))</f>
        <v>2</v>
      </c>
      <c r="K12">
        <f>IFERROR(INDEX($E12:$H12,1,MATCH(INDEX(Controls!$B$10:$E$14,MATCH(Variables!$D12,Controls!$A$10:$A$14,0),MATCH(Variables!K$3,Controls!$B$9:$E$9,0)),Variables!$E$3:$H$3,0)),INDEX(Controls!$I$4:$I$7,MATCH(Variables!K$3, Controls!$H$4:$H$7,0),1))</f>
        <v>2</v>
      </c>
      <c r="L12">
        <f>IFERROR(INDEX($E12:$H12,1,MATCH(INDEX(Controls!$B$10:$E$14,MATCH(Variables!$D12,Controls!$A$10:$A$14,0),MATCH(Variables!L$3,Controls!$B$9:$E$9,0)),Variables!$E$3:$H$3,0)),INDEX(Controls!$I$4:$I$7,MATCH(Variables!L$3, Controls!$H$4:$H$7,0),1))</f>
        <v>2</v>
      </c>
      <c r="M12" s="11">
        <v>0</v>
      </c>
    </row>
    <row r="13" spans="3:13" hidden="1" x14ac:dyDescent="0.3">
      <c r="C13" t="s">
        <v>69</v>
      </c>
      <c r="D13" t="s">
        <v>626</v>
      </c>
      <c r="E13" t="s">
        <v>624</v>
      </c>
      <c r="F13">
        <v>0</v>
      </c>
      <c r="G13">
        <v>3</v>
      </c>
      <c r="H13">
        <v>0</v>
      </c>
      <c r="I13">
        <f>IFERROR(INDEX($E13:$H13,1,MATCH(INDEX(Controls!$B$10:$E$14,MATCH(Variables!$D13,Controls!$A$10:$A$14,0),MATCH(Variables!I$3,Controls!$B$9:$E$9,0)),Variables!$E$3:$H$3,0)),INDEX(Controls!$I$4:$I$7,MATCH(Variables!I$3, Controls!$H$4:$H$7,0),1))</f>
        <v>0</v>
      </c>
      <c r="J13">
        <f>IFERROR(INDEX($E13:$H13,1,MATCH(INDEX(Controls!$B$10:$E$14,MATCH(Variables!$D13,Controls!$A$10:$A$14,0),MATCH(Variables!J$3,Controls!$B$9:$E$9,0)),Variables!$E$3:$H$3,0)),INDEX(Controls!$I$4:$I$7,MATCH(Variables!J$3, Controls!$H$4:$H$7,0),1))</f>
        <v>3</v>
      </c>
      <c r="K13">
        <f>IFERROR(INDEX($E13:$H13,1,MATCH(INDEX(Controls!$B$10:$E$14,MATCH(Variables!$D13,Controls!$A$10:$A$14,0),MATCH(Variables!K$3,Controls!$B$9:$E$9,0)),Variables!$E$3:$H$3,0)),INDEX(Controls!$I$4:$I$7,MATCH(Variables!K$3, Controls!$H$4:$H$7,0),1))</f>
        <v>2</v>
      </c>
      <c r="L13">
        <f>IFERROR(INDEX($E13:$H13,1,MATCH(INDEX(Controls!$B$10:$E$14,MATCH(Variables!$D13,Controls!$A$10:$A$14,0),MATCH(Variables!L$3,Controls!$B$9:$E$9,0)),Variables!$E$3:$H$3,0)),INDEX(Controls!$I$4:$I$7,MATCH(Variables!L$3, Controls!$H$4:$H$7,0),1))</f>
        <v>0</v>
      </c>
      <c r="M13" s="11">
        <v>20</v>
      </c>
    </row>
    <row r="14" spans="3:13" hidden="1" x14ac:dyDescent="0.3">
      <c r="C14" t="s">
        <v>70</v>
      </c>
      <c r="D14" t="s">
        <v>626</v>
      </c>
      <c r="E14" t="s">
        <v>624</v>
      </c>
      <c r="F14">
        <v>0</v>
      </c>
      <c r="G14">
        <v>3</v>
      </c>
      <c r="H14">
        <v>1</v>
      </c>
      <c r="I14">
        <f>IFERROR(INDEX($E14:$H14,1,MATCH(INDEX(Controls!$B$10:$E$14,MATCH(Variables!$D14,Controls!$A$10:$A$14,0),MATCH(Variables!I$3,Controls!$B$9:$E$9,0)),Variables!$E$3:$H$3,0)),INDEX(Controls!$I$4:$I$7,MATCH(Variables!I$3, Controls!$H$4:$H$7,0),1))</f>
        <v>0</v>
      </c>
      <c r="J14">
        <f>IFERROR(INDEX($E14:$H14,1,MATCH(INDEX(Controls!$B$10:$E$14,MATCH(Variables!$D14,Controls!$A$10:$A$14,0),MATCH(Variables!J$3,Controls!$B$9:$E$9,0)),Variables!$E$3:$H$3,0)),INDEX(Controls!$I$4:$I$7,MATCH(Variables!J$3, Controls!$H$4:$H$7,0),1))</f>
        <v>3</v>
      </c>
      <c r="K14">
        <f>IFERROR(INDEX($E14:$H14,1,MATCH(INDEX(Controls!$B$10:$E$14,MATCH(Variables!$D14,Controls!$A$10:$A$14,0),MATCH(Variables!K$3,Controls!$B$9:$E$9,0)),Variables!$E$3:$H$3,0)),INDEX(Controls!$I$4:$I$7,MATCH(Variables!K$3, Controls!$H$4:$H$7,0),1))</f>
        <v>2</v>
      </c>
      <c r="L14">
        <f>IFERROR(INDEX($E14:$H14,1,MATCH(INDEX(Controls!$B$10:$E$14,MATCH(Variables!$D14,Controls!$A$10:$A$14,0),MATCH(Variables!L$3,Controls!$B$9:$E$9,0)),Variables!$E$3:$H$3,0)),INDEX(Controls!$I$4:$I$7,MATCH(Variables!L$3, Controls!$H$4:$H$7,0),1))</f>
        <v>1</v>
      </c>
      <c r="M14" s="11">
        <v>0</v>
      </c>
    </row>
    <row r="15" spans="3:13" hidden="1" x14ac:dyDescent="0.3">
      <c r="C15" t="s">
        <v>71</v>
      </c>
      <c r="D15" t="s">
        <v>626</v>
      </c>
      <c r="E15" t="s">
        <v>624</v>
      </c>
      <c r="F15">
        <v>0</v>
      </c>
      <c r="G15">
        <v>3</v>
      </c>
      <c r="H15">
        <v>2</v>
      </c>
      <c r="I15">
        <f>IFERROR(INDEX($E15:$H15,1,MATCH(INDEX(Controls!$B$10:$E$14,MATCH(Variables!$D15,Controls!$A$10:$A$14,0),MATCH(Variables!I$3,Controls!$B$9:$E$9,0)),Variables!$E$3:$H$3,0)),INDEX(Controls!$I$4:$I$7,MATCH(Variables!I$3, Controls!$H$4:$H$7,0),1))</f>
        <v>0</v>
      </c>
      <c r="J15">
        <f>IFERROR(INDEX($E15:$H15,1,MATCH(INDEX(Controls!$B$10:$E$14,MATCH(Variables!$D15,Controls!$A$10:$A$14,0),MATCH(Variables!J$3,Controls!$B$9:$E$9,0)),Variables!$E$3:$H$3,0)),INDEX(Controls!$I$4:$I$7,MATCH(Variables!J$3, Controls!$H$4:$H$7,0),1))</f>
        <v>3</v>
      </c>
      <c r="K15">
        <f>IFERROR(INDEX($E15:$H15,1,MATCH(INDEX(Controls!$B$10:$E$14,MATCH(Variables!$D15,Controls!$A$10:$A$14,0),MATCH(Variables!K$3,Controls!$B$9:$E$9,0)),Variables!$E$3:$H$3,0)),INDEX(Controls!$I$4:$I$7,MATCH(Variables!K$3, Controls!$H$4:$H$7,0),1))</f>
        <v>2</v>
      </c>
      <c r="L15">
        <f>IFERROR(INDEX($E15:$H15,1,MATCH(INDEX(Controls!$B$10:$E$14,MATCH(Variables!$D15,Controls!$A$10:$A$14,0),MATCH(Variables!L$3,Controls!$B$9:$E$9,0)),Variables!$E$3:$H$3,0)),INDEX(Controls!$I$4:$I$7,MATCH(Variables!L$3, Controls!$H$4:$H$7,0),1))</f>
        <v>2</v>
      </c>
      <c r="M15" s="11">
        <v>0</v>
      </c>
    </row>
    <row r="16" spans="3:13" hidden="1" x14ac:dyDescent="0.3">
      <c r="C16" t="s">
        <v>72</v>
      </c>
      <c r="D16" t="s">
        <v>626</v>
      </c>
      <c r="E16" t="s">
        <v>624</v>
      </c>
      <c r="F16">
        <v>0</v>
      </c>
      <c r="G16">
        <v>4</v>
      </c>
      <c r="H16">
        <v>0</v>
      </c>
      <c r="I16">
        <f>IFERROR(INDEX($E16:$H16,1,MATCH(INDEX(Controls!$B$10:$E$14,MATCH(Variables!$D16,Controls!$A$10:$A$14,0),MATCH(Variables!I$3,Controls!$B$9:$E$9,0)),Variables!$E$3:$H$3,0)),INDEX(Controls!$I$4:$I$7,MATCH(Variables!I$3, Controls!$H$4:$H$7,0),1))</f>
        <v>0</v>
      </c>
      <c r="J16">
        <f>IFERROR(INDEX($E16:$H16,1,MATCH(INDEX(Controls!$B$10:$E$14,MATCH(Variables!$D16,Controls!$A$10:$A$14,0),MATCH(Variables!J$3,Controls!$B$9:$E$9,0)),Variables!$E$3:$H$3,0)),INDEX(Controls!$I$4:$I$7,MATCH(Variables!J$3, Controls!$H$4:$H$7,0),1))</f>
        <v>4</v>
      </c>
      <c r="K16">
        <f>IFERROR(INDEX($E16:$H16,1,MATCH(INDEX(Controls!$B$10:$E$14,MATCH(Variables!$D16,Controls!$A$10:$A$14,0),MATCH(Variables!K$3,Controls!$B$9:$E$9,0)),Variables!$E$3:$H$3,0)),INDEX(Controls!$I$4:$I$7,MATCH(Variables!K$3, Controls!$H$4:$H$7,0),1))</f>
        <v>2</v>
      </c>
      <c r="L16">
        <f>IFERROR(INDEX($E16:$H16,1,MATCH(INDEX(Controls!$B$10:$E$14,MATCH(Variables!$D16,Controls!$A$10:$A$14,0),MATCH(Variables!L$3,Controls!$B$9:$E$9,0)),Variables!$E$3:$H$3,0)),INDEX(Controls!$I$4:$I$7,MATCH(Variables!L$3, Controls!$H$4:$H$7,0),1))</f>
        <v>0</v>
      </c>
      <c r="M16" s="11">
        <v>20</v>
      </c>
    </row>
    <row r="17" spans="3:13" hidden="1" x14ac:dyDescent="0.3">
      <c r="C17" t="s">
        <v>73</v>
      </c>
      <c r="D17" t="s">
        <v>626</v>
      </c>
      <c r="E17" t="s">
        <v>624</v>
      </c>
      <c r="F17">
        <v>0</v>
      </c>
      <c r="G17">
        <v>4</v>
      </c>
      <c r="H17">
        <v>1</v>
      </c>
      <c r="I17">
        <f>IFERROR(INDEX($E17:$H17,1,MATCH(INDEX(Controls!$B$10:$E$14,MATCH(Variables!$D17,Controls!$A$10:$A$14,0),MATCH(Variables!I$3,Controls!$B$9:$E$9,0)),Variables!$E$3:$H$3,0)),INDEX(Controls!$I$4:$I$7,MATCH(Variables!I$3, Controls!$H$4:$H$7,0),1))</f>
        <v>0</v>
      </c>
      <c r="J17">
        <f>IFERROR(INDEX($E17:$H17,1,MATCH(INDEX(Controls!$B$10:$E$14,MATCH(Variables!$D17,Controls!$A$10:$A$14,0),MATCH(Variables!J$3,Controls!$B$9:$E$9,0)),Variables!$E$3:$H$3,0)),INDEX(Controls!$I$4:$I$7,MATCH(Variables!J$3, Controls!$H$4:$H$7,0),1))</f>
        <v>4</v>
      </c>
      <c r="K17">
        <f>IFERROR(INDEX($E17:$H17,1,MATCH(INDEX(Controls!$B$10:$E$14,MATCH(Variables!$D17,Controls!$A$10:$A$14,0),MATCH(Variables!K$3,Controls!$B$9:$E$9,0)),Variables!$E$3:$H$3,0)),INDEX(Controls!$I$4:$I$7,MATCH(Variables!K$3, Controls!$H$4:$H$7,0),1))</f>
        <v>2</v>
      </c>
      <c r="L17">
        <f>IFERROR(INDEX($E17:$H17,1,MATCH(INDEX(Controls!$B$10:$E$14,MATCH(Variables!$D17,Controls!$A$10:$A$14,0),MATCH(Variables!L$3,Controls!$B$9:$E$9,0)),Variables!$E$3:$H$3,0)),INDEX(Controls!$I$4:$I$7,MATCH(Variables!L$3, Controls!$H$4:$H$7,0),1))</f>
        <v>1</v>
      </c>
      <c r="M17" s="11">
        <v>0</v>
      </c>
    </row>
    <row r="18" spans="3:13" hidden="1" x14ac:dyDescent="0.3">
      <c r="C18" t="s">
        <v>74</v>
      </c>
      <c r="D18" t="s">
        <v>626</v>
      </c>
      <c r="E18" t="s">
        <v>624</v>
      </c>
      <c r="F18">
        <v>0</v>
      </c>
      <c r="G18">
        <v>4</v>
      </c>
      <c r="H18">
        <v>2</v>
      </c>
      <c r="I18">
        <f>IFERROR(INDEX($E18:$H18,1,MATCH(INDEX(Controls!$B$10:$E$14,MATCH(Variables!$D18,Controls!$A$10:$A$14,0),MATCH(Variables!I$3,Controls!$B$9:$E$9,0)),Variables!$E$3:$H$3,0)),INDEX(Controls!$I$4:$I$7,MATCH(Variables!I$3, Controls!$H$4:$H$7,0),1))</f>
        <v>0</v>
      </c>
      <c r="J18">
        <f>IFERROR(INDEX($E18:$H18,1,MATCH(INDEX(Controls!$B$10:$E$14,MATCH(Variables!$D18,Controls!$A$10:$A$14,0),MATCH(Variables!J$3,Controls!$B$9:$E$9,0)),Variables!$E$3:$H$3,0)),INDEX(Controls!$I$4:$I$7,MATCH(Variables!J$3, Controls!$H$4:$H$7,0),1))</f>
        <v>4</v>
      </c>
      <c r="K18">
        <f>IFERROR(INDEX($E18:$H18,1,MATCH(INDEX(Controls!$B$10:$E$14,MATCH(Variables!$D18,Controls!$A$10:$A$14,0),MATCH(Variables!K$3,Controls!$B$9:$E$9,0)),Variables!$E$3:$H$3,0)),INDEX(Controls!$I$4:$I$7,MATCH(Variables!K$3, Controls!$H$4:$H$7,0),1))</f>
        <v>2</v>
      </c>
      <c r="L18">
        <f>IFERROR(INDEX($E18:$H18,1,MATCH(INDEX(Controls!$B$10:$E$14,MATCH(Variables!$D18,Controls!$A$10:$A$14,0),MATCH(Variables!L$3,Controls!$B$9:$E$9,0)),Variables!$E$3:$H$3,0)),INDEX(Controls!$I$4:$I$7,MATCH(Variables!L$3, Controls!$H$4:$H$7,0),1))</f>
        <v>2</v>
      </c>
      <c r="M18" s="11">
        <v>0</v>
      </c>
    </row>
    <row r="19" spans="3:13" hidden="1" x14ac:dyDescent="0.3">
      <c r="C19" t="s">
        <v>75</v>
      </c>
      <c r="D19" t="s">
        <v>626</v>
      </c>
      <c r="E19" t="s">
        <v>624</v>
      </c>
      <c r="F19">
        <v>0</v>
      </c>
      <c r="G19">
        <v>5</v>
      </c>
      <c r="H19">
        <v>0</v>
      </c>
      <c r="I19">
        <f>IFERROR(INDEX($E19:$H19,1,MATCH(INDEX(Controls!$B$10:$E$14,MATCH(Variables!$D19,Controls!$A$10:$A$14,0),MATCH(Variables!I$3,Controls!$B$9:$E$9,0)),Variables!$E$3:$H$3,0)),INDEX(Controls!$I$4:$I$7,MATCH(Variables!I$3, Controls!$H$4:$H$7,0),1))</f>
        <v>0</v>
      </c>
      <c r="J19">
        <f>IFERROR(INDEX($E19:$H19,1,MATCH(INDEX(Controls!$B$10:$E$14,MATCH(Variables!$D19,Controls!$A$10:$A$14,0),MATCH(Variables!J$3,Controls!$B$9:$E$9,0)),Variables!$E$3:$H$3,0)),INDEX(Controls!$I$4:$I$7,MATCH(Variables!J$3, Controls!$H$4:$H$7,0),1))</f>
        <v>5</v>
      </c>
      <c r="K19">
        <f>IFERROR(INDEX($E19:$H19,1,MATCH(INDEX(Controls!$B$10:$E$14,MATCH(Variables!$D19,Controls!$A$10:$A$14,0),MATCH(Variables!K$3,Controls!$B$9:$E$9,0)),Variables!$E$3:$H$3,0)),INDEX(Controls!$I$4:$I$7,MATCH(Variables!K$3, Controls!$H$4:$H$7,0),1))</f>
        <v>2</v>
      </c>
      <c r="L19">
        <f>IFERROR(INDEX($E19:$H19,1,MATCH(INDEX(Controls!$B$10:$E$14,MATCH(Variables!$D19,Controls!$A$10:$A$14,0),MATCH(Variables!L$3,Controls!$B$9:$E$9,0)),Variables!$E$3:$H$3,0)),INDEX(Controls!$I$4:$I$7,MATCH(Variables!L$3, Controls!$H$4:$H$7,0),1))</f>
        <v>0</v>
      </c>
      <c r="M19" s="11">
        <v>20</v>
      </c>
    </row>
    <row r="20" spans="3:13" hidden="1" x14ac:dyDescent="0.3">
      <c r="C20" t="s">
        <v>76</v>
      </c>
      <c r="D20" t="s">
        <v>626</v>
      </c>
      <c r="E20" t="s">
        <v>624</v>
      </c>
      <c r="F20">
        <v>0</v>
      </c>
      <c r="G20">
        <v>5</v>
      </c>
      <c r="H20">
        <v>1</v>
      </c>
      <c r="I20">
        <f>IFERROR(INDEX($E20:$H20,1,MATCH(INDEX(Controls!$B$10:$E$14,MATCH(Variables!$D20,Controls!$A$10:$A$14,0),MATCH(Variables!I$3,Controls!$B$9:$E$9,0)),Variables!$E$3:$H$3,0)),INDEX(Controls!$I$4:$I$7,MATCH(Variables!I$3, Controls!$H$4:$H$7,0),1))</f>
        <v>0</v>
      </c>
      <c r="J20">
        <f>IFERROR(INDEX($E20:$H20,1,MATCH(INDEX(Controls!$B$10:$E$14,MATCH(Variables!$D20,Controls!$A$10:$A$14,0),MATCH(Variables!J$3,Controls!$B$9:$E$9,0)),Variables!$E$3:$H$3,0)),INDEX(Controls!$I$4:$I$7,MATCH(Variables!J$3, Controls!$H$4:$H$7,0),1))</f>
        <v>5</v>
      </c>
      <c r="K20">
        <f>IFERROR(INDEX($E20:$H20,1,MATCH(INDEX(Controls!$B$10:$E$14,MATCH(Variables!$D20,Controls!$A$10:$A$14,0),MATCH(Variables!K$3,Controls!$B$9:$E$9,0)),Variables!$E$3:$H$3,0)),INDEX(Controls!$I$4:$I$7,MATCH(Variables!K$3, Controls!$H$4:$H$7,0),1))</f>
        <v>2</v>
      </c>
      <c r="L20">
        <f>IFERROR(INDEX($E20:$H20,1,MATCH(INDEX(Controls!$B$10:$E$14,MATCH(Variables!$D20,Controls!$A$10:$A$14,0),MATCH(Variables!L$3,Controls!$B$9:$E$9,0)),Variables!$E$3:$H$3,0)),INDEX(Controls!$I$4:$I$7,MATCH(Variables!L$3, Controls!$H$4:$H$7,0),1))</f>
        <v>1</v>
      </c>
      <c r="M20" s="11">
        <v>40</v>
      </c>
    </row>
    <row r="21" spans="3:13" hidden="1" x14ac:dyDescent="0.3">
      <c r="C21" t="s">
        <v>77</v>
      </c>
      <c r="D21" t="s">
        <v>626</v>
      </c>
      <c r="E21" t="s">
        <v>624</v>
      </c>
      <c r="F21">
        <v>0</v>
      </c>
      <c r="G21">
        <v>5</v>
      </c>
      <c r="H21">
        <v>2</v>
      </c>
      <c r="I21">
        <f>IFERROR(INDEX($E21:$H21,1,MATCH(INDEX(Controls!$B$10:$E$14,MATCH(Variables!$D21,Controls!$A$10:$A$14,0),MATCH(Variables!I$3,Controls!$B$9:$E$9,0)),Variables!$E$3:$H$3,0)),INDEX(Controls!$I$4:$I$7,MATCH(Variables!I$3, Controls!$H$4:$H$7,0),1))</f>
        <v>0</v>
      </c>
      <c r="J21">
        <f>IFERROR(INDEX($E21:$H21,1,MATCH(INDEX(Controls!$B$10:$E$14,MATCH(Variables!$D21,Controls!$A$10:$A$14,0),MATCH(Variables!J$3,Controls!$B$9:$E$9,0)),Variables!$E$3:$H$3,0)),INDEX(Controls!$I$4:$I$7,MATCH(Variables!J$3, Controls!$H$4:$H$7,0),1))</f>
        <v>5</v>
      </c>
      <c r="K21">
        <f>IFERROR(INDEX($E21:$H21,1,MATCH(INDEX(Controls!$B$10:$E$14,MATCH(Variables!$D21,Controls!$A$10:$A$14,0),MATCH(Variables!K$3,Controls!$B$9:$E$9,0)),Variables!$E$3:$H$3,0)),INDEX(Controls!$I$4:$I$7,MATCH(Variables!K$3, Controls!$H$4:$H$7,0),1))</f>
        <v>2</v>
      </c>
      <c r="L21">
        <f>IFERROR(INDEX($E21:$H21,1,MATCH(INDEX(Controls!$B$10:$E$14,MATCH(Variables!$D21,Controls!$A$10:$A$14,0),MATCH(Variables!L$3,Controls!$B$9:$E$9,0)),Variables!$E$3:$H$3,0)),INDEX(Controls!$I$4:$I$7,MATCH(Variables!L$3, Controls!$H$4:$H$7,0),1))</f>
        <v>2</v>
      </c>
      <c r="M21" s="11">
        <v>0</v>
      </c>
    </row>
    <row r="22" spans="3:13" hidden="1" x14ac:dyDescent="0.3">
      <c r="C22" t="s">
        <v>78</v>
      </c>
      <c r="D22" t="s">
        <v>626</v>
      </c>
      <c r="E22" t="s">
        <v>624</v>
      </c>
      <c r="F22">
        <v>0</v>
      </c>
      <c r="G22">
        <v>6</v>
      </c>
      <c r="H22">
        <v>0</v>
      </c>
      <c r="I22">
        <f>IFERROR(INDEX($E22:$H22,1,MATCH(INDEX(Controls!$B$10:$E$14,MATCH(Variables!$D22,Controls!$A$10:$A$14,0),MATCH(Variables!I$3,Controls!$B$9:$E$9,0)),Variables!$E$3:$H$3,0)),INDEX(Controls!$I$4:$I$7,MATCH(Variables!I$3, Controls!$H$4:$H$7,0),1))</f>
        <v>0</v>
      </c>
      <c r="J22">
        <f>IFERROR(INDEX($E22:$H22,1,MATCH(INDEX(Controls!$B$10:$E$14,MATCH(Variables!$D22,Controls!$A$10:$A$14,0),MATCH(Variables!J$3,Controls!$B$9:$E$9,0)),Variables!$E$3:$H$3,0)),INDEX(Controls!$I$4:$I$7,MATCH(Variables!J$3, Controls!$H$4:$H$7,0),1))</f>
        <v>6</v>
      </c>
      <c r="K22">
        <f>IFERROR(INDEX($E22:$H22,1,MATCH(INDEX(Controls!$B$10:$E$14,MATCH(Variables!$D22,Controls!$A$10:$A$14,0),MATCH(Variables!K$3,Controls!$B$9:$E$9,0)),Variables!$E$3:$H$3,0)),INDEX(Controls!$I$4:$I$7,MATCH(Variables!K$3, Controls!$H$4:$H$7,0),1))</f>
        <v>2</v>
      </c>
      <c r="L22">
        <f>IFERROR(INDEX($E22:$H22,1,MATCH(INDEX(Controls!$B$10:$E$14,MATCH(Variables!$D22,Controls!$A$10:$A$14,0),MATCH(Variables!L$3,Controls!$B$9:$E$9,0)),Variables!$E$3:$H$3,0)),INDEX(Controls!$I$4:$I$7,MATCH(Variables!L$3, Controls!$H$4:$H$7,0),1))</f>
        <v>0</v>
      </c>
      <c r="M22" s="11">
        <v>20</v>
      </c>
    </row>
    <row r="23" spans="3:13" hidden="1" x14ac:dyDescent="0.3">
      <c r="C23" t="s">
        <v>79</v>
      </c>
      <c r="D23" t="s">
        <v>626</v>
      </c>
      <c r="E23" t="s">
        <v>624</v>
      </c>
      <c r="F23">
        <v>0</v>
      </c>
      <c r="G23">
        <v>6</v>
      </c>
      <c r="H23">
        <v>1</v>
      </c>
      <c r="I23">
        <f>IFERROR(INDEX($E23:$H23,1,MATCH(INDEX(Controls!$B$10:$E$14,MATCH(Variables!$D23,Controls!$A$10:$A$14,0),MATCH(Variables!I$3,Controls!$B$9:$E$9,0)),Variables!$E$3:$H$3,0)),INDEX(Controls!$I$4:$I$7,MATCH(Variables!I$3, Controls!$H$4:$H$7,0),1))</f>
        <v>0</v>
      </c>
      <c r="J23">
        <f>IFERROR(INDEX($E23:$H23,1,MATCH(INDEX(Controls!$B$10:$E$14,MATCH(Variables!$D23,Controls!$A$10:$A$14,0),MATCH(Variables!J$3,Controls!$B$9:$E$9,0)),Variables!$E$3:$H$3,0)),INDEX(Controls!$I$4:$I$7,MATCH(Variables!J$3, Controls!$H$4:$H$7,0),1))</f>
        <v>6</v>
      </c>
      <c r="K23">
        <f>IFERROR(INDEX($E23:$H23,1,MATCH(INDEX(Controls!$B$10:$E$14,MATCH(Variables!$D23,Controls!$A$10:$A$14,0),MATCH(Variables!K$3,Controls!$B$9:$E$9,0)),Variables!$E$3:$H$3,0)),INDEX(Controls!$I$4:$I$7,MATCH(Variables!K$3, Controls!$H$4:$H$7,0),1))</f>
        <v>2</v>
      </c>
      <c r="L23">
        <f>IFERROR(INDEX($E23:$H23,1,MATCH(INDEX(Controls!$B$10:$E$14,MATCH(Variables!$D23,Controls!$A$10:$A$14,0),MATCH(Variables!L$3,Controls!$B$9:$E$9,0)),Variables!$E$3:$H$3,0)),INDEX(Controls!$I$4:$I$7,MATCH(Variables!L$3, Controls!$H$4:$H$7,0),1))</f>
        <v>1</v>
      </c>
      <c r="M23" s="11">
        <v>40</v>
      </c>
    </row>
    <row r="24" spans="3:13" hidden="1" x14ac:dyDescent="0.3">
      <c r="C24" t="s">
        <v>80</v>
      </c>
      <c r="D24" t="s">
        <v>626</v>
      </c>
      <c r="E24" t="s">
        <v>624</v>
      </c>
      <c r="F24">
        <v>0</v>
      </c>
      <c r="G24">
        <v>6</v>
      </c>
      <c r="H24">
        <v>2</v>
      </c>
      <c r="I24">
        <f>IFERROR(INDEX($E24:$H24,1,MATCH(INDEX(Controls!$B$10:$E$14,MATCH(Variables!$D24,Controls!$A$10:$A$14,0),MATCH(Variables!I$3,Controls!$B$9:$E$9,0)),Variables!$E$3:$H$3,0)),INDEX(Controls!$I$4:$I$7,MATCH(Variables!I$3, Controls!$H$4:$H$7,0),1))</f>
        <v>0</v>
      </c>
      <c r="J24">
        <f>IFERROR(INDEX($E24:$H24,1,MATCH(INDEX(Controls!$B$10:$E$14,MATCH(Variables!$D24,Controls!$A$10:$A$14,0),MATCH(Variables!J$3,Controls!$B$9:$E$9,0)),Variables!$E$3:$H$3,0)),INDEX(Controls!$I$4:$I$7,MATCH(Variables!J$3, Controls!$H$4:$H$7,0),1))</f>
        <v>6</v>
      </c>
      <c r="K24">
        <f>IFERROR(INDEX($E24:$H24,1,MATCH(INDEX(Controls!$B$10:$E$14,MATCH(Variables!$D24,Controls!$A$10:$A$14,0),MATCH(Variables!K$3,Controls!$B$9:$E$9,0)),Variables!$E$3:$H$3,0)),INDEX(Controls!$I$4:$I$7,MATCH(Variables!K$3, Controls!$H$4:$H$7,0),1))</f>
        <v>2</v>
      </c>
      <c r="L24">
        <f>IFERROR(INDEX($E24:$H24,1,MATCH(INDEX(Controls!$B$10:$E$14,MATCH(Variables!$D24,Controls!$A$10:$A$14,0),MATCH(Variables!L$3,Controls!$B$9:$E$9,0)),Variables!$E$3:$H$3,0)),INDEX(Controls!$I$4:$I$7,MATCH(Variables!L$3, Controls!$H$4:$H$7,0),1))</f>
        <v>2</v>
      </c>
      <c r="M24" s="11">
        <v>0</v>
      </c>
    </row>
    <row r="25" spans="3:13" hidden="1" x14ac:dyDescent="0.3">
      <c r="C25" t="s">
        <v>81</v>
      </c>
      <c r="D25" t="s">
        <v>626</v>
      </c>
      <c r="E25" t="s">
        <v>624</v>
      </c>
      <c r="F25">
        <v>0</v>
      </c>
      <c r="G25">
        <v>7</v>
      </c>
      <c r="H25">
        <v>0</v>
      </c>
      <c r="I25">
        <f>IFERROR(INDEX($E25:$H25,1,MATCH(INDEX(Controls!$B$10:$E$14,MATCH(Variables!$D25,Controls!$A$10:$A$14,0),MATCH(Variables!I$3,Controls!$B$9:$E$9,0)),Variables!$E$3:$H$3,0)),INDEX(Controls!$I$4:$I$7,MATCH(Variables!I$3, Controls!$H$4:$H$7,0),1))</f>
        <v>0</v>
      </c>
      <c r="J25">
        <f>IFERROR(INDEX($E25:$H25,1,MATCH(INDEX(Controls!$B$10:$E$14,MATCH(Variables!$D25,Controls!$A$10:$A$14,0),MATCH(Variables!J$3,Controls!$B$9:$E$9,0)),Variables!$E$3:$H$3,0)),INDEX(Controls!$I$4:$I$7,MATCH(Variables!J$3, Controls!$H$4:$H$7,0),1))</f>
        <v>7</v>
      </c>
      <c r="K25">
        <f>IFERROR(INDEX($E25:$H25,1,MATCH(INDEX(Controls!$B$10:$E$14,MATCH(Variables!$D25,Controls!$A$10:$A$14,0),MATCH(Variables!K$3,Controls!$B$9:$E$9,0)),Variables!$E$3:$H$3,0)),INDEX(Controls!$I$4:$I$7,MATCH(Variables!K$3, Controls!$H$4:$H$7,0),1))</f>
        <v>2</v>
      </c>
      <c r="L25">
        <f>IFERROR(INDEX($E25:$H25,1,MATCH(INDEX(Controls!$B$10:$E$14,MATCH(Variables!$D25,Controls!$A$10:$A$14,0),MATCH(Variables!L$3,Controls!$B$9:$E$9,0)),Variables!$E$3:$H$3,0)),INDEX(Controls!$I$4:$I$7,MATCH(Variables!L$3, Controls!$H$4:$H$7,0),1))</f>
        <v>0</v>
      </c>
      <c r="M25" s="11">
        <v>20</v>
      </c>
    </row>
    <row r="26" spans="3:13" hidden="1" x14ac:dyDescent="0.3">
      <c r="C26" t="s">
        <v>82</v>
      </c>
      <c r="D26" t="s">
        <v>626</v>
      </c>
      <c r="E26" t="s">
        <v>624</v>
      </c>
      <c r="F26">
        <v>0</v>
      </c>
      <c r="G26">
        <v>7</v>
      </c>
      <c r="H26">
        <v>1</v>
      </c>
      <c r="I26">
        <f>IFERROR(INDEX($E26:$H26,1,MATCH(INDEX(Controls!$B$10:$E$14,MATCH(Variables!$D26,Controls!$A$10:$A$14,0),MATCH(Variables!I$3,Controls!$B$9:$E$9,0)),Variables!$E$3:$H$3,0)),INDEX(Controls!$I$4:$I$7,MATCH(Variables!I$3, Controls!$H$4:$H$7,0),1))</f>
        <v>0</v>
      </c>
      <c r="J26">
        <f>IFERROR(INDEX($E26:$H26,1,MATCH(INDEX(Controls!$B$10:$E$14,MATCH(Variables!$D26,Controls!$A$10:$A$14,0),MATCH(Variables!J$3,Controls!$B$9:$E$9,0)),Variables!$E$3:$H$3,0)),INDEX(Controls!$I$4:$I$7,MATCH(Variables!J$3, Controls!$H$4:$H$7,0),1))</f>
        <v>7</v>
      </c>
      <c r="K26">
        <f>IFERROR(INDEX($E26:$H26,1,MATCH(INDEX(Controls!$B$10:$E$14,MATCH(Variables!$D26,Controls!$A$10:$A$14,0),MATCH(Variables!K$3,Controls!$B$9:$E$9,0)),Variables!$E$3:$H$3,0)),INDEX(Controls!$I$4:$I$7,MATCH(Variables!K$3, Controls!$H$4:$H$7,0),1))</f>
        <v>2</v>
      </c>
      <c r="L26">
        <f>IFERROR(INDEX($E26:$H26,1,MATCH(INDEX(Controls!$B$10:$E$14,MATCH(Variables!$D26,Controls!$A$10:$A$14,0),MATCH(Variables!L$3,Controls!$B$9:$E$9,0)),Variables!$E$3:$H$3,0)),INDEX(Controls!$I$4:$I$7,MATCH(Variables!L$3, Controls!$H$4:$H$7,0),1))</f>
        <v>1</v>
      </c>
      <c r="M26" s="11">
        <v>0</v>
      </c>
    </row>
    <row r="27" spans="3:13" hidden="1" x14ac:dyDescent="0.3">
      <c r="C27" t="s">
        <v>83</v>
      </c>
      <c r="D27" t="s">
        <v>626</v>
      </c>
      <c r="E27" t="s">
        <v>624</v>
      </c>
      <c r="F27">
        <v>0</v>
      </c>
      <c r="G27">
        <v>7</v>
      </c>
      <c r="H27">
        <v>2</v>
      </c>
      <c r="I27">
        <f>IFERROR(INDEX($E27:$H27,1,MATCH(INDEX(Controls!$B$10:$E$14,MATCH(Variables!$D27,Controls!$A$10:$A$14,0),MATCH(Variables!I$3,Controls!$B$9:$E$9,0)),Variables!$E$3:$H$3,0)),INDEX(Controls!$I$4:$I$7,MATCH(Variables!I$3, Controls!$H$4:$H$7,0),1))</f>
        <v>0</v>
      </c>
      <c r="J27">
        <f>IFERROR(INDEX($E27:$H27,1,MATCH(INDEX(Controls!$B$10:$E$14,MATCH(Variables!$D27,Controls!$A$10:$A$14,0),MATCH(Variables!J$3,Controls!$B$9:$E$9,0)),Variables!$E$3:$H$3,0)),INDEX(Controls!$I$4:$I$7,MATCH(Variables!J$3, Controls!$H$4:$H$7,0),1))</f>
        <v>7</v>
      </c>
      <c r="K27">
        <f>IFERROR(INDEX($E27:$H27,1,MATCH(INDEX(Controls!$B$10:$E$14,MATCH(Variables!$D27,Controls!$A$10:$A$14,0),MATCH(Variables!K$3,Controls!$B$9:$E$9,0)),Variables!$E$3:$H$3,0)),INDEX(Controls!$I$4:$I$7,MATCH(Variables!K$3, Controls!$H$4:$H$7,0),1))</f>
        <v>2</v>
      </c>
      <c r="L27">
        <f>IFERROR(INDEX($E27:$H27,1,MATCH(INDEX(Controls!$B$10:$E$14,MATCH(Variables!$D27,Controls!$A$10:$A$14,0),MATCH(Variables!L$3,Controls!$B$9:$E$9,0)),Variables!$E$3:$H$3,0)),INDEX(Controls!$I$4:$I$7,MATCH(Variables!L$3, Controls!$H$4:$H$7,0),1))</f>
        <v>2</v>
      </c>
      <c r="M27" s="11">
        <v>0</v>
      </c>
    </row>
    <row r="28" spans="3:13" hidden="1" x14ac:dyDescent="0.3">
      <c r="C28" t="s">
        <v>84</v>
      </c>
      <c r="D28" t="s">
        <v>626</v>
      </c>
      <c r="E28" t="s">
        <v>624</v>
      </c>
      <c r="F28">
        <v>0</v>
      </c>
      <c r="G28">
        <v>8</v>
      </c>
      <c r="H28">
        <v>0</v>
      </c>
      <c r="I28">
        <f>IFERROR(INDEX($E28:$H28,1,MATCH(INDEX(Controls!$B$10:$E$14,MATCH(Variables!$D28,Controls!$A$10:$A$14,0),MATCH(Variables!I$3,Controls!$B$9:$E$9,0)),Variables!$E$3:$H$3,0)),INDEX(Controls!$I$4:$I$7,MATCH(Variables!I$3, Controls!$H$4:$H$7,0),1))</f>
        <v>0</v>
      </c>
      <c r="J28">
        <f>IFERROR(INDEX($E28:$H28,1,MATCH(INDEX(Controls!$B$10:$E$14,MATCH(Variables!$D28,Controls!$A$10:$A$14,0),MATCH(Variables!J$3,Controls!$B$9:$E$9,0)),Variables!$E$3:$H$3,0)),INDEX(Controls!$I$4:$I$7,MATCH(Variables!J$3, Controls!$H$4:$H$7,0),1))</f>
        <v>8</v>
      </c>
      <c r="K28">
        <f>IFERROR(INDEX($E28:$H28,1,MATCH(INDEX(Controls!$B$10:$E$14,MATCH(Variables!$D28,Controls!$A$10:$A$14,0),MATCH(Variables!K$3,Controls!$B$9:$E$9,0)),Variables!$E$3:$H$3,0)),INDEX(Controls!$I$4:$I$7,MATCH(Variables!K$3, Controls!$H$4:$H$7,0),1))</f>
        <v>2</v>
      </c>
      <c r="L28">
        <f>IFERROR(INDEX($E28:$H28,1,MATCH(INDEX(Controls!$B$10:$E$14,MATCH(Variables!$D28,Controls!$A$10:$A$14,0),MATCH(Variables!L$3,Controls!$B$9:$E$9,0)),Variables!$E$3:$H$3,0)),INDEX(Controls!$I$4:$I$7,MATCH(Variables!L$3, Controls!$H$4:$H$7,0),1))</f>
        <v>0</v>
      </c>
      <c r="M28" s="11">
        <v>20</v>
      </c>
    </row>
    <row r="29" spans="3:13" hidden="1" x14ac:dyDescent="0.3">
      <c r="C29" t="s">
        <v>85</v>
      </c>
      <c r="D29" t="s">
        <v>626</v>
      </c>
      <c r="E29" t="s">
        <v>624</v>
      </c>
      <c r="F29">
        <v>0</v>
      </c>
      <c r="G29">
        <v>8</v>
      </c>
      <c r="H29">
        <v>1</v>
      </c>
      <c r="I29">
        <f>IFERROR(INDEX($E29:$H29,1,MATCH(INDEX(Controls!$B$10:$E$14,MATCH(Variables!$D29,Controls!$A$10:$A$14,0),MATCH(Variables!I$3,Controls!$B$9:$E$9,0)),Variables!$E$3:$H$3,0)),INDEX(Controls!$I$4:$I$7,MATCH(Variables!I$3, Controls!$H$4:$H$7,0),1))</f>
        <v>0</v>
      </c>
      <c r="J29">
        <f>IFERROR(INDEX($E29:$H29,1,MATCH(INDEX(Controls!$B$10:$E$14,MATCH(Variables!$D29,Controls!$A$10:$A$14,0),MATCH(Variables!J$3,Controls!$B$9:$E$9,0)),Variables!$E$3:$H$3,0)),INDEX(Controls!$I$4:$I$7,MATCH(Variables!J$3, Controls!$H$4:$H$7,0),1))</f>
        <v>8</v>
      </c>
      <c r="K29">
        <f>IFERROR(INDEX($E29:$H29,1,MATCH(INDEX(Controls!$B$10:$E$14,MATCH(Variables!$D29,Controls!$A$10:$A$14,0),MATCH(Variables!K$3,Controls!$B$9:$E$9,0)),Variables!$E$3:$H$3,0)),INDEX(Controls!$I$4:$I$7,MATCH(Variables!K$3, Controls!$H$4:$H$7,0),1))</f>
        <v>2</v>
      </c>
      <c r="L29">
        <f>IFERROR(INDEX($E29:$H29,1,MATCH(INDEX(Controls!$B$10:$E$14,MATCH(Variables!$D29,Controls!$A$10:$A$14,0),MATCH(Variables!L$3,Controls!$B$9:$E$9,0)),Variables!$E$3:$H$3,0)),INDEX(Controls!$I$4:$I$7,MATCH(Variables!L$3, Controls!$H$4:$H$7,0),1))</f>
        <v>1</v>
      </c>
      <c r="M29" s="11">
        <v>40</v>
      </c>
    </row>
    <row r="30" spans="3:13" hidden="1" x14ac:dyDescent="0.3">
      <c r="C30" t="s">
        <v>86</v>
      </c>
      <c r="D30" t="s">
        <v>626</v>
      </c>
      <c r="E30" t="s">
        <v>624</v>
      </c>
      <c r="F30">
        <v>0</v>
      </c>
      <c r="G30">
        <v>8</v>
      </c>
      <c r="H30">
        <v>2</v>
      </c>
      <c r="I30">
        <f>IFERROR(INDEX($E30:$H30,1,MATCH(INDEX(Controls!$B$10:$E$14,MATCH(Variables!$D30,Controls!$A$10:$A$14,0),MATCH(Variables!I$3,Controls!$B$9:$E$9,0)),Variables!$E$3:$H$3,0)),INDEX(Controls!$I$4:$I$7,MATCH(Variables!I$3, Controls!$H$4:$H$7,0),1))</f>
        <v>0</v>
      </c>
      <c r="J30">
        <f>IFERROR(INDEX($E30:$H30,1,MATCH(INDEX(Controls!$B$10:$E$14,MATCH(Variables!$D30,Controls!$A$10:$A$14,0),MATCH(Variables!J$3,Controls!$B$9:$E$9,0)),Variables!$E$3:$H$3,0)),INDEX(Controls!$I$4:$I$7,MATCH(Variables!J$3, Controls!$H$4:$H$7,0),1))</f>
        <v>8</v>
      </c>
      <c r="K30">
        <f>IFERROR(INDEX($E30:$H30,1,MATCH(INDEX(Controls!$B$10:$E$14,MATCH(Variables!$D30,Controls!$A$10:$A$14,0),MATCH(Variables!K$3,Controls!$B$9:$E$9,0)),Variables!$E$3:$H$3,0)),INDEX(Controls!$I$4:$I$7,MATCH(Variables!K$3, Controls!$H$4:$H$7,0),1))</f>
        <v>2</v>
      </c>
      <c r="L30">
        <f>IFERROR(INDEX($E30:$H30,1,MATCH(INDEX(Controls!$B$10:$E$14,MATCH(Variables!$D30,Controls!$A$10:$A$14,0),MATCH(Variables!L$3,Controls!$B$9:$E$9,0)),Variables!$E$3:$H$3,0)),INDEX(Controls!$I$4:$I$7,MATCH(Variables!L$3, Controls!$H$4:$H$7,0),1))</f>
        <v>2</v>
      </c>
      <c r="M30" s="11">
        <v>0</v>
      </c>
    </row>
    <row r="31" spans="3:13" hidden="1" x14ac:dyDescent="0.3">
      <c r="C31" t="s">
        <v>87</v>
      </c>
      <c r="D31" t="s">
        <v>626</v>
      </c>
      <c r="E31" t="s">
        <v>624</v>
      </c>
      <c r="F31">
        <v>0</v>
      </c>
      <c r="G31">
        <v>9</v>
      </c>
      <c r="H31">
        <v>0</v>
      </c>
      <c r="I31">
        <f>IFERROR(INDEX($E31:$H31,1,MATCH(INDEX(Controls!$B$10:$E$14,MATCH(Variables!$D31,Controls!$A$10:$A$14,0),MATCH(Variables!I$3,Controls!$B$9:$E$9,0)),Variables!$E$3:$H$3,0)),INDEX(Controls!$I$4:$I$7,MATCH(Variables!I$3, Controls!$H$4:$H$7,0),1))</f>
        <v>0</v>
      </c>
      <c r="J31">
        <f>IFERROR(INDEX($E31:$H31,1,MATCH(INDEX(Controls!$B$10:$E$14,MATCH(Variables!$D31,Controls!$A$10:$A$14,0),MATCH(Variables!J$3,Controls!$B$9:$E$9,0)),Variables!$E$3:$H$3,0)),INDEX(Controls!$I$4:$I$7,MATCH(Variables!J$3, Controls!$H$4:$H$7,0),1))</f>
        <v>9</v>
      </c>
      <c r="K31">
        <f>IFERROR(INDEX($E31:$H31,1,MATCH(INDEX(Controls!$B$10:$E$14,MATCH(Variables!$D31,Controls!$A$10:$A$14,0),MATCH(Variables!K$3,Controls!$B$9:$E$9,0)),Variables!$E$3:$H$3,0)),INDEX(Controls!$I$4:$I$7,MATCH(Variables!K$3, Controls!$H$4:$H$7,0),1))</f>
        <v>2</v>
      </c>
      <c r="L31">
        <f>IFERROR(INDEX($E31:$H31,1,MATCH(INDEX(Controls!$B$10:$E$14,MATCH(Variables!$D31,Controls!$A$10:$A$14,0),MATCH(Variables!L$3,Controls!$B$9:$E$9,0)),Variables!$E$3:$H$3,0)),INDEX(Controls!$I$4:$I$7,MATCH(Variables!L$3, Controls!$H$4:$H$7,0),1))</f>
        <v>0</v>
      </c>
      <c r="M31" s="11">
        <v>20</v>
      </c>
    </row>
    <row r="32" spans="3:13" hidden="1" x14ac:dyDescent="0.3">
      <c r="C32" t="s">
        <v>88</v>
      </c>
      <c r="D32" t="s">
        <v>626</v>
      </c>
      <c r="E32" t="s">
        <v>624</v>
      </c>
      <c r="F32">
        <v>0</v>
      </c>
      <c r="G32">
        <v>9</v>
      </c>
      <c r="H32">
        <v>1</v>
      </c>
      <c r="I32">
        <f>IFERROR(INDEX($E32:$H32,1,MATCH(INDEX(Controls!$B$10:$E$14,MATCH(Variables!$D32,Controls!$A$10:$A$14,0),MATCH(Variables!I$3,Controls!$B$9:$E$9,0)),Variables!$E$3:$H$3,0)),INDEX(Controls!$I$4:$I$7,MATCH(Variables!I$3, Controls!$H$4:$H$7,0),1))</f>
        <v>0</v>
      </c>
      <c r="J32">
        <f>IFERROR(INDEX($E32:$H32,1,MATCH(INDEX(Controls!$B$10:$E$14,MATCH(Variables!$D32,Controls!$A$10:$A$14,0),MATCH(Variables!J$3,Controls!$B$9:$E$9,0)),Variables!$E$3:$H$3,0)),INDEX(Controls!$I$4:$I$7,MATCH(Variables!J$3, Controls!$H$4:$H$7,0),1))</f>
        <v>9</v>
      </c>
      <c r="K32">
        <f>IFERROR(INDEX($E32:$H32,1,MATCH(INDEX(Controls!$B$10:$E$14,MATCH(Variables!$D32,Controls!$A$10:$A$14,0),MATCH(Variables!K$3,Controls!$B$9:$E$9,0)),Variables!$E$3:$H$3,0)),INDEX(Controls!$I$4:$I$7,MATCH(Variables!K$3, Controls!$H$4:$H$7,0),1))</f>
        <v>2</v>
      </c>
      <c r="L32">
        <f>IFERROR(INDEX($E32:$H32,1,MATCH(INDEX(Controls!$B$10:$E$14,MATCH(Variables!$D32,Controls!$A$10:$A$14,0),MATCH(Variables!L$3,Controls!$B$9:$E$9,0)),Variables!$E$3:$H$3,0)),INDEX(Controls!$I$4:$I$7,MATCH(Variables!L$3, Controls!$H$4:$H$7,0),1))</f>
        <v>1</v>
      </c>
      <c r="M32" s="11">
        <v>40</v>
      </c>
    </row>
    <row r="33" spans="3:13" hidden="1" x14ac:dyDescent="0.3">
      <c r="C33" t="s">
        <v>89</v>
      </c>
      <c r="D33" t="s">
        <v>626</v>
      </c>
      <c r="E33" t="s">
        <v>624</v>
      </c>
      <c r="F33">
        <v>0</v>
      </c>
      <c r="G33">
        <v>9</v>
      </c>
      <c r="H33">
        <v>2</v>
      </c>
      <c r="I33">
        <f>IFERROR(INDEX($E33:$H33,1,MATCH(INDEX(Controls!$B$10:$E$14,MATCH(Variables!$D33,Controls!$A$10:$A$14,0),MATCH(Variables!I$3,Controls!$B$9:$E$9,0)),Variables!$E$3:$H$3,0)),INDEX(Controls!$I$4:$I$7,MATCH(Variables!I$3, Controls!$H$4:$H$7,0),1))</f>
        <v>0</v>
      </c>
      <c r="J33">
        <f>IFERROR(INDEX($E33:$H33,1,MATCH(INDEX(Controls!$B$10:$E$14,MATCH(Variables!$D33,Controls!$A$10:$A$14,0),MATCH(Variables!J$3,Controls!$B$9:$E$9,0)),Variables!$E$3:$H$3,0)),INDEX(Controls!$I$4:$I$7,MATCH(Variables!J$3, Controls!$H$4:$H$7,0),1))</f>
        <v>9</v>
      </c>
      <c r="K33">
        <f>IFERROR(INDEX($E33:$H33,1,MATCH(INDEX(Controls!$B$10:$E$14,MATCH(Variables!$D33,Controls!$A$10:$A$14,0),MATCH(Variables!K$3,Controls!$B$9:$E$9,0)),Variables!$E$3:$H$3,0)),INDEX(Controls!$I$4:$I$7,MATCH(Variables!K$3, Controls!$H$4:$H$7,0),1))</f>
        <v>2</v>
      </c>
      <c r="L33">
        <f>IFERROR(INDEX($E33:$H33,1,MATCH(INDEX(Controls!$B$10:$E$14,MATCH(Variables!$D33,Controls!$A$10:$A$14,0),MATCH(Variables!L$3,Controls!$B$9:$E$9,0)),Variables!$E$3:$H$3,0)),INDEX(Controls!$I$4:$I$7,MATCH(Variables!L$3, Controls!$H$4:$H$7,0),1))</f>
        <v>2</v>
      </c>
      <c r="M33" s="11">
        <v>0</v>
      </c>
    </row>
    <row r="34" spans="3:13" hidden="1" x14ac:dyDescent="0.3">
      <c r="C34" t="s">
        <v>90</v>
      </c>
      <c r="D34" t="s">
        <v>626</v>
      </c>
      <c r="E34" t="s">
        <v>624</v>
      </c>
      <c r="F34">
        <v>1</v>
      </c>
      <c r="G34">
        <v>0</v>
      </c>
      <c r="H34">
        <v>0</v>
      </c>
      <c r="I34">
        <f>IFERROR(INDEX($E34:$H34,1,MATCH(INDEX(Controls!$B$10:$E$14,MATCH(Variables!$D34,Controls!$A$10:$A$14,0),MATCH(Variables!I$3,Controls!$B$9:$E$9,0)),Variables!$E$3:$H$3,0)),INDEX(Controls!$I$4:$I$7,MATCH(Variables!I$3, Controls!$H$4:$H$7,0),1))</f>
        <v>1</v>
      </c>
      <c r="J34">
        <f>IFERROR(INDEX($E34:$H34,1,MATCH(INDEX(Controls!$B$10:$E$14,MATCH(Variables!$D34,Controls!$A$10:$A$14,0),MATCH(Variables!J$3,Controls!$B$9:$E$9,0)),Variables!$E$3:$H$3,0)),INDEX(Controls!$I$4:$I$7,MATCH(Variables!J$3, Controls!$H$4:$H$7,0),1))</f>
        <v>0</v>
      </c>
      <c r="K34">
        <f>IFERROR(INDEX($E34:$H34,1,MATCH(INDEX(Controls!$B$10:$E$14,MATCH(Variables!$D34,Controls!$A$10:$A$14,0),MATCH(Variables!K$3,Controls!$B$9:$E$9,0)),Variables!$E$3:$H$3,0)),INDEX(Controls!$I$4:$I$7,MATCH(Variables!K$3, Controls!$H$4:$H$7,0),1))</f>
        <v>2</v>
      </c>
      <c r="L34">
        <f>IFERROR(INDEX($E34:$H34,1,MATCH(INDEX(Controls!$B$10:$E$14,MATCH(Variables!$D34,Controls!$A$10:$A$14,0),MATCH(Variables!L$3,Controls!$B$9:$E$9,0)),Variables!$E$3:$H$3,0)),INDEX(Controls!$I$4:$I$7,MATCH(Variables!L$3, Controls!$H$4:$H$7,0),1))</f>
        <v>0</v>
      </c>
      <c r="M34" s="11">
        <v>20</v>
      </c>
    </row>
    <row r="35" spans="3:13" hidden="1" x14ac:dyDescent="0.3">
      <c r="C35" t="s">
        <v>91</v>
      </c>
      <c r="D35" t="s">
        <v>626</v>
      </c>
      <c r="E35" t="s">
        <v>624</v>
      </c>
      <c r="F35">
        <v>1</v>
      </c>
      <c r="G35">
        <v>0</v>
      </c>
      <c r="H35">
        <v>1</v>
      </c>
      <c r="I35">
        <f>IFERROR(INDEX($E35:$H35,1,MATCH(INDEX(Controls!$B$10:$E$14,MATCH(Variables!$D35,Controls!$A$10:$A$14,0),MATCH(Variables!I$3,Controls!$B$9:$E$9,0)),Variables!$E$3:$H$3,0)),INDEX(Controls!$I$4:$I$7,MATCH(Variables!I$3, Controls!$H$4:$H$7,0),1))</f>
        <v>1</v>
      </c>
      <c r="J35">
        <f>IFERROR(INDEX($E35:$H35,1,MATCH(INDEX(Controls!$B$10:$E$14,MATCH(Variables!$D35,Controls!$A$10:$A$14,0),MATCH(Variables!J$3,Controls!$B$9:$E$9,0)),Variables!$E$3:$H$3,0)),INDEX(Controls!$I$4:$I$7,MATCH(Variables!J$3, Controls!$H$4:$H$7,0),1))</f>
        <v>0</v>
      </c>
      <c r="K35">
        <f>IFERROR(INDEX($E35:$H35,1,MATCH(INDEX(Controls!$B$10:$E$14,MATCH(Variables!$D35,Controls!$A$10:$A$14,0),MATCH(Variables!K$3,Controls!$B$9:$E$9,0)),Variables!$E$3:$H$3,0)),INDEX(Controls!$I$4:$I$7,MATCH(Variables!K$3, Controls!$H$4:$H$7,0),1))</f>
        <v>2</v>
      </c>
      <c r="L35">
        <f>IFERROR(INDEX($E35:$H35,1,MATCH(INDEX(Controls!$B$10:$E$14,MATCH(Variables!$D35,Controls!$A$10:$A$14,0),MATCH(Variables!L$3,Controls!$B$9:$E$9,0)),Variables!$E$3:$H$3,0)),INDEX(Controls!$I$4:$I$7,MATCH(Variables!L$3, Controls!$H$4:$H$7,0),1))</f>
        <v>1</v>
      </c>
      <c r="M35" s="11">
        <v>0</v>
      </c>
    </row>
    <row r="36" spans="3:13" hidden="1" x14ac:dyDescent="0.3">
      <c r="C36" t="s">
        <v>92</v>
      </c>
      <c r="D36" t="s">
        <v>626</v>
      </c>
      <c r="E36" t="s">
        <v>624</v>
      </c>
      <c r="F36">
        <v>1</v>
      </c>
      <c r="G36">
        <v>0</v>
      </c>
      <c r="H36">
        <v>2</v>
      </c>
      <c r="I36">
        <f>IFERROR(INDEX($E36:$H36,1,MATCH(INDEX(Controls!$B$10:$E$14,MATCH(Variables!$D36,Controls!$A$10:$A$14,0),MATCH(Variables!I$3,Controls!$B$9:$E$9,0)),Variables!$E$3:$H$3,0)),INDEX(Controls!$I$4:$I$7,MATCH(Variables!I$3, Controls!$H$4:$H$7,0),1))</f>
        <v>1</v>
      </c>
      <c r="J36">
        <f>IFERROR(INDEX($E36:$H36,1,MATCH(INDEX(Controls!$B$10:$E$14,MATCH(Variables!$D36,Controls!$A$10:$A$14,0),MATCH(Variables!J$3,Controls!$B$9:$E$9,0)),Variables!$E$3:$H$3,0)),INDEX(Controls!$I$4:$I$7,MATCH(Variables!J$3, Controls!$H$4:$H$7,0),1))</f>
        <v>0</v>
      </c>
      <c r="K36">
        <f>IFERROR(INDEX($E36:$H36,1,MATCH(INDEX(Controls!$B$10:$E$14,MATCH(Variables!$D36,Controls!$A$10:$A$14,0),MATCH(Variables!K$3,Controls!$B$9:$E$9,0)),Variables!$E$3:$H$3,0)),INDEX(Controls!$I$4:$I$7,MATCH(Variables!K$3, Controls!$H$4:$H$7,0),1))</f>
        <v>2</v>
      </c>
      <c r="L36">
        <f>IFERROR(INDEX($E36:$H36,1,MATCH(INDEX(Controls!$B$10:$E$14,MATCH(Variables!$D36,Controls!$A$10:$A$14,0),MATCH(Variables!L$3,Controls!$B$9:$E$9,0)),Variables!$E$3:$H$3,0)),INDEX(Controls!$I$4:$I$7,MATCH(Variables!L$3, Controls!$H$4:$H$7,0),1))</f>
        <v>2</v>
      </c>
      <c r="M36" s="11">
        <v>0</v>
      </c>
    </row>
    <row r="37" spans="3:13" hidden="1" x14ac:dyDescent="0.3">
      <c r="C37" t="s">
        <v>93</v>
      </c>
      <c r="D37" t="s">
        <v>626</v>
      </c>
      <c r="E37" t="s">
        <v>624</v>
      </c>
      <c r="F37">
        <v>1</v>
      </c>
      <c r="G37">
        <v>1</v>
      </c>
      <c r="H37">
        <v>0</v>
      </c>
      <c r="I37">
        <f>IFERROR(INDEX($E37:$H37,1,MATCH(INDEX(Controls!$B$10:$E$14,MATCH(Variables!$D37,Controls!$A$10:$A$14,0),MATCH(Variables!I$3,Controls!$B$9:$E$9,0)),Variables!$E$3:$H$3,0)),INDEX(Controls!$I$4:$I$7,MATCH(Variables!I$3, Controls!$H$4:$H$7,0),1))</f>
        <v>1</v>
      </c>
      <c r="J37">
        <f>IFERROR(INDEX($E37:$H37,1,MATCH(INDEX(Controls!$B$10:$E$14,MATCH(Variables!$D37,Controls!$A$10:$A$14,0),MATCH(Variables!J$3,Controls!$B$9:$E$9,0)),Variables!$E$3:$H$3,0)),INDEX(Controls!$I$4:$I$7,MATCH(Variables!J$3, Controls!$H$4:$H$7,0),1))</f>
        <v>1</v>
      </c>
      <c r="K37">
        <f>IFERROR(INDEX($E37:$H37,1,MATCH(INDEX(Controls!$B$10:$E$14,MATCH(Variables!$D37,Controls!$A$10:$A$14,0),MATCH(Variables!K$3,Controls!$B$9:$E$9,0)),Variables!$E$3:$H$3,0)),INDEX(Controls!$I$4:$I$7,MATCH(Variables!K$3, Controls!$H$4:$H$7,0),1))</f>
        <v>2</v>
      </c>
      <c r="L37">
        <f>IFERROR(INDEX($E37:$H37,1,MATCH(INDEX(Controls!$B$10:$E$14,MATCH(Variables!$D37,Controls!$A$10:$A$14,0),MATCH(Variables!L$3,Controls!$B$9:$E$9,0)),Variables!$E$3:$H$3,0)),INDEX(Controls!$I$4:$I$7,MATCH(Variables!L$3, Controls!$H$4:$H$7,0),1))</f>
        <v>0</v>
      </c>
      <c r="M37" s="11">
        <v>20</v>
      </c>
    </row>
    <row r="38" spans="3:13" hidden="1" x14ac:dyDescent="0.3">
      <c r="C38" t="s">
        <v>94</v>
      </c>
      <c r="D38" t="s">
        <v>626</v>
      </c>
      <c r="E38" t="s">
        <v>624</v>
      </c>
      <c r="F38">
        <v>1</v>
      </c>
      <c r="G38">
        <v>1</v>
      </c>
      <c r="H38">
        <v>1</v>
      </c>
      <c r="I38">
        <f>IFERROR(INDEX($E38:$H38,1,MATCH(INDEX(Controls!$B$10:$E$14,MATCH(Variables!$D38,Controls!$A$10:$A$14,0),MATCH(Variables!I$3,Controls!$B$9:$E$9,0)),Variables!$E$3:$H$3,0)),INDEX(Controls!$I$4:$I$7,MATCH(Variables!I$3, Controls!$H$4:$H$7,0),1))</f>
        <v>1</v>
      </c>
      <c r="J38">
        <f>IFERROR(INDEX($E38:$H38,1,MATCH(INDEX(Controls!$B$10:$E$14,MATCH(Variables!$D38,Controls!$A$10:$A$14,0),MATCH(Variables!J$3,Controls!$B$9:$E$9,0)),Variables!$E$3:$H$3,0)),INDEX(Controls!$I$4:$I$7,MATCH(Variables!J$3, Controls!$H$4:$H$7,0),1))</f>
        <v>1</v>
      </c>
      <c r="K38">
        <f>IFERROR(INDEX($E38:$H38,1,MATCH(INDEX(Controls!$B$10:$E$14,MATCH(Variables!$D38,Controls!$A$10:$A$14,0),MATCH(Variables!K$3,Controls!$B$9:$E$9,0)),Variables!$E$3:$H$3,0)),INDEX(Controls!$I$4:$I$7,MATCH(Variables!K$3, Controls!$H$4:$H$7,0),1))</f>
        <v>2</v>
      </c>
      <c r="L38">
        <f>IFERROR(INDEX($E38:$H38,1,MATCH(INDEX(Controls!$B$10:$E$14,MATCH(Variables!$D38,Controls!$A$10:$A$14,0),MATCH(Variables!L$3,Controls!$B$9:$E$9,0)),Variables!$E$3:$H$3,0)),INDEX(Controls!$I$4:$I$7,MATCH(Variables!L$3, Controls!$H$4:$H$7,0),1))</f>
        <v>1</v>
      </c>
      <c r="M38" s="11">
        <v>0</v>
      </c>
    </row>
    <row r="39" spans="3:13" hidden="1" x14ac:dyDescent="0.3">
      <c r="C39" t="s">
        <v>95</v>
      </c>
      <c r="D39" t="s">
        <v>626</v>
      </c>
      <c r="E39" t="s">
        <v>624</v>
      </c>
      <c r="F39">
        <v>1</v>
      </c>
      <c r="G39">
        <v>1</v>
      </c>
      <c r="H39">
        <v>2</v>
      </c>
      <c r="I39">
        <f>IFERROR(INDEX($E39:$H39,1,MATCH(INDEX(Controls!$B$10:$E$14,MATCH(Variables!$D39,Controls!$A$10:$A$14,0),MATCH(Variables!I$3,Controls!$B$9:$E$9,0)),Variables!$E$3:$H$3,0)),INDEX(Controls!$I$4:$I$7,MATCH(Variables!I$3, Controls!$H$4:$H$7,0),1))</f>
        <v>1</v>
      </c>
      <c r="J39">
        <f>IFERROR(INDEX($E39:$H39,1,MATCH(INDEX(Controls!$B$10:$E$14,MATCH(Variables!$D39,Controls!$A$10:$A$14,0),MATCH(Variables!J$3,Controls!$B$9:$E$9,0)),Variables!$E$3:$H$3,0)),INDEX(Controls!$I$4:$I$7,MATCH(Variables!J$3, Controls!$H$4:$H$7,0),1))</f>
        <v>1</v>
      </c>
      <c r="K39">
        <f>IFERROR(INDEX($E39:$H39,1,MATCH(INDEX(Controls!$B$10:$E$14,MATCH(Variables!$D39,Controls!$A$10:$A$14,0),MATCH(Variables!K$3,Controls!$B$9:$E$9,0)),Variables!$E$3:$H$3,0)),INDEX(Controls!$I$4:$I$7,MATCH(Variables!K$3, Controls!$H$4:$H$7,0),1))</f>
        <v>2</v>
      </c>
      <c r="L39">
        <f>IFERROR(INDEX($E39:$H39,1,MATCH(INDEX(Controls!$B$10:$E$14,MATCH(Variables!$D39,Controls!$A$10:$A$14,0),MATCH(Variables!L$3,Controls!$B$9:$E$9,0)),Variables!$E$3:$H$3,0)),INDEX(Controls!$I$4:$I$7,MATCH(Variables!L$3, Controls!$H$4:$H$7,0),1))</f>
        <v>2</v>
      </c>
      <c r="M39" s="11">
        <v>0</v>
      </c>
    </row>
    <row r="40" spans="3:13" hidden="1" x14ac:dyDescent="0.3">
      <c r="C40" t="s">
        <v>96</v>
      </c>
      <c r="D40" t="s">
        <v>626</v>
      </c>
      <c r="E40" t="s">
        <v>624</v>
      </c>
      <c r="F40">
        <v>1</v>
      </c>
      <c r="G40">
        <v>2</v>
      </c>
      <c r="H40">
        <v>0</v>
      </c>
      <c r="I40">
        <f>IFERROR(INDEX($E40:$H40,1,MATCH(INDEX(Controls!$B$10:$E$14,MATCH(Variables!$D40,Controls!$A$10:$A$14,0),MATCH(Variables!I$3,Controls!$B$9:$E$9,0)),Variables!$E$3:$H$3,0)),INDEX(Controls!$I$4:$I$7,MATCH(Variables!I$3, Controls!$H$4:$H$7,0),1))</f>
        <v>1</v>
      </c>
      <c r="J40">
        <f>IFERROR(INDEX($E40:$H40,1,MATCH(INDEX(Controls!$B$10:$E$14,MATCH(Variables!$D40,Controls!$A$10:$A$14,0),MATCH(Variables!J$3,Controls!$B$9:$E$9,0)),Variables!$E$3:$H$3,0)),INDEX(Controls!$I$4:$I$7,MATCH(Variables!J$3, Controls!$H$4:$H$7,0),1))</f>
        <v>2</v>
      </c>
      <c r="K40">
        <f>IFERROR(INDEX($E40:$H40,1,MATCH(INDEX(Controls!$B$10:$E$14,MATCH(Variables!$D40,Controls!$A$10:$A$14,0),MATCH(Variables!K$3,Controls!$B$9:$E$9,0)),Variables!$E$3:$H$3,0)),INDEX(Controls!$I$4:$I$7,MATCH(Variables!K$3, Controls!$H$4:$H$7,0),1))</f>
        <v>2</v>
      </c>
      <c r="L40">
        <f>IFERROR(INDEX($E40:$H40,1,MATCH(INDEX(Controls!$B$10:$E$14,MATCH(Variables!$D40,Controls!$A$10:$A$14,0),MATCH(Variables!L$3,Controls!$B$9:$E$9,0)),Variables!$E$3:$H$3,0)),INDEX(Controls!$I$4:$I$7,MATCH(Variables!L$3, Controls!$H$4:$H$7,0),1))</f>
        <v>0</v>
      </c>
      <c r="M40" s="11">
        <v>20</v>
      </c>
    </row>
    <row r="41" spans="3:13" hidden="1" x14ac:dyDescent="0.3">
      <c r="C41" t="s">
        <v>97</v>
      </c>
      <c r="D41" t="s">
        <v>626</v>
      </c>
      <c r="E41" t="s">
        <v>624</v>
      </c>
      <c r="F41">
        <v>1</v>
      </c>
      <c r="G41">
        <v>2</v>
      </c>
      <c r="H41">
        <v>1</v>
      </c>
      <c r="I41">
        <f>IFERROR(INDEX($E41:$H41,1,MATCH(INDEX(Controls!$B$10:$E$14,MATCH(Variables!$D41,Controls!$A$10:$A$14,0),MATCH(Variables!I$3,Controls!$B$9:$E$9,0)),Variables!$E$3:$H$3,0)),INDEX(Controls!$I$4:$I$7,MATCH(Variables!I$3, Controls!$H$4:$H$7,0),1))</f>
        <v>1</v>
      </c>
      <c r="J41">
        <f>IFERROR(INDEX($E41:$H41,1,MATCH(INDEX(Controls!$B$10:$E$14,MATCH(Variables!$D41,Controls!$A$10:$A$14,0),MATCH(Variables!J$3,Controls!$B$9:$E$9,0)),Variables!$E$3:$H$3,0)),INDEX(Controls!$I$4:$I$7,MATCH(Variables!J$3, Controls!$H$4:$H$7,0),1))</f>
        <v>2</v>
      </c>
      <c r="K41">
        <f>IFERROR(INDEX($E41:$H41,1,MATCH(INDEX(Controls!$B$10:$E$14,MATCH(Variables!$D41,Controls!$A$10:$A$14,0),MATCH(Variables!K$3,Controls!$B$9:$E$9,0)),Variables!$E$3:$H$3,0)),INDEX(Controls!$I$4:$I$7,MATCH(Variables!K$3, Controls!$H$4:$H$7,0),1))</f>
        <v>2</v>
      </c>
      <c r="L41">
        <f>IFERROR(INDEX($E41:$H41,1,MATCH(INDEX(Controls!$B$10:$E$14,MATCH(Variables!$D41,Controls!$A$10:$A$14,0),MATCH(Variables!L$3,Controls!$B$9:$E$9,0)),Variables!$E$3:$H$3,0)),INDEX(Controls!$I$4:$I$7,MATCH(Variables!L$3, Controls!$H$4:$H$7,0),1))</f>
        <v>1</v>
      </c>
      <c r="M41" s="11">
        <v>0</v>
      </c>
    </row>
    <row r="42" spans="3:13" hidden="1" x14ac:dyDescent="0.3">
      <c r="C42" t="s">
        <v>98</v>
      </c>
      <c r="D42" t="s">
        <v>626</v>
      </c>
      <c r="E42" t="s">
        <v>624</v>
      </c>
      <c r="F42">
        <v>1</v>
      </c>
      <c r="G42">
        <v>2</v>
      </c>
      <c r="H42">
        <v>2</v>
      </c>
      <c r="I42">
        <f>IFERROR(INDEX($E42:$H42,1,MATCH(INDEX(Controls!$B$10:$E$14,MATCH(Variables!$D42,Controls!$A$10:$A$14,0),MATCH(Variables!I$3,Controls!$B$9:$E$9,0)),Variables!$E$3:$H$3,0)),INDEX(Controls!$I$4:$I$7,MATCH(Variables!I$3, Controls!$H$4:$H$7,0),1))</f>
        <v>1</v>
      </c>
      <c r="J42">
        <f>IFERROR(INDEX($E42:$H42,1,MATCH(INDEX(Controls!$B$10:$E$14,MATCH(Variables!$D42,Controls!$A$10:$A$14,0),MATCH(Variables!J$3,Controls!$B$9:$E$9,0)),Variables!$E$3:$H$3,0)),INDEX(Controls!$I$4:$I$7,MATCH(Variables!J$3, Controls!$H$4:$H$7,0),1))</f>
        <v>2</v>
      </c>
      <c r="K42">
        <f>IFERROR(INDEX($E42:$H42,1,MATCH(INDEX(Controls!$B$10:$E$14,MATCH(Variables!$D42,Controls!$A$10:$A$14,0),MATCH(Variables!K$3,Controls!$B$9:$E$9,0)),Variables!$E$3:$H$3,0)),INDEX(Controls!$I$4:$I$7,MATCH(Variables!K$3, Controls!$H$4:$H$7,0),1))</f>
        <v>2</v>
      </c>
      <c r="L42">
        <f>IFERROR(INDEX($E42:$H42,1,MATCH(INDEX(Controls!$B$10:$E$14,MATCH(Variables!$D42,Controls!$A$10:$A$14,0),MATCH(Variables!L$3,Controls!$B$9:$E$9,0)),Variables!$E$3:$H$3,0)),INDEX(Controls!$I$4:$I$7,MATCH(Variables!L$3, Controls!$H$4:$H$7,0),1))</f>
        <v>2</v>
      </c>
      <c r="M42" s="11">
        <v>0</v>
      </c>
    </row>
    <row r="43" spans="3:13" hidden="1" x14ac:dyDescent="0.3">
      <c r="C43" t="s">
        <v>99</v>
      </c>
      <c r="D43" t="s">
        <v>626</v>
      </c>
      <c r="E43" t="s">
        <v>624</v>
      </c>
      <c r="F43">
        <v>1</v>
      </c>
      <c r="G43">
        <v>3</v>
      </c>
      <c r="H43">
        <v>0</v>
      </c>
      <c r="I43">
        <f>IFERROR(INDEX($E43:$H43,1,MATCH(INDEX(Controls!$B$10:$E$14,MATCH(Variables!$D43,Controls!$A$10:$A$14,0),MATCH(Variables!I$3,Controls!$B$9:$E$9,0)),Variables!$E$3:$H$3,0)),INDEX(Controls!$I$4:$I$7,MATCH(Variables!I$3, Controls!$H$4:$H$7,0),1))</f>
        <v>1</v>
      </c>
      <c r="J43">
        <f>IFERROR(INDEX($E43:$H43,1,MATCH(INDEX(Controls!$B$10:$E$14,MATCH(Variables!$D43,Controls!$A$10:$A$14,0),MATCH(Variables!J$3,Controls!$B$9:$E$9,0)),Variables!$E$3:$H$3,0)),INDEX(Controls!$I$4:$I$7,MATCH(Variables!J$3, Controls!$H$4:$H$7,0),1))</f>
        <v>3</v>
      </c>
      <c r="K43">
        <f>IFERROR(INDEX($E43:$H43,1,MATCH(INDEX(Controls!$B$10:$E$14,MATCH(Variables!$D43,Controls!$A$10:$A$14,0),MATCH(Variables!K$3,Controls!$B$9:$E$9,0)),Variables!$E$3:$H$3,0)),INDEX(Controls!$I$4:$I$7,MATCH(Variables!K$3, Controls!$H$4:$H$7,0),1))</f>
        <v>2</v>
      </c>
      <c r="L43">
        <f>IFERROR(INDEX($E43:$H43,1,MATCH(INDEX(Controls!$B$10:$E$14,MATCH(Variables!$D43,Controls!$A$10:$A$14,0),MATCH(Variables!L$3,Controls!$B$9:$E$9,0)),Variables!$E$3:$H$3,0)),INDEX(Controls!$I$4:$I$7,MATCH(Variables!L$3, Controls!$H$4:$H$7,0),1))</f>
        <v>0</v>
      </c>
      <c r="M43" s="11">
        <v>20</v>
      </c>
    </row>
    <row r="44" spans="3:13" hidden="1" x14ac:dyDescent="0.3">
      <c r="C44" t="s">
        <v>100</v>
      </c>
      <c r="D44" t="s">
        <v>626</v>
      </c>
      <c r="E44" t="s">
        <v>624</v>
      </c>
      <c r="F44">
        <v>1</v>
      </c>
      <c r="G44">
        <v>3</v>
      </c>
      <c r="H44">
        <v>1</v>
      </c>
      <c r="I44">
        <f>IFERROR(INDEX($E44:$H44,1,MATCH(INDEX(Controls!$B$10:$E$14,MATCH(Variables!$D44,Controls!$A$10:$A$14,0),MATCH(Variables!I$3,Controls!$B$9:$E$9,0)),Variables!$E$3:$H$3,0)),INDEX(Controls!$I$4:$I$7,MATCH(Variables!I$3, Controls!$H$4:$H$7,0),1))</f>
        <v>1</v>
      </c>
      <c r="J44">
        <f>IFERROR(INDEX($E44:$H44,1,MATCH(INDEX(Controls!$B$10:$E$14,MATCH(Variables!$D44,Controls!$A$10:$A$14,0),MATCH(Variables!J$3,Controls!$B$9:$E$9,0)),Variables!$E$3:$H$3,0)),INDEX(Controls!$I$4:$I$7,MATCH(Variables!J$3, Controls!$H$4:$H$7,0),1))</f>
        <v>3</v>
      </c>
      <c r="K44">
        <f>IFERROR(INDEX($E44:$H44,1,MATCH(INDEX(Controls!$B$10:$E$14,MATCH(Variables!$D44,Controls!$A$10:$A$14,0),MATCH(Variables!K$3,Controls!$B$9:$E$9,0)),Variables!$E$3:$H$3,0)),INDEX(Controls!$I$4:$I$7,MATCH(Variables!K$3, Controls!$H$4:$H$7,0),1))</f>
        <v>2</v>
      </c>
      <c r="L44">
        <f>IFERROR(INDEX($E44:$H44,1,MATCH(INDEX(Controls!$B$10:$E$14,MATCH(Variables!$D44,Controls!$A$10:$A$14,0),MATCH(Variables!L$3,Controls!$B$9:$E$9,0)),Variables!$E$3:$H$3,0)),INDEX(Controls!$I$4:$I$7,MATCH(Variables!L$3, Controls!$H$4:$H$7,0),1))</f>
        <v>1</v>
      </c>
      <c r="M44" s="11">
        <v>0</v>
      </c>
    </row>
    <row r="45" spans="3:13" hidden="1" x14ac:dyDescent="0.3">
      <c r="C45" t="s">
        <v>101</v>
      </c>
      <c r="D45" t="s">
        <v>626</v>
      </c>
      <c r="E45" t="s">
        <v>624</v>
      </c>
      <c r="F45">
        <v>1</v>
      </c>
      <c r="G45">
        <v>3</v>
      </c>
      <c r="H45">
        <v>2</v>
      </c>
      <c r="I45">
        <f>IFERROR(INDEX($E45:$H45,1,MATCH(INDEX(Controls!$B$10:$E$14,MATCH(Variables!$D45,Controls!$A$10:$A$14,0),MATCH(Variables!I$3,Controls!$B$9:$E$9,0)),Variables!$E$3:$H$3,0)),INDEX(Controls!$I$4:$I$7,MATCH(Variables!I$3, Controls!$H$4:$H$7,0),1))</f>
        <v>1</v>
      </c>
      <c r="J45">
        <f>IFERROR(INDEX($E45:$H45,1,MATCH(INDEX(Controls!$B$10:$E$14,MATCH(Variables!$D45,Controls!$A$10:$A$14,0),MATCH(Variables!J$3,Controls!$B$9:$E$9,0)),Variables!$E$3:$H$3,0)),INDEX(Controls!$I$4:$I$7,MATCH(Variables!J$3, Controls!$H$4:$H$7,0),1))</f>
        <v>3</v>
      </c>
      <c r="K45">
        <f>IFERROR(INDEX($E45:$H45,1,MATCH(INDEX(Controls!$B$10:$E$14,MATCH(Variables!$D45,Controls!$A$10:$A$14,0),MATCH(Variables!K$3,Controls!$B$9:$E$9,0)),Variables!$E$3:$H$3,0)),INDEX(Controls!$I$4:$I$7,MATCH(Variables!K$3, Controls!$H$4:$H$7,0),1))</f>
        <v>2</v>
      </c>
      <c r="L45">
        <f>IFERROR(INDEX($E45:$H45,1,MATCH(INDEX(Controls!$B$10:$E$14,MATCH(Variables!$D45,Controls!$A$10:$A$14,0),MATCH(Variables!L$3,Controls!$B$9:$E$9,0)),Variables!$E$3:$H$3,0)),INDEX(Controls!$I$4:$I$7,MATCH(Variables!L$3, Controls!$H$4:$H$7,0),1))</f>
        <v>2</v>
      </c>
      <c r="M45" s="11">
        <v>0</v>
      </c>
    </row>
    <row r="46" spans="3:13" hidden="1" x14ac:dyDescent="0.3">
      <c r="C46" t="s">
        <v>102</v>
      </c>
      <c r="D46" t="s">
        <v>626</v>
      </c>
      <c r="E46" t="s">
        <v>624</v>
      </c>
      <c r="F46">
        <v>1</v>
      </c>
      <c r="G46">
        <v>4</v>
      </c>
      <c r="H46">
        <v>0</v>
      </c>
      <c r="I46">
        <f>IFERROR(INDEX($E46:$H46,1,MATCH(INDEX(Controls!$B$10:$E$14,MATCH(Variables!$D46,Controls!$A$10:$A$14,0),MATCH(Variables!I$3,Controls!$B$9:$E$9,0)),Variables!$E$3:$H$3,0)),INDEX(Controls!$I$4:$I$7,MATCH(Variables!I$3, Controls!$H$4:$H$7,0),1))</f>
        <v>1</v>
      </c>
      <c r="J46">
        <f>IFERROR(INDEX($E46:$H46,1,MATCH(INDEX(Controls!$B$10:$E$14,MATCH(Variables!$D46,Controls!$A$10:$A$14,0),MATCH(Variables!J$3,Controls!$B$9:$E$9,0)),Variables!$E$3:$H$3,0)),INDEX(Controls!$I$4:$I$7,MATCH(Variables!J$3, Controls!$H$4:$H$7,0),1))</f>
        <v>4</v>
      </c>
      <c r="K46">
        <f>IFERROR(INDEX($E46:$H46,1,MATCH(INDEX(Controls!$B$10:$E$14,MATCH(Variables!$D46,Controls!$A$10:$A$14,0),MATCH(Variables!K$3,Controls!$B$9:$E$9,0)),Variables!$E$3:$H$3,0)),INDEX(Controls!$I$4:$I$7,MATCH(Variables!K$3, Controls!$H$4:$H$7,0),1))</f>
        <v>2</v>
      </c>
      <c r="L46">
        <f>IFERROR(INDEX($E46:$H46,1,MATCH(INDEX(Controls!$B$10:$E$14,MATCH(Variables!$D46,Controls!$A$10:$A$14,0),MATCH(Variables!L$3,Controls!$B$9:$E$9,0)),Variables!$E$3:$H$3,0)),INDEX(Controls!$I$4:$I$7,MATCH(Variables!L$3, Controls!$H$4:$H$7,0),1))</f>
        <v>0</v>
      </c>
      <c r="M46" s="11">
        <v>20</v>
      </c>
    </row>
    <row r="47" spans="3:13" hidden="1" x14ac:dyDescent="0.3">
      <c r="C47" t="s">
        <v>103</v>
      </c>
      <c r="D47" t="s">
        <v>626</v>
      </c>
      <c r="E47" t="s">
        <v>624</v>
      </c>
      <c r="F47">
        <v>1</v>
      </c>
      <c r="G47">
        <v>4</v>
      </c>
      <c r="H47">
        <v>1</v>
      </c>
      <c r="I47">
        <f>IFERROR(INDEX($E47:$H47,1,MATCH(INDEX(Controls!$B$10:$E$14,MATCH(Variables!$D47,Controls!$A$10:$A$14,0),MATCH(Variables!I$3,Controls!$B$9:$E$9,0)),Variables!$E$3:$H$3,0)),INDEX(Controls!$I$4:$I$7,MATCH(Variables!I$3, Controls!$H$4:$H$7,0),1))</f>
        <v>1</v>
      </c>
      <c r="J47">
        <f>IFERROR(INDEX($E47:$H47,1,MATCH(INDEX(Controls!$B$10:$E$14,MATCH(Variables!$D47,Controls!$A$10:$A$14,0),MATCH(Variables!J$3,Controls!$B$9:$E$9,0)),Variables!$E$3:$H$3,0)),INDEX(Controls!$I$4:$I$7,MATCH(Variables!J$3, Controls!$H$4:$H$7,0),1))</f>
        <v>4</v>
      </c>
      <c r="K47">
        <f>IFERROR(INDEX($E47:$H47,1,MATCH(INDEX(Controls!$B$10:$E$14,MATCH(Variables!$D47,Controls!$A$10:$A$14,0),MATCH(Variables!K$3,Controls!$B$9:$E$9,0)),Variables!$E$3:$H$3,0)),INDEX(Controls!$I$4:$I$7,MATCH(Variables!K$3, Controls!$H$4:$H$7,0),1))</f>
        <v>2</v>
      </c>
      <c r="L47">
        <f>IFERROR(INDEX($E47:$H47,1,MATCH(INDEX(Controls!$B$10:$E$14,MATCH(Variables!$D47,Controls!$A$10:$A$14,0),MATCH(Variables!L$3,Controls!$B$9:$E$9,0)),Variables!$E$3:$H$3,0)),INDEX(Controls!$I$4:$I$7,MATCH(Variables!L$3, Controls!$H$4:$H$7,0),1))</f>
        <v>1</v>
      </c>
      <c r="M47" s="11">
        <v>0</v>
      </c>
    </row>
    <row r="48" spans="3:13" hidden="1" x14ac:dyDescent="0.3">
      <c r="C48" t="s">
        <v>104</v>
      </c>
      <c r="D48" t="s">
        <v>626</v>
      </c>
      <c r="E48" t="s">
        <v>624</v>
      </c>
      <c r="F48">
        <v>1</v>
      </c>
      <c r="G48">
        <v>4</v>
      </c>
      <c r="H48">
        <v>2</v>
      </c>
      <c r="I48">
        <f>IFERROR(INDEX($E48:$H48,1,MATCH(INDEX(Controls!$B$10:$E$14,MATCH(Variables!$D48,Controls!$A$10:$A$14,0),MATCH(Variables!I$3,Controls!$B$9:$E$9,0)),Variables!$E$3:$H$3,0)),INDEX(Controls!$I$4:$I$7,MATCH(Variables!I$3, Controls!$H$4:$H$7,0),1))</f>
        <v>1</v>
      </c>
      <c r="J48">
        <f>IFERROR(INDEX($E48:$H48,1,MATCH(INDEX(Controls!$B$10:$E$14,MATCH(Variables!$D48,Controls!$A$10:$A$14,0),MATCH(Variables!J$3,Controls!$B$9:$E$9,0)),Variables!$E$3:$H$3,0)),INDEX(Controls!$I$4:$I$7,MATCH(Variables!J$3, Controls!$H$4:$H$7,0),1))</f>
        <v>4</v>
      </c>
      <c r="K48">
        <f>IFERROR(INDEX($E48:$H48,1,MATCH(INDEX(Controls!$B$10:$E$14,MATCH(Variables!$D48,Controls!$A$10:$A$14,0),MATCH(Variables!K$3,Controls!$B$9:$E$9,0)),Variables!$E$3:$H$3,0)),INDEX(Controls!$I$4:$I$7,MATCH(Variables!K$3, Controls!$H$4:$H$7,0),1))</f>
        <v>2</v>
      </c>
      <c r="L48">
        <f>IFERROR(INDEX($E48:$H48,1,MATCH(INDEX(Controls!$B$10:$E$14,MATCH(Variables!$D48,Controls!$A$10:$A$14,0),MATCH(Variables!L$3,Controls!$B$9:$E$9,0)),Variables!$E$3:$H$3,0)),INDEX(Controls!$I$4:$I$7,MATCH(Variables!L$3, Controls!$H$4:$H$7,0),1))</f>
        <v>2</v>
      </c>
      <c r="M48" s="11">
        <v>0</v>
      </c>
    </row>
    <row r="49" spans="3:13" hidden="1" x14ac:dyDescent="0.3">
      <c r="C49" t="s">
        <v>105</v>
      </c>
      <c r="D49" t="s">
        <v>626</v>
      </c>
      <c r="E49" t="s">
        <v>624</v>
      </c>
      <c r="F49">
        <v>1</v>
      </c>
      <c r="G49">
        <v>5</v>
      </c>
      <c r="H49">
        <v>0</v>
      </c>
      <c r="I49">
        <f>IFERROR(INDEX($E49:$H49,1,MATCH(INDEX(Controls!$B$10:$E$14,MATCH(Variables!$D49,Controls!$A$10:$A$14,0),MATCH(Variables!I$3,Controls!$B$9:$E$9,0)),Variables!$E$3:$H$3,0)),INDEX(Controls!$I$4:$I$7,MATCH(Variables!I$3, Controls!$H$4:$H$7,0),1))</f>
        <v>1</v>
      </c>
      <c r="J49">
        <f>IFERROR(INDEX($E49:$H49,1,MATCH(INDEX(Controls!$B$10:$E$14,MATCH(Variables!$D49,Controls!$A$10:$A$14,0),MATCH(Variables!J$3,Controls!$B$9:$E$9,0)),Variables!$E$3:$H$3,0)),INDEX(Controls!$I$4:$I$7,MATCH(Variables!J$3, Controls!$H$4:$H$7,0),1))</f>
        <v>5</v>
      </c>
      <c r="K49">
        <f>IFERROR(INDEX($E49:$H49,1,MATCH(INDEX(Controls!$B$10:$E$14,MATCH(Variables!$D49,Controls!$A$10:$A$14,0),MATCH(Variables!K$3,Controls!$B$9:$E$9,0)),Variables!$E$3:$H$3,0)),INDEX(Controls!$I$4:$I$7,MATCH(Variables!K$3, Controls!$H$4:$H$7,0),1))</f>
        <v>2</v>
      </c>
      <c r="L49">
        <f>IFERROR(INDEX($E49:$H49,1,MATCH(INDEX(Controls!$B$10:$E$14,MATCH(Variables!$D49,Controls!$A$10:$A$14,0),MATCH(Variables!L$3,Controls!$B$9:$E$9,0)),Variables!$E$3:$H$3,0)),INDEX(Controls!$I$4:$I$7,MATCH(Variables!L$3, Controls!$H$4:$H$7,0),1))</f>
        <v>0</v>
      </c>
      <c r="M49" s="11">
        <v>20</v>
      </c>
    </row>
    <row r="50" spans="3:13" hidden="1" x14ac:dyDescent="0.3">
      <c r="C50" t="s">
        <v>106</v>
      </c>
      <c r="D50" t="s">
        <v>626</v>
      </c>
      <c r="E50" t="s">
        <v>624</v>
      </c>
      <c r="F50">
        <v>1</v>
      </c>
      <c r="G50">
        <v>5</v>
      </c>
      <c r="H50">
        <v>1</v>
      </c>
      <c r="I50">
        <f>IFERROR(INDEX($E50:$H50,1,MATCH(INDEX(Controls!$B$10:$E$14,MATCH(Variables!$D50,Controls!$A$10:$A$14,0),MATCH(Variables!I$3,Controls!$B$9:$E$9,0)),Variables!$E$3:$H$3,0)),INDEX(Controls!$I$4:$I$7,MATCH(Variables!I$3, Controls!$H$4:$H$7,0),1))</f>
        <v>1</v>
      </c>
      <c r="J50">
        <f>IFERROR(INDEX($E50:$H50,1,MATCH(INDEX(Controls!$B$10:$E$14,MATCH(Variables!$D50,Controls!$A$10:$A$14,0),MATCH(Variables!J$3,Controls!$B$9:$E$9,0)),Variables!$E$3:$H$3,0)),INDEX(Controls!$I$4:$I$7,MATCH(Variables!J$3, Controls!$H$4:$H$7,0),1))</f>
        <v>5</v>
      </c>
      <c r="K50">
        <f>IFERROR(INDEX($E50:$H50,1,MATCH(INDEX(Controls!$B$10:$E$14,MATCH(Variables!$D50,Controls!$A$10:$A$14,0),MATCH(Variables!K$3,Controls!$B$9:$E$9,0)),Variables!$E$3:$H$3,0)),INDEX(Controls!$I$4:$I$7,MATCH(Variables!K$3, Controls!$H$4:$H$7,0),1))</f>
        <v>2</v>
      </c>
      <c r="L50">
        <f>IFERROR(INDEX($E50:$H50,1,MATCH(INDEX(Controls!$B$10:$E$14,MATCH(Variables!$D50,Controls!$A$10:$A$14,0),MATCH(Variables!L$3,Controls!$B$9:$E$9,0)),Variables!$E$3:$H$3,0)),INDEX(Controls!$I$4:$I$7,MATCH(Variables!L$3, Controls!$H$4:$H$7,0),1))</f>
        <v>1</v>
      </c>
      <c r="M50" s="11">
        <v>40</v>
      </c>
    </row>
    <row r="51" spans="3:13" hidden="1" x14ac:dyDescent="0.3">
      <c r="C51" t="s">
        <v>107</v>
      </c>
      <c r="D51" t="s">
        <v>626</v>
      </c>
      <c r="E51" t="s">
        <v>624</v>
      </c>
      <c r="F51">
        <v>1</v>
      </c>
      <c r="G51">
        <v>5</v>
      </c>
      <c r="H51">
        <v>2</v>
      </c>
      <c r="I51">
        <f>IFERROR(INDEX($E51:$H51,1,MATCH(INDEX(Controls!$B$10:$E$14,MATCH(Variables!$D51,Controls!$A$10:$A$14,0),MATCH(Variables!I$3,Controls!$B$9:$E$9,0)),Variables!$E$3:$H$3,0)),INDEX(Controls!$I$4:$I$7,MATCH(Variables!I$3, Controls!$H$4:$H$7,0),1))</f>
        <v>1</v>
      </c>
      <c r="J51">
        <f>IFERROR(INDEX($E51:$H51,1,MATCH(INDEX(Controls!$B$10:$E$14,MATCH(Variables!$D51,Controls!$A$10:$A$14,0),MATCH(Variables!J$3,Controls!$B$9:$E$9,0)),Variables!$E$3:$H$3,0)),INDEX(Controls!$I$4:$I$7,MATCH(Variables!J$3, Controls!$H$4:$H$7,0),1))</f>
        <v>5</v>
      </c>
      <c r="K51">
        <f>IFERROR(INDEX($E51:$H51,1,MATCH(INDEX(Controls!$B$10:$E$14,MATCH(Variables!$D51,Controls!$A$10:$A$14,0),MATCH(Variables!K$3,Controls!$B$9:$E$9,0)),Variables!$E$3:$H$3,0)),INDEX(Controls!$I$4:$I$7,MATCH(Variables!K$3, Controls!$H$4:$H$7,0),1))</f>
        <v>2</v>
      </c>
      <c r="L51">
        <f>IFERROR(INDEX($E51:$H51,1,MATCH(INDEX(Controls!$B$10:$E$14,MATCH(Variables!$D51,Controls!$A$10:$A$14,0),MATCH(Variables!L$3,Controls!$B$9:$E$9,0)),Variables!$E$3:$H$3,0)),INDEX(Controls!$I$4:$I$7,MATCH(Variables!L$3, Controls!$H$4:$H$7,0),1))</f>
        <v>2</v>
      </c>
      <c r="M51" s="11">
        <v>0</v>
      </c>
    </row>
    <row r="52" spans="3:13" hidden="1" x14ac:dyDescent="0.3">
      <c r="C52" t="s">
        <v>108</v>
      </c>
      <c r="D52" t="s">
        <v>626</v>
      </c>
      <c r="E52" t="s">
        <v>624</v>
      </c>
      <c r="F52">
        <v>1</v>
      </c>
      <c r="G52">
        <v>6</v>
      </c>
      <c r="H52">
        <v>0</v>
      </c>
      <c r="I52">
        <f>IFERROR(INDEX($E52:$H52,1,MATCH(INDEX(Controls!$B$10:$E$14,MATCH(Variables!$D52,Controls!$A$10:$A$14,0),MATCH(Variables!I$3,Controls!$B$9:$E$9,0)),Variables!$E$3:$H$3,0)),INDEX(Controls!$I$4:$I$7,MATCH(Variables!I$3, Controls!$H$4:$H$7,0),1))</f>
        <v>1</v>
      </c>
      <c r="J52">
        <f>IFERROR(INDEX($E52:$H52,1,MATCH(INDEX(Controls!$B$10:$E$14,MATCH(Variables!$D52,Controls!$A$10:$A$14,0),MATCH(Variables!J$3,Controls!$B$9:$E$9,0)),Variables!$E$3:$H$3,0)),INDEX(Controls!$I$4:$I$7,MATCH(Variables!J$3, Controls!$H$4:$H$7,0),1))</f>
        <v>6</v>
      </c>
      <c r="K52">
        <f>IFERROR(INDEX($E52:$H52,1,MATCH(INDEX(Controls!$B$10:$E$14,MATCH(Variables!$D52,Controls!$A$10:$A$14,0),MATCH(Variables!K$3,Controls!$B$9:$E$9,0)),Variables!$E$3:$H$3,0)),INDEX(Controls!$I$4:$I$7,MATCH(Variables!K$3, Controls!$H$4:$H$7,0),1))</f>
        <v>2</v>
      </c>
      <c r="L52">
        <f>IFERROR(INDEX($E52:$H52,1,MATCH(INDEX(Controls!$B$10:$E$14,MATCH(Variables!$D52,Controls!$A$10:$A$14,0),MATCH(Variables!L$3,Controls!$B$9:$E$9,0)),Variables!$E$3:$H$3,0)),INDEX(Controls!$I$4:$I$7,MATCH(Variables!L$3, Controls!$H$4:$H$7,0),1))</f>
        <v>0</v>
      </c>
      <c r="M52" s="11">
        <v>20</v>
      </c>
    </row>
    <row r="53" spans="3:13" hidden="1" x14ac:dyDescent="0.3">
      <c r="C53" t="s">
        <v>109</v>
      </c>
      <c r="D53" t="s">
        <v>626</v>
      </c>
      <c r="E53" t="s">
        <v>624</v>
      </c>
      <c r="F53">
        <v>1</v>
      </c>
      <c r="G53">
        <v>6</v>
      </c>
      <c r="H53">
        <v>1</v>
      </c>
      <c r="I53">
        <f>IFERROR(INDEX($E53:$H53,1,MATCH(INDEX(Controls!$B$10:$E$14,MATCH(Variables!$D53,Controls!$A$10:$A$14,0),MATCH(Variables!I$3,Controls!$B$9:$E$9,0)),Variables!$E$3:$H$3,0)),INDEX(Controls!$I$4:$I$7,MATCH(Variables!I$3, Controls!$H$4:$H$7,0),1))</f>
        <v>1</v>
      </c>
      <c r="J53">
        <f>IFERROR(INDEX($E53:$H53,1,MATCH(INDEX(Controls!$B$10:$E$14,MATCH(Variables!$D53,Controls!$A$10:$A$14,0),MATCH(Variables!J$3,Controls!$B$9:$E$9,0)),Variables!$E$3:$H$3,0)),INDEX(Controls!$I$4:$I$7,MATCH(Variables!J$3, Controls!$H$4:$H$7,0),1))</f>
        <v>6</v>
      </c>
      <c r="K53">
        <f>IFERROR(INDEX($E53:$H53,1,MATCH(INDEX(Controls!$B$10:$E$14,MATCH(Variables!$D53,Controls!$A$10:$A$14,0),MATCH(Variables!K$3,Controls!$B$9:$E$9,0)),Variables!$E$3:$H$3,0)),INDEX(Controls!$I$4:$I$7,MATCH(Variables!K$3, Controls!$H$4:$H$7,0),1))</f>
        <v>2</v>
      </c>
      <c r="L53">
        <f>IFERROR(INDEX($E53:$H53,1,MATCH(INDEX(Controls!$B$10:$E$14,MATCH(Variables!$D53,Controls!$A$10:$A$14,0),MATCH(Variables!L$3,Controls!$B$9:$E$9,0)),Variables!$E$3:$H$3,0)),INDEX(Controls!$I$4:$I$7,MATCH(Variables!L$3, Controls!$H$4:$H$7,0),1))</f>
        <v>1</v>
      </c>
      <c r="M53" s="11">
        <v>40</v>
      </c>
    </row>
    <row r="54" spans="3:13" hidden="1" x14ac:dyDescent="0.3">
      <c r="C54" t="s">
        <v>110</v>
      </c>
      <c r="D54" t="s">
        <v>626</v>
      </c>
      <c r="E54" t="s">
        <v>624</v>
      </c>
      <c r="F54">
        <v>1</v>
      </c>
      <c r="G54">
        <v>6</v>
      </c>
      <c r="H54">
        <v>2</v>
      </c>
      <c r="I54">
        <f>IFERROR(INDEX($E54:$H54,1,MATCH(INDEX(Controls!$B$10:$E$14,MATCH(Variables!$D54,Controls!$A$10:$A$14,0),MATCH(Variables!I$3,Controls!$B$9:$E$9,0)),Variables!$E$3:$H$3,0)),INDEX(Controls!$I$4:$I$7,MATCH(Variables!I$3, Controls!$H$4:$H$7,0),1))</f>
        <v>1</v>
      </c>
      <c r="J54">
        <f>IFERROR(INDEX($E54:$H54,1,MATCH(INDEX(Controls!$B$10:$E$14,MATCH(Variables!$D54,Controls!$A$10:$A$14,0),MATCH(Variables!J$3,Controls!$B$9:$E$9,0)),Variables!$E$3:$H$3,0)),INDEX(Controls!$I$4:$I$7,MATCH(Variables!J$3, Controls!$H$4:$H$7,0),1))</f>
        <v>6</v>
      </c>
      <c r="K54">
        <f>IFERROR(INDEX($E54:$H54,1,MATCH(INDEX(Controls!$B$10:$E$14,MATCH(Variables!$D54,Controls!$A$10:$A$14,0),MATCH(Variables!K$3,Controls!$B$9:$E$9,0)),Variables!$E$3:$H$3,0)),INDEX(Controls!$I$4:$I$7,MATCH(Variables!K$3, Controls!$H$4:$H$7,0),1))</f>
        <v>2</v>
      </c>
      <c r="L54">
        <f>IFERROR(INDEX($E54:$H54,1,MATCH(INDEX(Controls!$B$10:$E$14,MATCH(Variables!$D54,Controls!$A$10:$A$14,0),MATCH(Variables!L$3,Controls!$B$9:$E$9,0)),Variables!$E$3:$H$3,0)),INDEX(Controls!$I$4:$I$7,MATCH(Variables!L$3, Controls!$H$4:$H$7,0),1))</f>
        <v>2</v>
      </c>
      <c r="M54" s="11">
        <v>0</v>
      </c>
    </row>
    <row r="55" spans="3:13" hidden="1" x14ac:dyDescent="0.3">
      <c r="C55" t="s">
        <v>111</v>
      </c>
      <c r="D55" t="s">
        <v>626</v>
      </c>
      <c r="E55" t="s">
        <v>624</v>
      </c>
      <c r="F55">
        <v>1</v>
      </c>
      <c r="G55">
        <v>7</v>
      </c>
      <c r="H55">
        <v>0</v>
      </c>
      <c r="I55">
        <f>IFERROR(INDEX($E55:$H55,1,MATCH(INDEX(Controls!$B$10:$E$14,MATCH(Variables!$D55,Controls!$A$10:$A$14,0),MATCH(Variables!I$3,Controls!$B$9:$E$9,0)),Variables!$E$3:$H$3,0)),INDEX(Controls!$I$4:$I$7,MATCH(Variables!I$3, Controls!$H$4:$H$7,0),1))</f>
        <v>1</v>
      </c>
      <c r="J55">
        <f>IFERROR(INDEX($E55:$H55,1,MATCH(INDEX(Controls!$B$10:$E$14,MATCH(Variables!$D55,Controls!$A$10:$A$14,0),MATCH(Variables!J$3,Controls!$B$9:$E$9,0)),Variables!$E$3:$H$3,0)),INDEX(Controls!$I$4:$I$7,MATCH(Variables!J$3, Controls!$H$4:$H$7,0),1))</f>
        <v>7</v>
      </c>
      <c r="K55">
        <f>IFERROR(INDEX($E55:$H55,1,MATCH(INDEX(Controls!$B$10:$E$14,MATCH(Variables!$D55,Controls!$A$10:$A$14,0),MATCH(Variables!K$3,Controls!$B$9:$E$9,0)),Variables!$E$3:$H$3,0)),INDEX(Controls!$I$4:$I$7,MATCH(Variables!K$3, Controls!$H$4:$H$7,0),1))</f>
        <v>2</v>
      </c>
      <c r="L55">
        <f>IFERROR(INDEX($E55:$H55,1,MATCH(INDEX(Controls!$B$10:$E$14,MATCH(Variables!$D55,Controls!$A$10:$A$14,0),MATCH(Variables!L$3,Controls!$B$9:$E$9,0)),Variables!$E$3:$H$3,0)),INDEX(Controls!$I$4:$I$7,MATCH(Variables!L$3, Controls!$H$4:$H$7,0),1))</f>
        <v>0</v>
      </c>
      <c r="M55" s="11">
        <v>20</v>
      </c>
    </row>
    <row r="56" spans="3:13" hidden="1" x14ac:dyDescent="0.3">
      <c r="C56" t="s">
        <v>112</v>
      </c>
      <c r="D56" t="s">
        <v>626</v>
      </c>
      <c r="E56" t="s">
        <v>624</v>
      </c>
      <c r="F56">
        <v>1</v>
      </c>
      <c r="G56">
        <v>7</v>
      </c>
      <c r="H56">
        <v>1</v>
      </c>
      <c r="I56">
        <f>IFERROR(INDEX($E56:$H56,1,MATCH(INDEX(Controls!$B$10:$E$14,MATCH(Variables!$D56,Controls!$A$10:$A$14,0),MATCH(Variables!I$3,Controls!$B$9:$E$9,0)),Variables!$E$3:$H$3,0)),INDEX(Controls!$I$4:$I$7,MATCH(Variables!I$3, Controls!$H$4:$H$7,0),1))</f>
        <v>1</v>
      </c>
      <c r="J56">
        <f>IFERROR(INDEX($E56:$H56,1,MATCH(INDEX(Controls!$B$10:$E$14,MATCH(Variables!$D56,Controls!$A$10:$A$14,0),MATCH(Variables!J$3,Controls!$B$9:$E$9,0)),Variables!$E$3:$H$3,0)),INDEX(Controls!$I$4:$I$7,MATCH(Variables!J$3, Controls!$H$4:$H$7,0),1))</f>
        <v>7</v>
      </c>
      <c r="K56">
        <f>IFERROR(INDEX($E56:$H56,1,MATCH(INDEX(Controls!$B$10:$E$14,MATCH(Variables!$D56,Controls!$A$10:$A$14,0),MATCH(Variables!K$3,Controls!$B$9:$E$9,0)),Variables!$E$3:$H$3,0)),INDEX(Controls!$I$4:$I$7,MATCH(Variables!K$3, Controls!$H$4:$H$7,0),1))</f>
        <v>2</v>
      </c>
      <c r="L56">
        <f>IFERROR(INDEX($E56:$H56,1,MATCH(INDEX(Controls!$B$10:$E$14,MATCH(Variables!$D56,Controls!$A$10:$A$14,0),MATCH(Variables!L$3,Controls!$B$9:$E$9,0)),Variables!$E$3:$H$3,0)),INDEX(Controls!$I$4:$I$7,MATCH(Variables!L$3, Controls!$H$4:$H$7,0),1))</f>
        <v>1</v>
      </c>
      <c r="M56" s="11">
        <v>0</v>
      </c>
    </row>
    <row r="57" spans="3:13" hidden="1" x14ac:dyDescent="0.3">
      <c r="C57" t="s">
        <v>113</v>
      </c>
      <c r="D57" t="s">
        <v>626</v>
      </c>
      <c r="E57" t="s">
        <v>624</v>
      </c>
      <c r="F57">
        <v>1</v>
      </c>
      <c r="G57">
        <v>7</v>
      </c>
      <c r="H57">
        <v>2</v>
      </c>
      <c r="I57">
        <f>IFERROR(INDEX($E57:$H57,1,MATCH(INDEX(Controls!$B$10:$E$14,MATCH(Variables!$D57,Controls!$A$10:$A$14,0),MATCH(Variables!I$3,Controls!$B$9:$E$9,0)),Variables!$E$3:$H$3,0)),INDEX(Controls!$I$4:$I$7,MATCH(Variables!I$3, Controls!$H$4:$H$7,0),1))</f>
        <v>1</v>
      </c>
      <c r="J57">
        <f>IFERROR(INDEX($E57:$H57,1,MATCH(INDEX(Controls!$B$10:$E$14,MATCH(Variables!$D57,Controls!$A$10:$A$14,0),MATCH(Variables!J$3,Controls!$B$9:$E$9,0)),Variables!$E$3:$H$3,0)),INDEX(Controls!$I$4:$I$7,MATCH(Variables!J$3, Controls!$H$4:$H$7,0),1))</f>
        <v>7</v>
      </c>
      <c r="K57">
        <f>IFERROR(INDEX($E57:$H57,1,MATCH(INDEX(Controls!$B$10:$E$14,MATCH(Variables!$D57,Controls!$A$10:$A$14,0),MATCH(Variables!K$3,Controls!$B$9:$E$9,0)),Variables!$E$3:$H$3,0)),INDEX(Controls!$I$4:$I$7,MATCH(Variables!K$3, Controls!$H$4:$H$7,0),1))</f>
        <v>2</v>
      </c>
      <c r="L57">
        <f>IFERROR(INDEX($E57:$H57,1,MATCH(INDEX(Controls!$B$10:$E$14,MATCH(Variables!$D57,Controls!$A$10:$A$14,0),MATCH(Variables!L$3,Controls!$B$9:$E$9,0)),Variables!$E$3:$H$3,0)),INDEX(Controls!$I$4:$I$7,MATCH(Variables!L$3, Controls!$H$4:$H$7,0),1))</f>
        <v>2</v>
      </c>
      <c r="M57" s="11">
        <v>0</v>
      </c>
    </row>
    <row r="58" spans="3:13" hidden="1" x14ac:dyDescent="0.3">
      <c r="C58" t="s">
        <v>114</v>
      </c>
      <c r="D58" t="s">
        <v>626</v>
      </c>
      <c r="E58" t="s">
        <v>624</v>
      </c>
      <c r="F58">
        <v>1</v>
      </c>
      <c r="G58">
        <v>8</v>
      </c>
      <c r="H58">
        <v>0</v>
      </c>
      <c r="I58">
        <f>IFERROR(INDEX($E58:$H58,1,MATCH(INDEX(Controls!$B$10:$E$14,MATCH(Variables!$D58,Controls!$A$10:$A$14,0),MATCH(Variables!I$3,Controls!$B$9:$E$9,0)),Variables!$E$3:$H$3,0)),INDEX(Controls!$I$4:$I$7,MATCH(Variables!I$3, Controls!$H$4:$H$7,0),1))</f>
        <v>1</v>
      </c>
      <c r="J58">
        <f>IFERROR(INDEX($E58:$H58,1,MATCH(INDEX(Controls!$B$10:$E$14,MATCH(Variables!$D58,Controls!$A$10:$A$14,0),MATCH(Variables!J$3,Controls!$B$9:$E$9,0)),Variables!$E$3:$H$3,0)),INDEX(Controls!$I$4:$I$7,MATCH(Variables!J$3, Controls!$H$4:$H$7,0),1))</f>
        <v>8</v>
      </c>
      <c r="K58">
        <f>IFERROR(INDEX($E58:$H58,1,MATCH(INDEX(Controls!$B$10:$E$14,MATCH(Variables!$D58,Controls!$A$10:$A$14,0),MATCH(Variables!K$3,Controls!$B$9:$E$9,0)),Variables!$E$3:$H$3,0)),INDEX(Controls!$I$4:$I$7,MATCH(Variables!K$3, Controls!$H$4:$H$7,0),1))</f>
        <v>2</v>
      </c>
      <c r="L58">
        <f>IFERROR(INDEX($E58:$H58,1,MATCH(INDEX(Controls!$B$10:$E$14,MATCH(Variables!$D58,Controls!$A$10:$A$14,0),MATCH(Variables!L$3,Controls!$B$9:$E$9,0)),Variables!$E$3:$H$3,0)),INDEX(Controls!$I$4:$I$7,MATCH(Variables!L$3, Controls!$H$4:$H$7,0),1))</f>
        <v>0</v>
      </c>
      <c r="M58" s="11">
        <v>20</v>
      </c>
    </row>
    <row r="59" spans="3:13" hidden="1" x14ac:dyDescent="0.3">
      <c r="C59" t="s">
        <v>115</v>
      </c>
      <c r="D59" t="s">
        <v>626</v>
      </c>
      <c r="E59" t="s">
        <v>624</v>
      </c>
      <c r="F59">
        <v>1</v>
      </c>
      <c r="G59">
        <v>8</v>
      </c>
      <c r="H59">
        <v>1</v>
      </c>
      <c r="I59">
        <f>IFERROR(INDEX($E59:$H59,1,MATCH(INDEX(Controls!$B$10:$E$14,MATCH(Variables!$D59,Controls!$A$10:$A$14,0),MATCH(Variables!I$3,Controls!$B$9:$E$9,0)),Variables!$E$3:$H$3,0)),INDEX(Controls!$I$4:$I$7,MATCH(Variables!I$3, Controls!$H$4:$H$7,0),1))</f>
        <v>1</v>
      </c>
      <c r="J59">
        <f>IFERROR(INDEX($E59:$H59,1,MATCH(INDEX(Controls!$B$10:$E$14,MATCH(Variables!$D59,Controls!$A$10:$A$14,0),MATCH(Variables!J$3,Controls!$B$9:$E$9,0)),Variables!$E$3:$H$3,0)),INDEX(Controls!$I$4:$I$7,MATCH(Variables!J$3, Controls!$H$4:$H$7,0),1))</f>
        <v>8</v>
      </c>
      <c r="K59">
        <f>IFERROR(INDEX($E59:$H59,1,MATCH(INDEX(Controls!$B$10:$E$14,MATCH(Variables!$D59,Controls!$A$10:$A$14,0),MATCH(Variables!K$3,Controls!$B$9:$E$9,0)),Variables!$E$3:$H$3,0)),INDEX(Controls!$I$4:$I$7,MATCH(Variables!K$3, Controls!$H$4:$H$7,0),1))</f>
        <v>2</v>
      </c>
      <c r="L59">
        <f>IFERROR(INDEX($E59:$H59,1,MATCH(INDEX(Controls!$B$10:$E$14,MATCH(Variables!$D59,Controls!$A$10:$A$14,0),MATCH(Variables!L$3,Controls!$B$9:$E$9,0)),Variables!$E$3:$H$3,0)),INDEX(Controls!$I$4:$I$7,MATCH(Variables!L$3, Controls!$H$4:$H$7,0),1))</f>
        <v>1</v>
      </c>
      <c r="M59" s="11">
        <v>40</v>
      </c>
    </row>
    <row r="60" spans="3:13" hidden="1" x14ac:dyDescent="0.3">
      <c r="C60" t="s">
        <v>116</v>
      </c>
      <c r="D60" t="s">
        <v>626</v>
      </c>
      <c r="E60" t="s">
        <v>624</v>
      </c>
      <c r="F60">
        <v>1</v>
      </c>
      <c r="G60">
        <v>8</v>
      </c>
      <c r="H60">
        <v>2</v>
      </c>
      <c r="I60">
        <f>IFERROR(INDEX($E60:$H60,1,MATCH(INDEX(Controls!$B$10:$E$14,MATCH(Variables!$D60,Controls!$A$10:$A$14,0),MATCH(Variables!I$3,Controls!$B$9:$E$9,0)),Variables!$E$3:$H$3,0)),INDEX(Controls!$I$4:$I$7,MATCH(Variables!I$3, Controls!$H$4:$H$7,0),1))</f>
        <v>1</v>
      </c>
      <c r="J60">
        <f>IFERROR(INDEX($E60:$H60,1,MATCH(INDEX(Controls!$B$10:$E$14,MATCH(Variables!$D60,Controls!$A$10:$A$14,0),MATCH(Variables!J$3,Controls!$B$9:$E$9,0)),Variables!$E$3:$H$3,0)),INDEX(Controls!$I$4:$I$7,MATCH(Variables!J$3, Controls!$H$4:$H$7,0),1))</f>
        <v>8</v>
      </c>
      <c r="K60">
        <f>IFERROR(INDEX($E60:$H60,1,MATCH(INDEX(Controls!$B$10:$E$14,MATCH(Variables!$D60,Controls!$A$10:$A$14,0),MATCH(Variables!K$3,Controls!$B$9:$E$9,0)),Variables!$E$3:$H$3,0)),INDEX(Controls!$I$4:$I$7,MATCH(Variables!K$3, Controls!$H$4:$H$7,0),1))</f>
        <v>2</v>
      </c>
      <c r="L60">
        <f>IFERROR(INDEX($E60:$H60,1,MATCH(INDEX(Controls!$B$10:$E$14,MATCH(Variables!$D60,Controls!$A$10:$A$14,0),MATCH(Variables!L$3,Controls!$B$9:$E$9,0)),Variables!$E$3:$H$3,0)),INDEX(Controls!$I$4:$I$7,MATCH(Variables!L$3, Controls!$H$4:$H$7,0),1))</f>
        <v>2</v>
      </c>
      <c r="M60" s="11">
        <v>0</v>
      </c>
    </row>
    <row r="61" spans="3:13" hidden="1" x14ac:dyDescent="0.3">
      <c r="C61" t="s">
        <v>117</v>
      </c>
      <c r="D61" t="s">
        <v>626</v>
      </c>
      <c r="E61" t="s">
        <v>624</v>
      </c>
      <c r="F61">
        <v>1</v>
      </c>
      <c r="G61">
        <v>9</v>
      </c>
      <c r="H61">
        <v>0</v>
      </c>
      <c r="I61">
        <f>IFERROR(INDEX($E61:$H61,1,MATCH(INDEX(Controls!$B$10:$E$14,MATCH(Variables!$D61,Controls!$A$10:$A$14,0),MATCH(Variables!I$3,Controls!$B$9:$E$9,0)),Variables!$E$3:$H$3,0)),INDEX(Controls!$I$4:$I$7,MATCH(Variables!I$3, Controls!$H$4:$H$7,0),1))</f>
        <v>1</v>
      </c>
      <c r="J61">
        <f>IFERROR(INDEX($E61:$H61,1,MATCH(INDEX(Controls!$B$10:$E$14,MATCH(Variables!$D61,Controls!$A$10:$A$14,0),MATCH(Variables!J$3,Controls!$B$9:$E$9,0)),Variables!$E$3:$H$3,0)),INDEX(Controls!$I$4:$I$7,MATCH(Variables!J$3, Controls!$H$4:$H$7,0),1))</f>
        <v>9</v>
      </c>
      <c r="K61">
        <f>IFERROR(INDEX($E61:$H61,1,MATCH(INDEX(Controls!$B$10:$E$14,MATCH(Variables!$D61,Controls!$A$10:$A$14,0),MATCH(Variables!K$3,Controls!$B$9:$E$9,0)),Variables!$E$3:$H$3,0)),INDEX(Controls!$I$4:$I$7,MATCH(Variables!K$3, Controls!$H$4:$H$7,0),1))</f>
        <v>2</v>
      </c>
      <c r="L61">
        <f>IFERROR(INDEX($E61:$H61,1,MATCH(INDEX(Controls!$B$10:$E$14,MATCH(Variables!$D61,Controls!$A$10:$A$14,0),MATCH(Variables!L$3,Controls!$B$9:$E$9,0)),Variables!$E$3:$H$3,0)),INDEX(Controls!$I$4:$I$7,MATCH(Variables!L$3, Controls!$H$4:$H$7,0),1))</f>
        <v>0</v>
      </c>
      <c r="M61" s="11">
        <v>20</v>
      </c>
    </row>
    <row r="62" spans="3:13" hidden="1" x14ac:dyDescent="0.3">
      <c r="C62" t="s">
        <v>118</v>
      </c>
      <c r="D62" t="s">
        <v>626</v>
      </c>
      <c r="E62" t="s">
        <v>624</v>
      </c>
      <c r="F62">
        <v>1</v>
      </c>
      <c r="G62">
        <v>9</v>
      </c>
      <c r="H62">
        <v>1</v>
      </c>
      <c r="I62">
        <f>IFERROR(INDEX($E62:$H62,1,MATCH(INDEX(Controls!$B$10:$E$14,MATCH(Variables!$D62,Controls!$A$10:$A$14,0),MATCH(Variables!I$3,Controls!$B$9:$E$9,0)),Variables!$E$3:$H$3,0)),INDEX(Controls!$I$4:$I$7,MATCH(Variables!I$3, Controls!$H$4:$H$7,0),1))</f>
        <v>1</v>
      </c>
      <c r="J62">
        <f>IFERROR(INDEX($E62:$H62,1,MATCH(INDEX(Controls!$B$10:$E$14,MATCH(Variables!$D62,Controls!$A$10:$A$14,0),MATCH(Variables!J$3,Controls!$B$9:$E$9,0)),Variables!$E$3:$H$3,0)),INDEX(Controls!$I$4:$I$7,MATCH(Variables!J$3, Controls!$H$4:$H$7,0),1))</f>
        <v>9</v>
      </c>
      <c r="K62">
        <f>IFERROR(INDEX($E62:$H62,1,MATCH(INDEX(Controls!$B$10:$E$14,MATCH(Variables!$D62,Controls!$A$10:$A$14,0),MATCH(Variables!K$3,Controls!$B$9:$E$9,0)),Variables!$E$3:$H$3,0)),INDEX(Controls!$I$4:$I$7,MATCH(Variables!K$3, Controls!$H$4:$H$7,0),1))</f>
        <v>2</v>
      </c>
      <c r="L62">
        <f>IFERROR(INDEX($E62:$H62,1,MATCH(INDEX(Controls!$B$10:$E$14,MATCH(Variables!$D62,Controls!$A$10:$A$14,0),MATCH(Variables!L$3,Controls!$B$9:$E$9,0)),Variables!$E$3:$H$3,0)),INDEX(Controls!$I$4:$I$7,MATCH(Variables!L$3, Controls!$H$4:$H$7,0),1))</f>
        <v>1</v>
      </c>
      <c r="M62" s="11">
        <v>40</v>
      </c>
    </row>
    <row r="63" spans="3:13" hidden="1" x14ac:dyDescent="0.3">
      <c r="C63" t="s">
        <v>119</v>
      </c>
      <c r="D63" t="s">
        <v>626</v>
      </c>
      <c r="E63" t="s">
        <v>624</v>
      </c>
      <c r="F63">
        <v>1</v>
      </c>
      <c r="G63">
        <v>9</v>
      </c>
      <c r="H63">
        <v>2</v>
      </c>
      <c r="I63">
        <f>IFERROR(INDEX($E63:$H63,1,MATCH(INDEX(Controls!$B$10:$E$14,MATCH(Variables!$D63,Controls!$A$10:$A$14,0),MATCH(Variables!I$3,Controls!$B$9:$E$9,0)),Variables!$E$3:$H$3,0)),INDEX(Controls!$I$4:$I$7,MATCH(Variables!I$3, Controls!$H$4:$H$7,0),1))</f>
        <v>1</v>
      </c>
      <c r="J63">
        <f>IFERROR(INDEX($E63:$H63,1,MATCH(INDEX(Controls!$B$10:$E$14,MATCH(Variables!$D63,Controls!$A$10:$A$14,0),MATCH(Variables!J$3,Controls!$B$9:$E$9,0)),Variables!$E$3:$H$3,0)),INDEX(Controls!$I$4:$I$7,MATCH(Variables!J$3, Controls!$H$4:$H$7,0),1))</f>
        <v>9</v>
      </c>
      <c r="K63">
        <f>IFERROR(INDEX($E63:$H63,1,MATCH(INDEX(Controls!$B$10:$E$14,MATCH(Variables!$D63,Controls!$A$10:$A$14,0),MATCH(Variables!K$3,Controls!$B$9:$E$9,0)),Variables!$E$3:$H$3,0)),INDEX(Controls!$I$4:$I$7,MATCH(Variables!K$3, Controls!$H$4:$H$7,0),1))</f>
        <v>2</v>
      </c>
      <c r="L63">
        <f>IFERROR(INDEX($E63:$H63,1,MATCH(INDEX(Controls!$B$10:$E$14,MATCH(Variables!$D63,Controls!$A$10:$A$14,0),MATCH(Variables!L$3,Controls!$B$9:$E$9,0)),Variables!$E$3:$H$3,0)),INDEX(Controls!$I$4:$I$7,MATCH(Variables!L$3, Controls!$H$4:$H$7,0),1))</f>
        <v>2</v>
      </c>
      <c r="M63" s="11">
        <v>0</v>
      </c>
    </row>
    <row r="64" spans="3:13" x14ac:dyDescent="0.3">
      <c r="C64" t="s">
        <v>120</v>
      </c>
      <c r="D64" t="s">
        <v>626</v>
      </c>
      <c r="E64" t="s">
        <v>624</v>
      </c>
      <c r="F64">
        <v>2</v>
      </c>
      <c r="G64">
        <v>0</v>
      </c>
      <c r="H64">
        <v>0</v>
      </c>
      <c r="I64">
        <f>IFERROR(INDEX($E64:$H64,1,MATCH(INDEX(Controls!$B$10:$E$14,MATCH(Variables!$D64,Controls!$A$10:$A$14,0),MATCH(Variables!I$3,Controls!$B$9:$E$9,0)),Variables!$E$3:$H$3,0)),INDEX(Controls!$I$4:$I$7,MATCH(Variables!I$3, Controls!$H$4:$H$7,0),1))</f>
        <v>2</v>
      </c>
      <c r="J64">
        <f>IFERROR(INDEX($E64:$H64,1,MATCH(INDEX(Controls!$B$10:$E$14,MATCH(Variables!$D64,Controls!$A$10:$A$14,0),MATCH(Variables!J$3,Controls!$B$9:$E$9,0)),Variables!$E$3:$H$3,0)),INDEX(Controls!$I$4:$I$7,MATCH(Variables!J$3, Controls!$H$4:$H$7,0),1))</f>
        <v>0</v>
      </c>
      <c r="K64">
        <f>IFERROR(INDEX($E64:$H64,1,MATCH(INDEX(Controls!$B$10:$E$14,MATCH(Variables!$D64,Controls!$A$10:$A$14,0),MATCH(Variables!K$3,Controls!$B$9:$E$9,0)),Variables!$E$3:$H$3,0)),INDEX(Controls!$I$4:$I$7,MATCH(Variables!K$3, Controls!$H$4:$H$7,0),1))</f>
        <v>2</v>
      </c>
      <c r="L64">
        <f>IFERROR(INDEX($E64:$H64,1,MATCH(INDEX(Controls!$B$10:$E$14,MATCH(Variables!$D64,Controls!$A$10:$A$14,0),MATCH(Variables!L$3,Controls!$B$9:$E$9,0)),Variables!$E$3:$H$3,0)),INDEX(Controls!$I$4:$I$7,MATCH(Variables!L$3, Controls!$H$4:$H$7,0),1))</f>
        <v>0</v>
      </c>
      <c r="M64" s="11">
        <v>20</v>
      </c>
    </row>
    <row r="65" spans="3:13" x14ac:dyDescent="0.3">
      <c r="C65" t="s">
        <v>121</v>
      </c>
      <c r="D65" t="s">
        <v>626</v>
      </c>
      <c r="E65" t="s">
        <v>624</v>
      </c>
      <c r="F65">
        <v>2</v>
      </c>
      <c r="G65">
        <v>0</v>
      </c>
      <c r="H65">
        <v>1</v>
      </c>
      <c r="I65">
        <f>IFERROR(INDEX($E65:$H65,1,MATCH(INDEX(Controls!$B$10:$E$14,MATCH(Variables!$D65,Controls!$A$10:$A$14,0),MATCH(Variables!I$3,Controls!$B$9:$E$9,0)),Variables!$E$3:$H$3,0)),INDEX(Controls!$I$4:$I$7,MATCH(Variables!I$3, Controls!$H$4:$H$7,0),1))</f>
        <v>2</v>
      </c>
      <c r="J65">
        <f>IFERROR(INDEX($E65:$H65,1,MATCH(INDEX(Controls!$B$10:$E$14,MATCH(Variables!$D65,Controls!$A$10:$A$14,0),MATCH(Variables!J$3,Controls!$B$9:$E$9,0)),Variables!$E$3:$H$3,0)),INDEX(Controls!$I$4:$I$7,MATCH(Variables!J$3, Controls!$H$4:$H$7,0),1))</f>
        <v>0</v>
      </c>
      <c r="K65">
        <f>IFERROR(INDEX($E65:$H65,1,MATCH(INDEX(Controls!$B$10:$E$14,MATCH(Variables!$D65,Controls!$A$10:$A$14,0),MATCH(Variables!K$3,Controls!$B$9:$E$9,0)),Variables!$E$3:$H$3,0)),INDEX(Controls!$I$4:$I$7,MATCH(Variables!K$3, Controls!$H$4:$H$7,0),1))</f>
        <v>2</v>
      </c>
      <c r="L65">
        <f>IFERROR(INDEX($E65:$H65,1,MATCH(INDEX(Controls!$B$10:$E$14,MATCH(Variables!$D65,Controls!$A$10:$A$14,0),MATCH(Variables!L$3,Controls!$B$9:$E$9,0)),Variables!$E$3:$H$3,0)),INDEX(Controls!$I$4:$I$7,MATCH(Variables!L$3, Controls!$H$4:$H$7,0),1))</f>
        <v>1</v>
      </c>
      <c r="M65" s="11">
        <v>0</v>
      </c>
    </row>
    <row r="66" spans="3:13" x14ac:dyDescent="0.3">
      <c r="C66" t="s">
        <v>122</v>
      </c>
      <c r="D66" t="s">
        <v>626</v>
      </c>
      <c r="E66" t="s">
        <v>624</v>
      </c>
      <c r="F66">
        <v>2</v>
      </c>
      <c r="G66">
        <v>0</v>
      </c>
      <c r="H66">
        <v>2</v>
      </c>
      <c r="I66">
        <f>IFERROR(INDEX($E66:$H66,1,MATCH(INDEX(Controls!$B$10:$E$14,MATCH(Variables!$D66,Controls!$A$10:$A$14,0),MATCH(Variables!I$3,Controls!$B$9:$E$9,0)),Variables!$E$3:$H$3,0)),INDEX(Controls!$I$4:$I$7,MATCH(Variables!I$3, Controls!$H$4:$H$7,0),1))</f>
        <v>2</v>
      </c>
      <c r="J66">
        <f>IFERROR(INDEX($E66:$H66,1,MATCH(INDEX(Controls!$B$10:$E$14,MATCH(Variables!$D66,Controls!$A$10:$A$14,0),MATCH(Variables!J$3,Controls!$B$9:$E$9,0)),Variables!$E$3:$H$3,0)),INDEX(Controls!$I$4:$I$7,MATCH(Variables!J$3, Controls!$H$4:$H$7,0),1))</f>
        <v>0</v>
      </c>
      <c r="K66">
        <f>IFERROR(INDEX($E66:$H66,1,MATCH(INDEX(Controls!$B$10:$E$14,MATCH(Variables!$D66,Controls!$A$10:$A$14,0),MATCH(Variables!K$3,Controls!$B$9:$E$9,0)),Variables!$E$3:$H$3,0)),INDEX(Controls!$I$4:$I$7,MATCH(Variables!K$3, Controls!$H$4:$H$7,0),1))</f>
        <v>2</v>
      </c>
      <c r="L66">
        <f>IFERROR(INDEX($E66:$H66,1,MATCH(INDEX(Controls!$B$10:$E$14,MATCH(Variables!$D66,Controls!$A$10:$A$14,0),MATCH(Variables!L$3,Controls!$B$9:$E$9,0)),Variables!$E$3:$H$3,0)),INDEX(Controls!$I$4:$I$7,MATCH(Variables!L$3, Controls!$H$4:$H$7,0),1))</f>
        <v>2</v>
      </c>
      <c r="M66" s="11">
        <v>0</v>
      </c>
    </row>
    <row r="67" spans="3:13" x14ac:dyDescent="0.3">
      <c r="C67" t="s">
        <v>123</v>
      </c>
      <c r="D67" t="s">
        <v>626</v>
      </c>
      <c r="E67" t="s">
        <v>624</v>
      </c>
      <c r="F67">
        <v>2</v>
      </c>
      <c r="G67">
        <v>1</v>
      </c>
      <c r="H67">
        <v>0</v>
      </c>
      <c r="I67">
        <f>IFERROR(INDEX($E67:$H67,1,MATCH(INDEX(Controls!$B$10:$E$14,MATCH(Variables!$D67,Controls!$A$10:$A$14,0),MATCH(Variables!I$3,Controls!$B$9:$E$9,0)),Variables!$E$3:$H$3,0)),INDEX(Controls!$I$4:$I$7,MATCH(Variables!I$3, Controls!$H$4:$H$7,0),1))</f>
        <v>2</v>
      </c>
      <c r="J67">
        <f>IFERROR(INDEX($E67:$H67,1,MATCH(INDEX(Controls!$B$10:$E$14,MATCH(Variables!$D67,Controls!$A$10:$A$14,0),MATCH(Variables!J$3,Controls!$B$9:$E$9,0)),Variables!$E$3:$H$3,0)),INDEX(Controls!$I$4:$I$7,MATCH(Variables!J$3, Controls!$H$4:$H$7,0),1))</f>
        <v>1</v>
      </c>
      <c r="K67">
        <f>IFERROR(INDEX($E67:$H67,1,MATCH(INDEX(Controls!$B$10:$E$14,MATCH(Variables!$D67,Controls!$A$10:$A$14,0),MATCH(Variables!K$3,Controls!$B$9:$E$9,0)),Variables!$E$3:$H$3,0)),INDEX(Controls!$I$4:$I$7,MATCH(Variables!K$3, Controls!$H$4:$H$7,0),1))</f>
        <v>2</v>
      </c>
      <c r="L67">
        <f>IFERROR(INDEX($E67:$H67,1,MATCH(INDEX(Controls!$B$10:$E$14,MATCH(Variables!$D67,Controls!$A$10:$A$14,0),MATCH(Variables!L$3,Controls!$B$9:$E$9,0)),Variables!$E$3:$H$3,0)),INDEX(Controls!$I$4:$I$7,MATCH(Variables!L$3, Controls!$H$4:$H$7,0),1))</f>
        <v>0</v>
      </c>
      <c r="M67" s="11">
        <v>20</v>
      </c>
    </row>
    <row r="68" spans="3:13" x14ac:dyDescent="0.3">
      <c r="C68" t="s">
        <v>124</v>
      </c>
      <c r="D68" t="s">
        <v>626</v>
      </c>
      <c r="E68" t="s">
        <v>624</v>
      </c>
      <c r="F68">
        <v>2</v>
      </c>
      <c r="G68">
        <v>1</v>
      </c>
      <c r="H68">
        <v>1</v>
      </c>
      <c r="I68">
        <f>IFERROR(INDEX($E68:$H68,1,MATCH(INDEX(Controls!$B$10:$E$14,MATCH(Variables!$D68,Controls!$A$10:$A$14,0),MATCH(Variables!I$3,Controls!$B$9:$E$9,0)),Variables!$E$3:$H$3,0)),INDEX(Controls!$I$4:$I$7,MATCH(Variables!I$3, Controls!$H$4:$H$7,0),1))</f>
        <v>2</v>
      </c>
      <c r="J68">
        <f>IFERROR(INDEX($E68:$H68,1,MATCH(INDEX(Controls!$B$10:$E$14,MATCH(Variables!$D68,Controls!$A$10:$A$14,0),MATCH(Variables!J$3,Controls!$B$9:$E$9,0)),Variables!$E$3:$H$3,0)),INDEX(Controls!$I$4:$I$7,MATCH(Variables!J$3, Controls!$H$4:$H$7,0),1))</f>
        <v>1</v>
      </c>
      <c r="K68">
        <f>IFERROR(INDEX($E68:$H68,1,MATCH(INDEX(Controls!$B$10:$E$14,MATCH(Variables!$D68,Controls!$A$10:$A$14,0),MATCH(Variables!K$3,Controls!$B$9:$E$9,0)),Variables!$E$3:$H$3,0)),INDEX(Controls!$I$4:$I$7,MATCH(Variables!K$3, Controls!$H$4:$H$7,0),1))</f>
        <v>2</v>
      </c>
      <c r="L68">
        <f>IFERROR(INDEX($E68:$H68,1,MATCH(INDEX(Controls!$B$10:$E$14,MATCH(Variables!$D68,Controls!$A$10:$A$14,0),MATCH(Variables!L$3,Controls!$B$9:$E$9,0)),Variables!$E$3:$H$3,0)),INDEX(Controls!$I$4:$I$7,MATCH(Variables!L$3, Controls!$H$4:$H$7,0),1))</f>
        <v>1</v>
      </c>
      <c r="M68" s="11">
        <v>0</v>
      </c>
    </row>
    <row r="69" spans="3:13" x14ac:dyDescent="0.3">
      <c r="C69" t="s">
        <v>125</v>
      </c>
      <c r="D69" t="s">
        <v>626</v>
      </c>
      <c r="E69" t="s">
        <v>624</v>
      </c>
      <c r="F69">
        <v>2</v>
      </c>
      <c r="G69">
        <v>1</v>
      </c>
      <c r="H69">
        <v>2</v>
      </c>
      <c r="I69">
        <f>IFERROR(INDEX($E69:$H69,1,MATCH(INDEX(Controls!$B$10:$E$14,MATCH(Variables!$D69,Controls!$A$10:$A$14,0),MATCH(Variables!I$3,Controls!$B$9:$E$9,0)),Variables!$E$3:$H$3,0)),INDEX(Controls!$I$4:$I$7,MATCH(Variables!I$3, Controls!$H$4:$H$7,0),1))</f>
        <v>2</v>
      </c>
      <c r="J69">
        <f>IFERROR(INDEX($E69:$H69,1,MATCH(INDEX(Controls!$B$10:$E$14,MATCH(Variables!$D69,Controls!$A$10:$A$14,0),MATCH(Variables!J$3,Controls!$B$9:$E$9,0)),Variables!$E$3:$H$3,0)),INDEX(Controls!$I$4:$I$7,MATCH(Variables!J$3, Controls!$H$4:$H$7,0),1))</f>
        <v>1</v>
      </c>
      <c r="K69">
        <f>IFERROR(INDEX($E69:$H69,1,MATCH(INDEX(Controls!$B$10:$E$14,MATCH(Variables!$D69,Controls!$A$10:$A$14,0),MATCH(Variables!K$3,Controls!$B$9:$E$9,0)),Variables!$E$3:$H$3,0)),INDEX(Controls!$I$4:$I$7,MATCH(Variables!K$3, Controls!$H$4:$H$7,0),1))</f>
        <v>2</v>
      </c>
      <c r="L69">
        <f>IFERROR(INDEX($E69:$H69,1,MATCH(INDEX(Controls!$B$10:$E$14,MATCH(Variables!$D69,Controls!$A$10:$A$14,0),MATCH(Variables!L$3,Controls!$B$9:$E$9,0)),Variables!$E$3:$H$3,0)),INDEX(Controls!$I$4:$I$7,MATCH(Variables!L$3, Controls!$H$4:$H$7,0),1))</f>
        <v>2</v>
      </c>
      <c r="M69" s="11">
        <v>0</v>
      </c>
    </row>
    <row r="70" spans="3:13" x14ac:dyDescent="0.3">
      <c r="C70" t="s">
        <v>126</v>
      </c>
      <c r="D70" t="s">
        <v>626</v>
      </c>
      <c r="E70" t="s">
        <v>624</v>
      </c>
      <c r="F70">
        <v>2</v>
      </c>
      <c r="G70">
        <v>2</v>
      </c>
      <c r="H70">
        <v>0</v>
      </c>
      <c r="I70">
        <f>IFERROR(INDEX($E70:$H70,1,MATCH(INDEX(Controls!$B$10:$E$14,MATCH(Variables!$D70,Controls!$A$10:$A$14,0),MATCH(Variables!I$3,Controls!$B$9:$E$9,0)),Variables!$E$3:$H$3,0)),INDEX(Controls!$I$4:$I$7,MATCH(Variables!I$3, Controls!$H$4:$H$7,0),1))</f>
        <v>2</v>
      </c>
      <c r="J70">
        <f>IFERROR(INDEX($E70:$H70,1,MATCH(INDEX(Controls!$B$10:$E$14,MATCH(Variables!$D70,Controls!$A$10:$A$14,0),MATCH(Variables!J$3,Controls!$B$9:$E$9,0)),Variables!$E$3:$H$3,0)),INDEX(Controls!$I$4:$I$7,MATCH(Variables!J$3, Controls!$H$4:$H$7,0),1))</f>
        <v>2</v>
      </c>
      <c r="K70">
        <f>IFERROR(INDEX($E70:$H70,1,MATCH(INDEX(Controls!$B$10:$E$14,MATCH(Variables!$D70,Controls!$A$10:$A$14,0),MATCH(Variables!K$3,Controls!$B$9:$E$9,0)),Variables!$E$3:$H$3,0)),INDEX(Controls!$I$4:$I$7,MATCH(Variables!K$3, Controls!$H$4:$H$7,0),1))</f>
        <v>2</v>
      </c>
      <c r="L70">
        <f>IFERROR(INDEX($E70:$H70,1,MATCH(INDEX(Controls!$B$10:$E$14,MATCH(Variables!$D70,Controls!$A$10:$A$14,0),MATCH(Variables!L$3,Controls!$B$9:$E$9,0)),Variables!$E$3:$H$3,0)),INDEX(Controls!$I$4:$I$7,MATCH(Variables!L$3, Controls!$H$4:$H$7,0),1))</f>
        <v>0</v>
      </c>
      <c r="M70" s="11">
        <v>20</v>
      </c>
    </row>
    <row r="71" spans="3:13" x14ac:dyDescent="0.3">
      <c r="C71" t="s">
        <v>127</v>
      </c>
      <c r="D71" t="s">
        <v>626</v>
      </c>
      <c r="E71" t="s">
        <v>624</v>
      </c>
      <c r="F71">
        <v>2</v>
      </c>
      <c r="G71">
        <v>2</v>
      </c>
      <c r="H71">
        <v>1</v>
      </c>
      <c r="I71">
        <f>IFERROR(INDEX($E71:$H71,1,MATCH(INDEX(Controls!$B$10:$E$14,MATCH(Variables!$D71,Controls!$A$10:$A$14,0),MATCH(Variables!I$3,Controls!$B$9:$E$9,0)),Variables!$E$3:$H$3,0)),INDEX(Controls!$I$4:$I$7,MATCH(Variables!I$3, Controls!$H$4:$H$7,0),1))</f>
        <v>2</v>
      </c>
      <c r="J71">
        <f>IFERROR(INDEX($E71:$H71,1,MATCH(INDEX(Controls!$B$10:$E$14,MATCH(Variables!$D71,Controls!$A$10:$A$14,0),MATCH(Variables!J$3,Controls!$B$9:$E$9,0)),Variables!$E$3:$H$3,0)),INDEX(Controls!$I$4:$I$7,MATCH(Variables!J$3, Controls!$H$4:$H$7,0),1))</f>
        <v>2</v>
      </c>
      <c r="K71">
        <f>IFERROR(INDEX($E71:$H71,1,MATCH(INDEX(Controls!$B$10:$E$14,MATCH(Variables!$D71,Controls!$A$10:$A$14,0),MATCH(Variables!K$3,Controls!$B$9:$E$9,0)),Variables!$E$3:$H$3,0)),INDEX(Controls!$I$4:$I$7,MATCH(Variables!K$3, Controls!$H$4:$H$7,0),1))</f>
        <v>2</v>
      </c>
      <c r="L71">
        <f>IFERROR(INDEX($E71:$H71,1,MATCH(INDEX(Controls!$B$10:$E$14,MATCH(Variables!$D71,Controls!$A$10:$A$14,0),MATCH(Variables!L$3,Controls!$B$9:$E$9,0)),Variables!$E$3:$H$3,0)),INDEX(Controls!$I$4:$I$7,MATCH(Variables!L$3, Controls!$H$4:$H$7,0),1))</f>
        <v>1</v>
      </c>
      <c r="M71" s="11">
        <v>0</v>
      </c>
    </row>
    <row r="72" spans="3:13" x14ac:dyDescent="0.3">
      <c r="C72" t="s">
        <v>128</v>
      </c>
      <c r="D72" t="s">
        <v>626</v>
      </c>
      <c r="E72" t="s">
        <v>624</v>
      </c>
      <c r="F72">
        <v>2</v>
      </c>
      <c r="G72">
        <v>2</v>
      </c>
      <c r="H72">
        <v>2</v>
      </c>
      <c r="I72">
        <f>IFERROR(INDEX($E72:$H72,1,MATCH(INDEX(Controls!$B$10:$E$14,MATCH(Variables!$D72,Controls!$A$10:$A$14,0),MATCH(Variables!I$3,Controls!$B$9:$E$9,0)),Variables!$E$3:$H$3,0)),INDEX(Controls!$I$4:$I$7,MATCH(Variables!I$3, Controls!$H$4:$H$7,0),1))</f>
        <v>2</v>
      </c>
      <c r="J72">
        <f>IFERROR(INDEX($E72:$H72,1,MATCH(INDEX(Controls!$B$10:$E$14,MATCH(Variables!$D72,Controls!$A$10:$A$14,0),MATCH(Variables!J$3,Controls!$B$9:$E$9,0)),Variables!$E$3:$H$3,0)),INDEX(Controls!$I$4:$I$7,MATCH(Variables!J$3, Controls!$H$4:$H$7,0),1))</f>
        <v>2</v>
      </c>
      <c r="K72">
        <f>IFERROR(INDEX($E72:$H72,1,MATCH(INDEX(Controls!$B$10:$E$14,MATCH(Variables!$D72,Controls!$A$10:$A$14,0),MATCH(Variables!K$3,Controls!$B$9:$E$9,0)),Variables!$E$3:$H$3,0)),INDEX(Controls!$I$4:$I$7,MATCH(Variables!K$3, Controls!$H$4:$H$7,0),1))</f>
        <v>2</v>
      </c>
      <c r="L72">
        <f>IFERROR(INDEX($E72:$H72,1,MATCH(INDEX(Controls!$B$10:$E$14,MATCH(Variables!$D72,Controls!$A$10:$A$14,0),MATCH(Variables!L$3,Controls!$B$9:$E$9,0)),Variables!$E$3:$H$3,0)),INDEX(Controls!$I$4:$I$7,MATCH(Variables!L$3, Controls!$H$4:$H$7,0),1))</f>
        <v>2</v>
      </c>
      <c r="M72" s="11">
        <v>0</v>
      </c>
    </row>
    <row r="73" spans="3:13" x14ac:dyDescent="0.3">
      <c r="C73" t="s">
        <v>129</v>
      </c>
      <c r="D73" t="s">
        <v>626</v>
      </c>
      <c r="E73" t="s">
        <v>624</v>
      </c>
      <c r="F73">
        <v>2</v>
      </c>
      <c r="G73">
        <v>3</v>
      </c>
      <c r="H73">
        <v>0</v>
      </c>
      <c r="I73">
        <f>IFERROR(INDEX($E73:$H73,1,MATCH(INDEX(Controls!$B$10:$E$14,MATCH(Variables!$D73,Controls!$A$10:$A$14,0),MATCH(Variables!I$3,Controls!$B$9:$E$9,0)),Variables!$E$3:$H$3,0)),INDEX(Controls!$I$4:$I$7,MATCH(Variables!I$3, Controls!$H$4:$H$7,0),1))</f>
        <v>2</v>
      </c>
      <c r="J73">
        <f>IFERROR(INDEX($E73:$H73,1,MATCH(INDEX(Controls!$B$10:$E$14,MATCH(Variables!$D73,Controls!$A$10:$A$14,0),MATCH(Variables!J$3,Controls!$B$9:$E$9,0)),Variables!$E$3:$H$3,0)),INDEX(Controls!$I$4:$I$7,MATCH(Variables!J$3, Controls!$H$4:$H$7,0),1))</f>
        <v>3</v>
      </c>
      <c r="K73">
        <f>IFERROR(INDEX($E73:$H73,1,MATCH(INDEX(Controls!$B$10:$E$14,MATCH(Variables!$D73,Controls!$A$10:$A$14,0),MATCH(Variables!K$3,Controls!$B$9:$E$9,0)),Variables!$E$3:$H$3,0)),INDEX(Controls!$I$4:$I$7,MATCH(Variables!K$3, Controls!$H$4:$H$7,0),1))</f>
        <v>2</v>
      </c>
      <c r="L73">
        <f>IFERROR(INDEX($E73:$H73,1,MATCH(INDEX(Controls!$B$10:$E$14,MATCH(Variables!$D73,Controls!$A$10:$A$14,0),MATCH(Variables!L$3,Controls!$B$9:$E$9,0)),Variables!$E$3:$H$3,0)),INDEX(Controls!$I$4:$I$7,MATCH(Variables!L$3, Controls!$H$4:$H$7,0),1))</f>
        <v>0</v>
      </c>
      <c r="M73" s="11">
        <v>20</v>
      </c>
    </row>
    <row r="74" spans="3:13" x14ac:dyDescent="0.3">
      <c r="C74" t="s">
        <v>130</v>
      </c>
      <c r="D74" t="s">
        <v>626</v>
      </c>
      <c r="E74" t="s">
        <v>624</v>
      </c>
      <c r="F74">
        <v>2</v>
      </c>
      <c r="G74">
        <v>3</v>
      </c>
      <c r="H74">
        <v>1</v>
      </c>
      <c r="I74">
        <f>IFERROR(INDEX($E74:$H74,1,MATCH(INDEX(Controls!$B$10:$E$14,MATCH(Variables!$D74,Controls!$A$10:$A$14,0),MATCH(Variables!I$3,Controls!$B$9:$E$9,0)),Variables!$E$3:$H$3,0)),INDEX(Controls!$I$4:$I$7,MATCH(Variables!I$3, Controls!$H$4:$H$7,0),1))</f>
        <v>2</v>
      </c>
      <c r="J74">
        <f>IFERROR(INDEX($E74:$H74,1,MATCH(INDEX(Controls!$B$10:$E$14,MATCH(Variables!$D74,Controls!$A$10:$A$14,0),MATCH(Variables!J$3,Controls!$B$9:$E$9,0)),Variables!$E$3:$H$3,0)),INDEX(Controls!$I$4:$I$7,MATCH(Variables!J$3, Controls!$H$4:$H$7,0),1))</f>
        <v>3</v>
      </c>
      <c r="K74">
        <f>IFERROR(INDEX($E74:$H74,1,MATCH(INDEX(Controls!$B$10:$E$14,MATCH(Variables!$D74,Controls!$A$10:$A$14,0),MATCH(Variables!K$3,Controls!$B$9:$E$9,0)),Variables!$E$3:$H$3,0)),INDEX(Controls!$I$4:$I$7,MATCH(Variables!K$3, Controls!$H$4:$H$7,0),1))</f>
        <v>2</v>
      </c>
      <c r="L74">
        <f>IFERROR(INDEX($E74:$H74,1,MATCH(INDEX(Controls!$B$10:$E$14,MATCH(Variables!$D74,Controls!$A$10:$A$14,0),MATCH(Variables!L$3,Controls!$B$9:$E$9,0)),Variables!$E$3:$H$3,0)),INDEX(Controls!$I$4:$I$7,MATCH(Variables!L$3, Controls!$H$4:$H$7,0),1))</f>
        <v>1</v>
      </c>
      <c r="M74" s="11">
        <v>0</v>
      </c>
    </row>
    <row r="75" spans="3:13" x14ac:dyDescent="0.3">
      <c r="C75" t="s">
        <v>131</v>
      </c>
      <c r="D75" t="s">
        <v>626</v>
      </c>
      <c r="E75" t="s">
        <v>624</v>
      </c>
      <c r="F75">
        <v>2</v>
      </c>
      <c r="G75">
        <v>3</v>
      </c>
      <c r="H75">
        <v>2</v>
      </c>
      <c r="I75">
        <f>IFERROR(INDEX($E75:$H75,1,MATCH(INDEX(Controls!$B$10:$E$14,MATCH(Variables!$D75,Controls!$A$10:$A$14,0),MATCH(Variables!I$3,Controls!$B$9:$E$9,0)),Variables!$E$3:$H$3,0)),INDEX(Controls!$I$4:$I$7,MATCH(Variables!I$3, Controls!$H$4:$H$7,0),1))</f>
        <v>2</v>
      </c>
      <c r="J75">
        <f>IFERROR(INDEX($E75:$H75,1,MATCH(INDEX(Controls!$B$10:$E$14,MATCH(Variables!$D75,Controls!$A$10:$A$14,0),MATCH(Variables!J$3,Controls!$B$9:$E$9,0)),Variables!$E$3:$H$3,0)),INDEX(Controls!$I$4:$I$7,MATCH(Variables!J$3, Controls!$H$4:$H$7,0),1))</f>
        <v>3</v>
      </c>
      <c r="K75">
        <f>IFERROR(INDEX($E75:$H75,1,MATCH(INDEX(Controls!$B$10:$E$14,MATCH(Variables!$D75,Controls!$A$10:$A$14,0),MATCH(Variables!K$3,Controls!$B$9:$E$9,0)),Variables!$E$3:$H$3,0)),INDEX(Controls!$I$4:$I$7,MATCH(Variables!K$3, Controls!$H$4:$H$7,0),1))</f>
        <v>2</v>
      </c>
      <c r="L75">
        <f>IFERROR(INDEX($E75:$H75,1,MATCH(INDEX(Controls!$B$10:$E$14,MATCH(Variables!$D75,Controls!$A$10:$A$14,0),MATCH(Variables!L$3,Controls!$B$9:$E$9,0)),Variables!$E$3:$H$3,0)),INDEX(Controls!$I$4:$I$7,MATCH(Variables!L$3, Controls!$H$4:$H$7,0),1))</f>
        <v>2</v>
      </c>
      <c r="M75" s="11">
        <v>0</v>
      </c>
    </row>
    <row r="76" spans="3:13" x14ac:dyDescent="0.3">
      <c r="C76" t="s">
        <v>132</v>
      </c>
      <c r="D76" t="s">
        <v>626</v>
      </c>
      <c r="E76" t="s">
        <v>624</v>
      </c>
      <c r="F76">
        <v>2</v>
      </c>
      <c r="G76">
        <v>4</v>
      </c>
      <c r="H76">
        <v>0</v>
      </c>
      <c r="I76">
        <f>IFERROR(INDEX($E76:$H76,1,MATCH(INDEX(Controls!$B$10:$E$14,MATCH(Variables!$D76,Controls!$A$10:$A$14,0),MATCH(Variables!I$3,Controls!$B$9:$E$9,0)),Variables!$E$3:$H$3,0)),INDEX(Controls!$I$4:$I$7,MATCH(Variables!I$3, Controls!$H$4:$H$7,0),1))</f>
        <v>2</v>
      </c>
      <c r="J76">
        <f>IFERROR(INDEX($E76:$H76,1,MATCH(INDEX(Controls!$B$10:$E$14,MATCH(Variables!$D76,Controls!$A$10:$A$14,0),MATCH(Variables!J$3,Controls!$B$9:$E$9,0)),Variables!$E$3:$H$3,0)),INDEX(Controls!$I$4:$I$7,MATCH(Variables!J$3, Controls!$H$4:$H$7,0),1))</f>
        <v>4</v>
      </c>
      <c r="K76">
        <f>IFERROR(INDEX($E76:$H76,1,MATCH(INDEX(Controls!$B$10:$E$14,MATCH(Variables!$D76,Controls!$A$10:$A$14,0),MATCH(Variables!K$3,Controls!$B$9:$E$9,0)),Variables!$E$3:$H$3,0)),INDEX(Controls!$I$4:$I$7,MATCH(Variables!K$3, Controls!$H$4:$H$7,0),1))</f>
        <v>2</v>
      </c>
      <c r="L76">
        <f>IFERROR(INDEX($E76:$H76,1,MATCH(INDEX(Controls!$B$10:$E$14,MATCH(Variables!$D76,Controls!$A$10:$A$14,0),MATCH(Variables!L$3,Controls!$B$9:$E$9,0)),Variables!$E$3:$H$3,0)),INDEX(Controls!$I$4:$I$7,MATCH(Variables!L$3, Controls!$H$4:$H$7,0),1))</f>
        <v>0</v>
      </c>
      <c r="M76" s="11">
        <v>20</v>
      </c>
    </row>
    <row r="77" spans="3:13" x14ac:dyDescent="0.3">
      <c r="C77" t="s">
        <v>133</v>
      </c>
      <c r="D77" t="s">
        <v>626</v>
      </c>
      <c r="E77" t="s">
        <v>624</v>
      </c>
      <c r="F77">
        <v>2</v>
      </c>
      <c r="G77">
        <v>4</v>
      </c>
      <c r="H77">
        <v>1</v>
      </c>
      <c r="I77">
        <f>IFERROR(INDEX($E77:$H77,1,MATCH(INDEX(Controls!$B$10:$E$14,MATCH(Variables!$D77,Controls!$A$10:$A$14,0),MATCH(Variables!I$3,Controls!$B$9:$E$9,0)),Variables!$E$3:$H$3,0)),INDEX(Controls!$I$4:$I$7,MATCH(Variables!I$3, Controls!$H$4:$H$7,0),1))</f>
        <v>2</v>
      </c>
      <c r="J77">
        <f>IFERROR(INDEX($E77:$H77,1,MATCH(INDEX(Controls!$B$10:$E$14,MATCH(Variables!$D77,Controls!$A$10:$A$14,0),MATCH(Variables!J$3,Controls!$B$9:$E$9,0)),Variables!$E$3:$H$3,0)),INDEX(Controls!$I$4:$I$7,MATCH(Variables!J$3, Controls!$H$4:$H$7,0),1))</f>
        <v>4</v>
      </c>
      <c r="K77">
        <f>IFERROR(INDEX($E77:$H77,1,MATCH(INDEX(Controls!$B$10:$E$14,MATCH(Variables!$D77,Controls!$A$10:$A$14,0),MATCH(Variables!K$3,Controls!$B$9:$E$9,0)),Variables!$E$3:$H$3,0)),INDEX(Controls!$I$4:$I$7,MATCH(Variables!K$3, Controls!$H$4:$H$7,0),1))</f>
        <v>2</v>
      </c>
      <c r="L77">
        <f>IFERROR(INDEX($E77:$H77,1,MATCH(INDEX(Controls!$B$10:$E$14,MATCH(Variables!$D77,Controls!$A$10:$A$14,0),MATCH(Variables!L$3,Controls!$B$9:$E$9,0)),Variables!$E$3:$H$3,0)),INDEX(Controls!$I$4:$I$7,MATCH(Variables!L$3, Controls!$H$4:$H$7,0),1))</f>
        <v>1</v>
      </c>
      <c r="M77" s="11">
        <v>0</v>
      </c>
    </row>
    <row r="78" spans="3:13" x14ac:dyDescent="0.3">
      <c r="C78" t="s">
        <v>134</v>
      </c>
      <c r="D78" t="s">
        <v>626</v>
      </c>
      <c r="E78" t="s">
        <v>624</v>
      </c>
      <c r="F78">
        <v>2</v>
      </c>
      <c r="G78">
        <v>4</v>
      </c>
      <c r="H78">
        <v>2</v>
      </c>
      <c r="I78">
        <f>IFERROR(INDEX($E78:$H78,1,MATCH(INDEX(Controls!$B$10:$E$14,MATCH(Variables!$D78,Controls!$A$10:$A$14,0),MATCH(Variables!I$3,Controls!$B$9:$E$9,0)),Variables!$E$3:$H$3,0)),INDEX(Controls!$I$4:$I$7,MATCH(Variables!I$3, Controls!$H$4:$H$7,0),1))</f>
        <v>2</v>
      </c>
      <c r="J78">
        <f>IFERROR(INDEX($E78:$H78,1,MATCH(INDEX(Controls!$B$10:$E$14,MATCH(Variables!$D78,Controls!$A$10:$A$14,0),MATCH(Variables!J$3,Controls!$B$9:$E$9,0)),Variables!$E$3:$H$3,0)),INDEX(Controls!$I$4:$I$7,MATCH(Variables!J$3, Controls!$H$4:$H$7,0),1))</f>
        <v>4</v>
      </c>
      <c r="K78">
        <f>IFERROR(INDEX($E78:$H78,1,MATCH(INDEX(Controls!$B$10:$E$14,MATCH(Variables!$D78,Controls!$A$10:$A$14,0),MATCH(Variables!K$3,Controls!$B$9:$E$9,0)),Variables!$E$3:$H$3,0)),INDEX(Controls!$I$4:$I$7,MATCH(Variables!K$3, Controls!$H$4:$H$7,0),1))</f>
        <v>2</v>
      </c>
      <c r="L78">
        <f>IFERROR(INDEX($E78:$H78,1,MATCH(INDEX(Controls!$B$10:$E$14,MATCH(Variables!$D78,Controls!$A$10:$A$14,0),MATCH(Variables!L$3,Controls!$B$9:$E$9,0)),Variables!$E$3:$H$3,0)),INDEX(Controls!$I$4:$I$7,MATCH(Variables!L$3, Controls!$H$4:$H$7,0),1))</f>
        <v>2</v>
      </c>
      <c r="M78" s="11">
        <v>0</v>
      </c>
    </row>
    <row r="79" spans="3:13" x14ac:dyDescent="0.3">
      <c r="C79" t="s">
        <v>135</v>
      </c>
      <c r="D79" t="s">
        <v>626</v>
      </c>
      <c r="E79" t="s">
        <v>624</v>
      </c>
      <c r="F79">
        <v>2</v>
      </c>
      <c r="G79">
        <v>5</v>
      </c>
      <c r="H79">
        <v>0</v>
      </c>
      <c r="I79">
        <f>IFERROR(INDEX($E79:$H79,1,MATCH(INDEX(Controls!$B$10:$E$14,MATCH(Variables!$D79,Controls!$A$10:$A$14,0),MATCH(Variables!I$3,Controls!$B$9:$E$9,0)),Variables!$E$3:$H$3,0)),INDEX(Controls!$I$4:$I$7,MATCH(Variables!I$3, Controls!$H$4:$H$7,0),1))</f>
        <v>2</v>
      </c>
      <c r="J79">
        <f>IFERROR(INDEX($E79:$H79,1,MATCH(INDEX(Controls!$B$10:$E$14,MATCH(Variables!$D79,Controls!$A$10:$A$14,0),MATCH(Variables!J$3,Controls!$B$9:$E$9,0)),Variables!$E$3:$H$3,0)),INDEX(Controls!$I$4:$I$7,MATCH(Variables!J$3, Controls!$H$4:$H$7,0),1))</f>
        <v>5</v>
      </c>
      <c r="K79">
        <f>IFERROR(INDEX($E79:$H79,1,MATCH(INDEX(Controls!$B$10:$E$14,MATCH(Variables!$D79,Controls!$A$10:$A$14,0),MATCH(Variables!K$3,Controls!$B$9:$E$9,0)),Variables!$E$3:$H$3,0)),INDEX(Controls!$I$4:$I$7,MATCH(Variables!K$3, Controls!$H$4:$H$7,0),1))</f>
        <v>2</v>
      </c>
      <c r="L79">
        <f>IFERROR(INDEX($E79:$H79,1,MATCH(INDEX(Controls!$B$10:$E$14,MATCH(Variables!$D79,Controls!$A$10:$A$14,0),MATCH(Variables!L$3,Controls!$B$9:$E$9,0)),Variables!$E$3:$H$3,0)),INDEX(Controls!$I$4:$I$7,MATCH(Variables!L$3, Controls!$H$4:$H$7,0),1))</f>
        <v>0</v>
      </c>
      <c r="M79" s="11">
        <v>20</v>
      </c>
    </row>
    <row r="80" spans="3:13" x14ac:dyDescent="0.3">
      <c r="C80" t="s">
        <v>136</v>
      </c>
      <c r="D80" t="s">
        <v>626</v>
      </c>
      <c r="E80" t="s">
        <v>624</v>
      </c>
      <c r="F80">
        <v>2</v>
      </c>
      <c r="G80">
        <v>5</v>
      </c>
      <c r="H80">
        <v>1</v>
      </c>
      <c r="I80">
        <f>IFERROR(INDEX($E80:$H80,1,MATCH(INDEX(Controls!$B$10:$E$14,MATCH(Variables!$D80,Controls!$A$10:$A$14,0),MATCH(Variables!I$3,Controls!$B$9:$E$9,0)),Variables!$E$3:$H$3,0)),INDEX(Controls!$I$4:$I$7,MATCH(Variables!I$3, Controls!$H$4:$H$7,0),1))</f>
        <v>2</v>
      </c>
      <c r="J80">
        <f>IFERROR(INDEX($E80:$H80,1,MATCH(INDEX(Controls!$B$10:$E$14,MATCH(Variables!$D80,Controls!$A$10:$A$14,0),MATCH(Variables!J$3,Controls!$B$9:$E$9,0)),Variables!$E$3:$H$3,0)),INDEX(Controls!$I$4:$I$7,MATCH(Variables!J$3, Controls!$H$4:$H$7,0),1))</f>
        <v>5</v>
      </c>
      <c r="K80">
        <f>IFERROR(INDEX($E80:$H80,1,MATCH(INDEX(Controls!$B$10:$E$14,MATCH(Variables!$D80,Controls!$A$10:$A$14,0),MATCH(Variables!K$3,Controls!$B$9:$E$9,0)),Variables!$E$3:$H$3,0)),INDEX(Controls!$I$4:$I$7,MATCH(Variables!K$3, Controls!$H$4:$H$7,0),1))</f>
        <v>2</v>
      </c>
      <c r="L80">
        <f>IFERROR(INDEX($E80:$H80,1,MATCH(INDEX(Controls!$B$10:$E$14,MATCH(Variables!$D80,Controls!$A$10:$A$14,0),MATCH(Variables!L$3,Controls!$B$9:$E$9,0)),Variables!$E$3:$H$3,0)),INDEX(Controls!$I$4:$I$7,MATCH(Variables!L$3, Controls!$H$4:$H$7,0),1))</f>
        <v>1</v>
      </c>
      <c r="M80" s="11">
        <v>40</v>
      </c>
    </row>
    <row r="81" spans="3:13" x14ac:dyDescent="0.3">
      <c r="C81" t="s">
        <v>137</v>
      </c>
      <c r="D81" t="s">
        <v>626</v>
      </c>
      <c r="E81" t="s">
        <v>624</v>
      </c>
      <c r="F81">
        <v>2</v>
      </c>
      <c r="G81">
        <v>5</v>
      </c>
      <c r="H81">
        <v>2</v>
      </c>
      <c r="I81">
        <f>IFERROR(INDEX($E81:$H81,1,MATCH(INDEX(Controls!$B$10:$E$14,MATCH(Variables!$D81,Controls!$A$10:$A$14,0),MATCH(Variables!I$3,Controls!$B$9:$E$9,0)),Variables!$E$3:$H$3,0)),INDEX(Controls!$I$4:$I$7,MATCH(Variables!I$3, Controls!$H$4:$H$7,0),1))</f>
        <v>2</v>
      </c>
      <c r="J81">
        <f>IFERROR(INDEX($E81:$H81,1,MATCH(INDEX(Controls!$B$10:$E$14,MATCH(Variables!$D81,Controls!$A$10:$A$14,0),MATCH(Variables!J$3,Controls!$B$9:$E$9,0)),Variables!$E$3:$H$3,0)),INDEX(Controls!$I$4:$I$7,MATCH(Variables!J$3, Controls!$H$4:$H$7,0),1))</f>
        <v>5</v>
      </c>
      <c r="K81">
        <f>IFERROR(INDEX($E81:$H81,1,MATCH(INDEX(Controls!$B$10:$E$14,MATCH(Variables!$D81,Controls!$A$10:$A$14,0),MATCH(Variables!K$3,Controls!$B$9:$E$9,0)),Variables!$E$3:$H$3,0)),INDEX(Controls!$I$4:$I$7,MATCH(Variables!K$3, Controls!$H$4:$H$7,0),1))</f>
        <v>2</v>
      </c>
      <c r="L81">
        <f>IFERROR(INDEX($E81:$H81,1,MATCH(INDEX(Controls!$B$10:$E$14,MATCH(Variables!$D81,Controls!$A$10:$A$14,0),MATCH(Variables!L$3,Controls!$B$9:$E$9,0)),Variables!$E$3:$H$3,0)),INDEX(Controls!$I$4:$I$7,MATCH(Variables!L$3, Controls!$H$4:$H$7,0),1))</f>
        <v>2</v>
      </c>
      <c r="M81" s="11">
        <v>0</v>
      </c>
    </row>
    <row r="82" spans="3:13" x14ac:dyDescent="0.3">
      <c r="C82" t="s">
        <v>138</v>
      </c>
      <c r="D82" t="s">
        <v>626</v>
      </c>
      <c r="E82" t="s">
        <v>624</v>
      </c>
      <c r="F82">
        <v>2</v>
      </c>
      <c r="G82">
        <v>6</v>
      </c>
      <c r="H82">
        <v>0</v>
      </c>
      <c r="I82">
        <f>IFERROR(INDEX($E82:$H82,1,MATCH(INDEX(Controls!$B$10:$E$14,MATCH(Variables!$D82,Controls!$A$10:$A$14,0),MATCH(Variables!I$3,Controls!$B$9:$E$9,0)),Variables!$E$3:$H$3,0)),INDEX(Controls!$I$4:$I$7,MATCH(Variables!I$3, Controls!$H$4:$H$7,0),1))</f>
        <v>2</v>
      </c>
      <c r="J82">
        <f>IFERROR(INDEX($E82:$H82,1,MATCH(INDEX(Controls!$B$10:$E$14,MATCH(Variables!$D82,Controls!$A$10:$A$14,0),MATCH(Variables!J$3,Controls!$B$9:$E$9,0)),Variables!$E$3:$H$3,0)),INDEX(Controls!$I$4:$I$7,MATCH(Variables!J$3, Controls!$H$4:$H$7,0),1))</f>
        <v>6</v>
      </c>
      <c r="K82">
        <f>IFERROR(INDEX($E82:$H82,1,MATCH(INDEX(Controls!$B$10:$E$14,MATCH(Variables!$D82,Controls!$A$10:$A$14,0),MATCH(Variables!K$3,Controls!$B$9:$E$9,0)),Variables!$E$3:$H$3,0)),INDEX(Controls!$I$4:$I$7,MATCH(Variables!K$3, Controls!$H$4:$H$7,0),1))</f>
        <v>2</v>
      </c>
      <c r="L82">
        <f>IFERROR(INDEX($E82:$H82,1,MATCH(INDEX(Controls!$B$10:$E$14,MATCH(Variables!$D82,Controls!$A$10:$A$14,0),MATCH(Variables!L$3,Controls!$B$9:$E$9,0)),Variables!$E$3:$H$3,0)),INDEX(Controls!$I$4:$I$7,MATCH(Variables!L$3, Controls!$H$4:$H$7,0),1))</f>
        <v>0</v>
      </c>
      <c r="M82" s="11">
        <v>20</v>
      </c>
    </row>
    <row r="83" spans="3:13" x14ac:dyDescent="0.3">
      <c r="C83" t="s">
        <v>139</v>
      </c>
      <c r="D83" t="s">
        <v>626</v>
      </c>
      <c r="E83" t="s">
        <v>624</v>
      </c>
      <c r="F83">
        <v>2</v>
      </c>
      <c r="G83">
        <v>6</v>
      </c>
      <c r="H83">
        <v>1</v>
      </c>
      <c r="I83">
        <f>IFERROR(INDEX($E83:$H83,1,MATCH(INDEX(Controls!$B$10:$E$14,MATCH(Variables!$D83,Controls!$A$10:$A$14,0),MATCH(Variables!I$3,Controls!$B$9:$E$9,0)),Variables!$E$3:$H$3,0)),INDEX(Controls!$I$4:$I$7,MATCH(Variables!I$3, Controls!$H$4:$H$7,0),1))</f>
        <v>2</v>
      </c>
      <c r="J83">
        <f>IFERROR(INDEX($E83:$H83,1,MATCH(INDEX(Controls!$B$10:$E$14,MATCH(Variables!$D83,Controls!$A$10:$A$14,0),MATCH(Variables!J$3,Controls!$B$9:$E$9,0)),Variables!$E$3:$H$3,0)),INDEX(Controls!$I$4:$I$7,MATCH(Variables!J$3, Controls!$H$4:$H$7,0),1))</f>
        <v>6</v>
      </c>
      <c r="K83">
        <f>IFERROR(INDEX($E83:$H83,1,MATCH(INDEX(Controls!$B$10:$E$14,MATCH(Variables!$D83,Controls!$A$10:$A$14,0),MATCH(Variables!K$3,Controls!$B$9:$E$9,0)),Variables!$E$3:$H$3,0)),INDEX(Controls!$I$4:$I$7,MATCH(Variables!K$3, Controls!$H$4:$H$7,0),1))</f>
        <v>2</v>
      </c>
      <c r="L83">
        <f>IFERROR(INDEX($E83:$H83,1,MATCH(INDEX(Controls!$B$10:$E$14,MATCH(Variables!$D83,Controls!$A$10:$A$14,0),MATCH(Variables!L$3,Controls!$B$9:$E$9,0)),Variables!$E$3:$H$3,0)),INDEX(Controls!$I$4:$I$7,MATCH(Variables!L$3, Controls!$H$4:$H$7,0),1))</f>
        <v>1</v>
      </c>
      <c r="M83" s="11">
        <v>40</v>
      </c>
    </row>
    <row r="84" spans="3:13" x14ac:dyDescent="0.3">
      <c r="C84" t="s">
        <v>140</v>
      </c>
      <c r="D84" t="s">
        <v>626</v>
      </c>
      <c r="E84" t="s">
        <v>624</v>
      </c>
      <c r="F84">
        <v>2</v>
      </c>
      <c r="G84">
        <v>6</v>
      </c>
      <c r="H84">
        <v>2</v>
      </c>
      <c r="I84">
        <f>IFERROR(INDEX($E84:$H84,1,MATCH(INDEX(Controls!$B$10:$E$14,MATCH(Variables!$D84,Controls!$A$10:$A$14,0),MATCH(Variables!I$3,Controls!$B$9:$E$9,0)),Variables!$E$3:$H$3,0)),INDEX(Controls!$I$4:$I$7,MATCH(Variables!I$3, Controls!$H$4:$H$7,0),1))</f>
        <v>2</v>
      </c>
      <c r="J84">
        <f>IFERROR(INDEX($E84:$H84,1,MATCH(INDEX(Controls!$B$10:$E$14,MATCH(Variables!$D84,Controls!$A$10:$A$14,0),MATCH(Variables!J$3,Controls!$B$9:$E$9,0)),Variables!$E$3:$H$3,0)),INDEX(Controls!$I$4:$I$7,MATCH(Variables!J$3, Controls!$H$4:$H$7,0),1))</f>
        <v>6</v>
      </c>
      <c r="K84">
        <f>IFERROR(INDEX($E84:$H84,1,MATCH(INDEX(Controls!$B$10:$E$14,MATCH(Variables!$D84,Controls!$A$10:$A$14,0),MATCH(Variables!K$3,Controls!$B$9:$E$9,0)),Variables!$E$3:$H$3,0)),INDEX(Controls!$I$4:$I$7,MATCH(Variables!K$3, Controls!$H$4:$H$7,0),1))</f>
        <v>2</v>
      </c>
      <c r="L84">
        <f>IFERROR(INDEX($E84:$H84,1,MATCH(INDEX(Controls!$B$10:$E$14,MATCH(Variables!$D84,Controls!$A$10:$A$14,0),MATCH(Variables!L$3,Controls!$B$9:$E$9,0)),Variables!$E$3:$H$3,0)),INDEX(Controls!$I$4:$I$7,MATCH(Variables!L$3, Controls!$H$4:$H$7,0),1))</f>
        <v>2</v>
      </c>
      <c r="M84" s="11">
        <v>0</v>
      </c>
    </row>
    <row r="85" spans="3:13" x14ac:dyDescent="0.3">
      <c r="C85" t="s">
        <v>141</v>
      </c>
      <c r="D85" t="s">
        <v>626</v>
      </c>
      <c r="E85" t="s">
        <v>624</v>
      </c>
      <c r="F85">
        <v>2</v>
      </c>
      <c r="G85">
        <v>7</v>
      </c>
      <c r="H85">
        <v>0</v>
      </c>
      <c r="I85">
        <f>IFERROR(INDEX($E85:$H85,1,MATCH(INDEX(Controls!$B$10:$E$14,MATCH(Variables!$D85,Controls!$A$10:$A$14,0),MATCH(Variables!I$3,Controls!$B$9:$E$9,0)),Variables!$E$3:$H$3,0)),INDEX(Controls!$I$4:$I$7,MATCH(Variables!I$3, Controls!$H$4:$H$7,0),1))</f>
        <v>2</v>
      </c>
      <c r="J85">
        <f>IFERROR(INDEX($E85:$H85,1,MATCH(INDEX(Controls!$B$10:$E$14,MATCH(Variables!$D85,Controls!$A$10:$A$14,0),MATCH(Variables!J$3,Controls!$B$9:$E$9,0)),Variables!$E$3:$H$3,0)),INDEX(Controls!$I$4:$I$7,MATCH(Variables!J$3, Controls!$H$4:$H$7,0),1))</f>
        <v>7</v>
      </c>
      <c r="K85">
        <f>IFERROR(INDEX($E85:$H85,1,MATCH(INDEX(Controls!$B$10:$E$14,MATCH(Variables!$D85,Controls!$A$10:$A$14,0),MATCH(Variables!K$3,Controls!$B$9:$E$9,0)),Variables!$E$3:$H$3,0)),INDEX(Controls!$I$4:$I$7,MATCH(Variables!K$3, Controls!$H$4:$H$7,0),1))</f>
        <v>2</v>
      </c>
      <c r="L85">
        <f>IFERROR(INDEX($E85:$H85,1,MATCH(INDEX(Controls!$B$10:$E$14,MATCH(Variables!$D85,Controls!$A$10:$A$14,0),MATCH(Variables!L$3,Controls!$B$9:$E$9,0)),Variables!$E$3:$H$3,0)),INDEX(Controls!$I$4:$I$7,MATCH(Variables!L$3, Controls!$H$4:$H$7,0),1))</f>
        <v>0</v>
      </c>
      <c r="M85" s="11">
        <v>20</v>
      </c>
    </row>
    <row r="86" spans="3:13" x14ac:dyDescent="0.3">
      <c r="C86" t="s">
        <v>142</v>
      </c>
      <c r="D86" t="s">
        <v>626</v>
      </c>
      <c r="E86" t="s">
        <v>624</v>
      </c>
      <c r="F86">
        <v>2</v>
      </c>
      <c r="G86">
        <v>7</v>
      </c>
      <c r="H86">
        <v>1</v>
      </c>
      <c r="I86">
        <f>IFERROR(INDEX($E86:$H86,1,MATCH(INDEX(Controls!$B$10:$E$14,MATCH(Variables!$D86,Controls!$A$10:$A$14,0),MATCH(Variables!I$3,Controls!$B$9:$E$9,0)),Variables!$E$3:$H$3,0)),INDEX(Controls!$I$4:$I$7,MATCH(Variables!I$3, Controls!$H$4:$H$7,0),1))</f>
        <v>2</v>
      </c>
      <c r="J86">
        <f>IFERROR(INDEX($E86:$H86,1,MATCH(INDEX(Controls!$B$10:$E$14,MATCH(Variables!$D86,Controls!$A$10:$A$14,0),MATCH(Variables!J$3,Controls!$B$9:$E$9,0)),Variables!$E$3:$H$3,0)),INDEX(Controls!$I$4:$I$7,MATCH(Variables!J$3, Controls!$H$4:$H$7,0),1))</f>
        <v>7</v>
      </c>
      <c r="K86">
        <f>IFERROR(INDEX($E86:$H86,1,MATCH(INDEX(Controls!$B$10:$E$14,MATCH(Variables!$D86,Controls!$A$10:$A$14,0),MATCH(Variables!K$3,Controls!$B$9:$E$9,0)),Variables!$E$3:$H$3,0)),INDEX(Controls!$I$4:$I$7,MATCH(Variables!K$3, Controls!$H$4:$H$7,0),1))</f>
        <v>2</v>
      </c>
      <c r="L86">
        <f>IFERROR(INDEX($E86:$H86,1,MATCH(INDEX(Controls!$B$10:$E$14,MATCH(Variables!$D86,Controls!$A$10:$A$14,0),MATCH(Variables!L$3,Controls!$B$9:$E$9,0)),Variables!$E$3:$H$3,0)),INDEX(Controls!$I$4:$I$7,MATCH(Variables!L$3, Controls!$H$4:$H$7,0),1))</f>
        <v>1</v>
      </c>
      <c r="M86" s="11">
        <v>0</v>
      </c>
    </row>
    <row r="87" spans="3:13" x14ac:dyDescent="0.3">
      <c r="C87" t="s">
        <v>143</v>
      </c>
      <c r="D87" t="s">
        <v>626</v>
      </c>
      <c r="E87" t="s">
        <v>624</v>
      </c>
      <c r="F87">
        <v>2</v>
      </c>
      <c r="G87">
        <v>7</v>
      </c>
      <c r="H87">
        <v>2</v>
      </c>
      <c r="I87">
        <f>IFERROR(INDEX($E87:$H87,1,MATCH(INDEX(Controls!$B$10:$E$14,MATCH(Variables!$D87,Controls!$A$10:$A$14,0),MATCH(Variables!I$3,Controls!$B$9:$E$9,0)),Variables!$E$3:$H$3,0)),INDEX(Controls!$I$4:$I$7,MATCH(Variables!I$3, Controls!$H$4:$H$7,0),1))</f>
        <v>2</v>
      </c>
      <c r="J87">
        <f>IFERROR(INDEX($E87:$H87,1,MATCH(INDEX(Controls!$B$10:$E$14,MATCH(Variables!$D87,Controls!$A$10:$A$14,0),MATCH(Variables!J$3,Controls!$B$9:$E$9,0)),Variables!$E$3:$H$3,0)),INDEX(Controls!$I$4:$I$7,MATCH(Variables!J$3, Controls!$H$4:$H$7,0),1))</f>
        <v>7</v>
      </c>
      <c r="K87">
        <f>IFERROR(INDEX($E87:$H87,1,MATCH(INDEX(Controls!$B$10:$E$14,MATCH(Variables!$D87,Controls!$A$10:$A$14,0),MATCH(Variables!K$3,Controls!$B$9:$E$9,0)),Variables!$E$3:$H$3,0)),INDEX(Controls!$I$4:$I$7,MATCH(Variables!K$3, Controls!$H$4:$H$7,0),1))</f>
        <v>2</v>
      </c>
      <c r="L87">
        <f>IFERROR(INDEX($E87:$H87,1,MATCH(INDEX(Controls!$B$10:$E$14,MATCH(Variables!$D87,Controls!$A$10:$A$14,0),MATCH(Variables!L$3,Controls!$B$9:$E$9,0)),Variables!$E$3:$H$3,0)),INDEX(Controls!$I$4:$I$7,MATCH(Variables!L$3, Controls!$H$4:$H$7,0),1))</f>
        <v>2</v>
      </c>
      <c r="M87" s="11">
        <v>0</v>
      </c>
    </row>
    <row r="88" spans="3:13" x14ac:dyDescent="0.3">
      <c r="C88" t="s">
        <v>144</v>
      </c>
      <c r="D88" t="s">
        <v>626</v>
      </c>
      <c r="E88" t="s">
        <v>624</v>
      </c>
      <c r="F88">
        <v>2</v>
      </c>
      <c r="G88">
        <v>8</v>
      </c>
      <c r="H88">
        <v>0</v>
      </c>
      <c r="I88">
        <f>IFERROR(INDEX($E88:$H88,1,MATCH(INDEX(Controls!$B$10:$E$14,MATCH(Variables!$D88,Controls!$A$10:$A$14,0),MATCH(Variables!I$3,Controls!$B$9:$E$9,0)),Variables!$E$3:$H$3,0)),INDEX(Controls!$I$4:$I$7,MATCH(Variables!I$3, Controls!$H$4:$H$7,0),1))</f>
        <v>2</v>
      </c>
      <c r="J88">
        <f>IFERROR(INDEX($E88:$H88,1,MATCH(INDEX(Controls!$B$10:$E$14,MATCH(Variables!$D88,Controls!$A$10:$A$14,0),MATCH(Variables!J$3,Controls!$B$9:$E$9,0)),Variables!$E$3:$H$3,0)),INDEX(Controls!$I$4:$I$7,MATCH(Variables!J$3, Controls!$H$4:$H$7,0),1))</f>
        <v>8</v>
      </c>
      <c r="K88">
        <f>IFERROR(INDEX($E88:$H88,1,MATCH(INDEX(Controls!$B$10:$E$14,MATCH(Variables!$D88,Controls!$A$10:$A$14,0),MATCH(Variables!K$3,Controls!$B$9:$E$9,0)),Variables!$E$3:$H$3,0)),INDEX(Controls!$I$4:$I$7,MATCH(Variables!K$3, Controls!$H$4:$H$7,0),1))</f>
        <v>2</v>
      </c>
      <c r="L88">
        <f>IFERROR(INDEX($E88:$H88,1,MATCH(INDEX(Controls!$B$10:$E$14,MATCH(Variables!$D88,Controls!$A$10:$A$14,0),MATCH(Variables!L$3,Controls!$B$9:$E$9,0)),Variables!$E$3:$H$3,0)),INDEX(Controls!$I$4:$I$7,MATCH(Variables!L$3, Controls!$H$4:$H$7,0),1))</f>
        <v>0</v>
      </c>
      <c r="M88" s="11">
        <v>20</v>
      </c>
    </row>
    <row r="89" spans="3:13" x14ac:dyDescent="0.3">
      <c r="C89" t="s">
        <v>145</v>
      </c>
      <c r="D89" t="s">
        <v>626</v>
      </c>
      <c r="E89" t="s">
        <v>624</v>
      </c>
      <c r="F89">
        <v>2</v>
      </c>
      <c r="G89">
        <v>8</v>
      </c>
      <c r="H89">
        <v>1</v>
      </c>
      <c r="I89">
        <f>IFERROR(INDEX($E89:$H89,1,MATCH(INDEX(Controls!$B$10:$E$14,MATCH(Variables!$D89,Controls!$A$10:$A$14,0),MATCH(Variables!I$3,Controls!$B$9:$E$9,0)),Variables!$E$3:$H$3,0)),INDEX(Controls!$I$4:$I$7,MATCH(Variables!I$3, Controls!$H$4:$H$7,0),1))</f>
        <v>2</v>
      </c>
      <c r="J89">
        <f>IFERROR(INDEX($E89:$H89,1,MATCH(INDEX(Controls!$B$10:$E$14,MATCH(Variables!$D89,Controls!$A$10:$A$14,0),MATCH(Variables!J$3,Controls!$B$9:$E$9,0)),Variables!$E$3:$H$3,0)),INDEX(Controls!$I$4:$I$7,MATCH(Variables!J$3, Controls!$H$4:$H$7,0),1))</f>
        <v>8</v>
      </c>
      <c r="K89">
        <f>IFERROR(INDEX($E89:$H89,1,MATCH(INDEX(Controls!$B$10:$E$14,MATCH(Variables!$D89,Controls!$A$10:$A$14,0),MATCH(Variables!K$3,Controls!$B$9:$E$9,0)),Variables!$E$3:$H$3,0)),INDEX(Controls!$I$4:$I$7,MATCH(Variables!K$3, Controls!$H$4:$H$7,0),1))</f>
        <v>2</v>
      </c>
      <c r="L89">
        <f>IFERROR(INDEX($E89:$H89,1,MATCH(INDEX(Controls!$B$10:$E$14,MATCH(Variables!$D89,Controls!$A$10:$A$14,0),MATCH(Variables!L$3,Controls!$B$9:$E$9,0)),Variables!$E$3:$H$3,0)),INDEX(Controls!$I$4:$I$7,MATCH(Variables!L$3, Controls!$H$4:$H$7,0),1))</f>
        <v>1</v>
      </c>
      <c r="M89" s="11">
        <v>40</v>
      </c>
    </row>
    <row r="90" spans="3:13" x14ac:dyDescent="0.3">
      <c r="C90" t="s">
        <v>146</v>
      </c>
      <c r="D90" t="s">
        <v>626</v>
      </c>
      <c r="E90" t="s">
        <v>624</v>
      </c>
      <c r="F90">
        <v>2</v>
      </c>
      <c r="G90">
        <v>8</v>
      </c>
      <c r="H90">
        <v>2</v>
      </c>
      <c r="I90">
        <f>IFERROR(INDEX($E90:$H90,1,MATCH(INDEX(Controls!$B$10:$E$14,MATCH(Variables!$D90,Controls!$A$10:$A$14,0),MATCH(Variables!I$3,Controls!$B$9:$E$9,0)),Variables!$E$3:$H$3,0)),INDEX(Controls!$I$4:$I$7,MATCH(Variables!I$3, Controls!$H$4:$H$7,0),1))</f>
        <v>2</v>
      </c>
      <c r="J90">
        <f>IFERROR(INDEX($E90:$H90,1,MATCH(INDEX(Controls!$B$10:$E$14,MATCH(Variables!$D90,Controls!$A$10:$A$14,0),MATCH(Variables!J$3,Controls!$B$9:$E$9,0)),Variables!$E$3:$H$3,0)),INDEX(Controls!$I$4:$I$7,MATCH(Variables!J$3, Controls!$H$4:$H$7,0),1))</f>
        <v>8</v>
      </c>
      <c r="K90">
        <f>IFERROR(INDEX($E90:$H90,1,MATCH(INDEX(Controls!$B$10:$E$14,MATCH(Variables!$D90,Controls!$A$10:$A$14,0),MATCH(Variables!K$3,Controls!$B$9:$E$9,0)),Variables!$E$3:$H$3,0)),INDEX(Controls!$I$4:$I$7,MATCH(Variables!K$3, Controls!$H$4:$H$7,0),1))</f>
        <v>2</v>
      </c>
      <c r="L90">
        <f>IFERROR(INDEX($E90:$H90,1,MATCH(INDEX(Controls!$B$10:$E$14,MATCH(Variables!$D90,Controls!$A$10:$A$14,0),MATCH(Variables!L$3,Controls!$B$9:$E$9,0)),Variables!$E$3:$H$3,0)),INDEX(Controls!$I$4:$I$7,MATCH(Variables!L$3, Controls!$H$4:$H$7,0),1))</f>
        <v>2</v>
      </c>
      <c r="M90" s="11">
        <v>0</v>
      </c>
    </row>
    <row r="91" spans="3:13" x14ac:dyDescent="0.3">
      <c r="C91" t="s">
        <v>147</v>
      </c>
      <c r="D91" t="s">
        <v>626</v>
      </c>
      <c r="E91" t="s">
        <v>624</v>
      </c>
      <c r="F91">
        <v>2</v>
      </c>
      <c r="G91">
        <v>9</v>
      </c>
      <c r="H91">
        <v>0</v>
      </c>
      <c r="I91">
        <f>IFERROR(INDEX($E91:$H91,1,MATCH(INDEX(Controls!$B$10:$E$14,MATCH(Variables!$D91,Controls!$A$10:$A$14,0),MATCH(Variables!I$3,Controls!$B$9:$E$9,0)),Variables!$E$3:$H$3,0)),INDEX(Controls!$I$4:$I$7,MATCH(Variables!I$3, Controls!$H$4:$H$7,0),1))</f>
        <v>2</v>
      </c>
      <c r="J91">
        <f>IFERROR(INDEX($E91:$H91,1,MATCH(INDEX(Controls!$B$10:$E$14,MATCH(Variables!$D91,Controls!$A$10:$A$14,0),MATCH(Variables!J$3,Controls!$B$9:$E$9,0)),Variables!$E$3:$H$3,0)),INDEX(Controls!$I$4:$I$7,MATCH(Variables!J$3, Controls!$H$4:$H$7,0),1))</f>
        <v>9</v>
      </c>
      <c r="K91">
        <f>IFERROR(INDEX($E91:$H91,1,MATCH(INDEX(Controls!$B$10:$E$14,MATCH(Variables!$D91,Controls!$A$10:$A$14,0),MATCH(Variables!K$3,Controls!$B$9:$E$9,0)),Variables!$E$3:$H$3,0)),INDEX(Controls!$I$4:$I$7,MATCH(Variables!K$3, Controls!$H$4:$H$7,0),1))</f>
        <v>2</v>
      </c>
      <c r="L91">
        <f>IFERROR(INDEX($E91:$H91,1,MATCH(INDEX(Controls!$B$10:$E$14,MATCH(Variables!$D91,Controls!$A$10:$A$14,0),MATCH(Variables!L$3,Controls!$B$9:$E$9,0)),Variables!$E$3:$H$3,0)),INDEX(Controls!$I$4:$I$7,MATCH(Variables!L$3, Controls!$H$4:$H$7,0),1))</f>
        <v>0</v>
      </c>
      <c r="M91" s="11">
        <v>20</v>
      </c>
    </row>
    <row r="92" spans="3:13" x14ac:dyDescent="0.3">
      <c r="C92" t="s">
        <v>148</v>
      </c>
      <c r="D92" t="s">
        <v>626</v>
      </c>
      <c r="E92" t="s">
        <v>624</v>
      </c>
      <c r="F92">
        <v>2</v>
      </c>
      <c r="G92">
        <v>9</v>
      </c>
      <c r="H92">
        <v>1</v>
      </c>
      <c r="I92">
        <f>IFERROR(INDEX($E92:$H92,1,MATCH(INDEX(Controls!$B$10:$E$14,MATCH(Variables!$D92,Controls!$A$10:$A$14,0),MATCH(Variables!I$3,Controls!$B$9:$E$9,0)),Variables!$E$3:$H$3,0)),INDEX(Controls!$I$4:$I$7,MATCH(Variables!I$3, Controls!$H$4:$H$7,0),1))</f>
        <v>2</v>
      </c>
      <c r="J92">
        <f>IFERROR(INDEX($E92:$H92,1,MATCH(INDEX(Controls!$B$10:$E$14,MATCH(Variables!$D92,Controls!$A$10:$A$14,0),MATCH(Variables!J$3,Controls!$B$9:$E$9,0)),Variables!$E$3:$H$3,0)),INDEX(Controls!$I$4:$I$7,MATCH(Variables!J$3, Controls!$H$4:$H$7,0),1))</f>
        <v>9</v>
      </c>
      <c r="K92">
        <f>IFERROR(INDEX($E92:$H92,1,MATCH(INDEX(Controls!$B$10:$E$14,MATCH(Variables!$D92,Controls!$A$10:$A$14,0),MATCH(Variables!K$3,Controls!$B$9:$E$9,0)),Variables!$E$3:$H$3,0)),INDEX(Controls!$I$4:$I$7,MATCH(Variables!K$3, Controls!$H$4:$H$7,0),1))</f>
        <v>2</v>
      </c>
      <c r="L92">
        <f>IFERROR(INDEX($E92:$H92,1,MATCH(INDEX(Controls!$B$10:$E$14,MATCH(Variables!$D92,Controls!$A$10:$A$14,0),MATCH(Variables!L$3,Controls!$B$9:$E$9,0)),Variables!$E$3:$H$3,0)),INDEX(Controls!$I$4:$I$7,MATCH(Variables!L$3, Controls!$H$4:$H$7,0),1))</f>
        <v>1</v>
      </c>
      <c r="M92" s="11">
        <v>40</v>
      </c>
    </row>
    <row r="93" spans="3:13" x14ac:dyDescent="0.3">
      <c r="C93" t="s">
        <v>149</v>
      </c>
      <c r="D93" t="s">
        <v>626</v>
      </c>
      <c r="E93" t="s">
        <v>624</v>
      </c>
      <c r="F93">
        <v>2</v>
      </c>
      <c r="G93">
        <v>9</v>
      </c>
      <c r="H93">
        <v>2</v>
      </c>
      <c r="I93">
        <f>IFERROR(INDEX($E93:$H93,1,MATCH(INDEX(Controls!$B$10:$E$14,MATCH(Variables!$D93,Controls!$A$10:$A$14,0),MATCH(Variables!I$3,Controls!$B$9:$E$9,0)),Variables!$E$3:$H$3,0)),INDEX(Controls!$I$4:$I$7,MATCH(Variables!I$3, Controls!$H$4:$H$7,0),1))</f>
        <v>2</v>
      </c>
      <c r="J93">
        <f>IFERROR(INDEX($E93:$H93,1,MATCH(INDEX(Controls!$B$10:$E$14,MATCH(Variables!$D93,Controls!$A$10:$A$14,0),MATCH(Variables!J$3,Controls!$B$9:$E$9,0)),Variables!$E$3:$H$3,0)),INDEX(Controls!$I$4:$I$7,MATCH(Variables!J$3, Controls!$H$4:$H$7,0),1))</f>
        <v>9</v>
      </c>
      <c r="K93">
        <f>IFERROR(INDEX($E93:$H93,1,MATCH(INDEX(Controls!$B$10:$E$14,MATCH(Variables!$D93,Controls!$A$10:$A$14,0),MATCH(Variables!K$3,Controls!$B$9:$E$9,0)),Variables!$E$3:$H$3,0)),INDEX(Controls!$I$4:$I$7,MATCH(Variables!K$3, Controls!$H$4:$H$7,0),1))</f>
        <v>2</v>
      </c>
      <c r="L93">
        <f>IFERROR(INDEX($E93:$H93,1,MATCH(INDEX(Controls!$B$10:$E$14,MATCH(Variables!$D93,Controls!$A$10:$A$14,0),MATCH(Variables!L$3,Controls!$B$9:$E$9,0)),Variables!$E$3:$H$3,0)),INDEX(Controls!$I$4:$I$7,MATCH(Variables!L$3, Controls!$H$4:$H$7,0),1))</f>
        <v>2</v>
      </c>
      <c r="M93" s="11">
        <v>0</v>
      </c>
    </row>
    <row r="94" spans="3:13" hidden="1" x14ac:dyDescent="0.3">
      <c r="C94" t="s">
        <v>150</v>
      </c>
      <c r="D94" t="s">
        <v>627</v>
      </c>
      <c r="E94" t="s">
        <v>624</v>
      </c>
      <c r="F94" t="s">
        <v>624</v>
      </c>
      <c r="G94">
        <v>0</v>
      </c>
      <c r="H94">
        <v>0</v>
      </c>
      <c r="I94">
        <f>IFERROR(INDEX($E94:$H94,1,MATCH(INDEX(Controls!$B$10:$E$14,MATCH(Variables!$D94,Controls!$A$10:$A$14,0),MATCH(Variables!I$3,Controls!$B$9:$E$9,0)),Variables!$E$3:$H$3,0)),INDEX(Controls!$I$4:$I$7,MATCH(Variables!I$3, Controls!$H$4:$H$7,0),1))</f>
        <v>0</v>
      </c>
      <c r="J94">
        <f>IFERROR(INDEX($E94:$H94,1,MATCH(INDEX(Controls!$B$10:$E$14,MATCH(Variables!$D94,Controls!$A$10:$A$14,0),MATCH(Variables!J$3,Controls!$B$9:$E$9,0)),Variables!$E$3:$H$3,0)),INDEX(Controls!$I$4:$I$7,MATCH(Variables!J$3, Controls!$H$4:$H$7,0),1))</f>
        <v>0</v>
      </c>
      <c r="K94">
        <f>IFERROR(INDEX($E94:$H94,1,MATCH(INDEX(Controls!$B$10:$E$14,MATCH(Variables!$D94,Controls!$A$10:$A$14,0),MATCH(Variables!K$3,Controls!$B$9:$E$9,0)),Variables!$E$3:$H$3,0)),INDEX(Controls!$I$4:$I$7,MATCH(Variables!K$3, Controls!$H$4:$H$7,0),1))</f>
        <v>2</v>
      </c>
      <c r="L94">
        <f>IFERROR(INDEX($E94:$H94,1,MATCH(INDEX(Controls!$B$10:$E$14,MATCH(Variables!$D94,Controls!$A$10:$A$14,0),MATCH(Variables!L$3,Controls!$B$9:$E$9,0)),Variables!$E$3:$H$3,0)),INDEX(Controls!$I$4:$I$7,MATCH(Variables!L$3, Controls!$H$4:$H$7,0),1))</f>
        <v>-1</v>
      </c>
      <c r="M94" s="11">
        <v>220</v>
      </c>
    </row>
    <row r="95" spans="3:13" hidden="1" x14ac:dyDescent="0.3">
      <c r="C95" t="s">
        <v>151</v>
      </c>
      <c r="D95" t="s">
        <v>627</v>
      </c>
      <c r="E95" t="s">
        <v>624</v>
      </c>
      <c r="F95" t="s">
        <v>624</v>
      </c>
      <c r="G95">
        <v>0</v>
      </c>
      <c r="H95">
        <v>1</v>
      </c>
      <c r="I95">
        <f>IFERROR(INDEX($E95:$H95,1,MATCH(INDEX(Controls!$B$10:$E$14,MATCH(Variables!$D95,Controls!$A$10:$A$14,0),MATCH(Variables!I$3,Controls!$B$9:$E$9,0)),Variables!$E$3:$H$3,0)),INDEX(Controls!$I$4:$I$7,MATCH(Variables!I$3, Controls!$H$4:$H$7,0),1))</f>
        <v>0</v>
      </c>
      <c r="J95">
        <f>IFERROR(INDEX($E95:$H95,1,MATCH(INDEX(Controls!$B$10:$E$14,MATCH(Variables!$D95,Controls!$A$10:$A$14,0),MATCH(Variables!J$3,Controls!$B$9:$E$9,0)),Variables!$E$3:$H$3,0)),INDEX(Controls!$I$4:$I$7,MATCH(Variables!J$3, Controls!$H$4:$H$7,0),1))</f>
        <v>1</v>
      </c>
      <c r="K95">
        <f>IFERROR(INDEX($E95:$H95,1,MATCH(INDEX(Controls!$B$10:$E$14,MATCH(Variables!$D95,Controls!$A$10:$A$14,0),MATCH(Variables!K$3,Controls!$B$9:$E$9,0)),Variables!$E$3:$H$3,0)),INDEX(Controls!$I$4:$I$7,MATCH(Variables!K$3, Controls!$H$4:$H$7,0),1))</f>
        <v>2</v>
      </c>
      <c r="L95">
        <f>IFERROR(INDEX($E95:$H95,1,MATCH(INDEX(Controls!$B$10:$E$14,MATCH(Variables!$D95,Controls!$A$10:$A$14,0),MATCH(Variables!L$3,Controls!$B$9:$E$9,0)),Variables!$E$3:$H$3,0)),INDEX(Controls!$I$4:$I$7,MATCH(Variables!L$3, Controls!$H$4:$H$7,0),1))</f>
        <v>-1</v>
      </c>
      <c r="M95" s="11">
        <v>220</v>
      </c>
    </row>
    <row r="96" spans="3:13" hidden="1" x14ac:dyDescent="0.3">
      <c r="C96" t="s">
        <v>152</v>
      </c>
      <c r="D96" t="s">
        <v>627</v>
      </c>
      <c r="E96" t="s">
        <v>624</v>
      </c>
      <c r="F96" t="s">
        <v>624</v>
      </c>
      <c r="G96">
        <v>0</v>
      </c>
      <c r="H96">
        <v>2</v>
      </c>
      <c r="I96">
        <f>IFERROR(INDEX($E96:$H96,1,MATCH(INDEX(Controls!$B$10:$E$14,MATCH(Variables!$D96,Controls!$A$10:$A$14,0),MATCH(Variables!I$3,Controls!$B$9:$E$9,0)),Variables!$E$3:$H$3,0)),INDEX(Controls!$I$4:$I$7,MATCH(Variables!I$3, Controls!$H$4:$H$7,0),1))</f>
        <v>0</v>
      </c>
      <c r="J96">
        <f>IFERROR(INDEX($E96:$H96,1,MATCH(INDEX(Controls!$B$10:$E$14,MATCH(Variables!$D96,Controls!$A$10:$A$14,0),MATCH(Variables!J$3,Controls!$B$9:$E$9,0)),Variables!$E$3:$H$3,0)),INDEX(Controls!$I$4:$I$7,MATCH(Variables!J$3, Controls!$H$4:$H$7,0),1))</f>
        <v>2</v>
      </c>
      <c r="K96">
        <f>IFERROR(INDEX($E96:$H96,1,MATCH(INDEX(Controls!$B$10:$E$14,MATCH(Variables!$D96,Controls!$A$10:$A$14,0),MATCH(Variables!K$3,Controls!$B$9:$E$9,0)),Variables!$E$3:$H$3,0)),INDEX(Controls!$I$4:$I$7,MATCH(Variables!K$3, Controls!$H$4:$H$7,0),1))</f>
        <v>2</v>
      </c>
      <c r="L96">
        <f>IFERROR(INDEX($E96:$H96,1,MATCH(INDEX(Controls!$B$10:$E$14,MATCH(Variables!$D96,Controls!$A$10:$A$14,0),MATCH(Variables!L$3,Controls!$B$9:$E$9,0)),Variables!$E$3:$H$3,0)),INDEX(Controls!$I$4:$I$7,MATCH(Variables!L$3, Controls!$H$4:$H$7,0),1))</f>
        <v>-1</v>
      </c>
      <c r="M96" s="11">
        <v>220</v>
      </c>
    </row>
    <row r="97" spans="3:13" hidden="1" x14ac:dyDescent="0.3">
      <c r="C97" t="s">
        <v>153</v>
      </c>
      <c r="D97" t="s">
        <v>627</v>
      </c>
      <c r="E97" t="s">
        <v>624</v>
      </c>
      <c r="F97" t="s">
        <v>624</v>
      </c>
      <c r="G97">
        <v>0</v>
      </c>
      <c r="H97">
        <v>3</v>
      </c>
      <c r="I97">
        <f>IFERROR(INDEX($E97:$H97,1,MATCH(INDEX(Controls!$B$10:$E$14,MATCH(Variables!$D97,Controls!$A$10:$A$14,0),MATCH(Variables!I$3,Controls!$B$9:$E$9,0)),Variables!$E$3:$H$3,0)),INDEX(Controls!$I$4:$I$7,MATCH(Variables!I$3, Controls!$H$4:$H$7,0),1))</f>
        <v>0</v>
      </c>
      <c r="J97">
        <f>IFERROR(INDEX($E97:$H97,1,MATCH(INDEX(Controls!$B$10:$E$14,MATCH(Variables!$D97,Controls!$A$10:$A$14,0),MATCH(Variables!J$3,Controls!$B$9:$E$9,0)),Variables!$E$3:$H$3,0)),INDEX(Controls!$I$4:$I$7,MATCH(Variables!J$3, Controls!$H$4:$H$7,0),1))</f>
        <v>3</v>
      </c>
      <c r="K97">
        <f>IFERROR(INDEX($E97:$H97,1,MATCH(INDEX(Controls!$B$10:$E$14,MATCH(Variables!$D97,Controls!$A$10:$A$14,0),MATCH(Variables!K$3,Controls!$B$9:$E$9,0)),Variables!$E$3:$H$3,0)),INDEX(Controls!$I$4:$I$7,MATCH(Variables!K$3, Controls!$H$4:$H$7,0),1))</f>
        <v>2</v>
      </c>
      <c r="L97">
        <f>IFERROR(INDEX($E97:$H97,1,MATCH(INDEX(Controls!$B$10:$E$14,MATCH(Variables!$D97,Controls!$A$10:$A$14,0),MATCH(Variables!L$3,Controls!$B$9:$E$9,0)),Variables!$E$3:$H$3,0)),INDEX(Controls!$I$4:$I$7,MATCH(Variables!L$3, Controls!$H$4:$H$7,0),1))</f>
        <v>-1</v>
      </c>
      <c r="M97" s="11">
        <v>220</v>
      </c>
    </row>
    <row r="98" spans="3:13" hidden="1" x14ac:dyDescent="0.3">
      <c r="C98" t="s">
        <v>154</v>
      </c>
      <c r="D98" t="s">
        <v>627</v>
      </c>
      <c r="E98" t="s">
        <v>624</v>
      </c>
      <c r="F98" t="s">
        <v>624</v>
      </c>
      <c r="G98">
        <v>0</v>
      </c>
      <c r="H98">
        <v>4</v>
      </c>
      <c r="I98">
        <f>IFERROR(INDEX($E98:$H98,1,MATCH(INDEX(Controls!$B$10:$E$14,MATCH(Variables!$D98,Controls!$A$10:$A$14,0),MATCH(Variables!I$3,Controls!$B$9:$E$9,0)),Variables!$E$3:$H$3,0)),INDEX(Controls!$I$4:$I$7,MATCH(Variables!I$3, Controls!$H$4:$H$7,0),1))</f>
        <v>0</v>
      </c>
      <c r="J98">
        <f>IFERROR(INDEX($E98:$H98,1,MATCH(INDEX(Controls!$B$10:$E$14,MATCH(Variables!$D98,Controls!$A$10:$A$14,0),MATCH(Variables!J$3,Controls!$B$9:$E$9,0)),Variables!$E$3:$H$3,0)),INDEX(Controls!$I$4:$I$7,MATCH(Variables!J$3, Controls!$H$4:$H$7,0),1))</f>
        <v>4</v>
      </c>
      <c r="K98">
        <f>IFERROR(INDEX($E98:$H98,1,MATCH(INDEX(Controls!$B$10:$E$14,MATCH(Variables!$D98,Controls!$A$10:$A$14,0),MATCH(Variables!K$3,Controls!$B$9:$E$9,0)),Variables!$E$3:$H$3,0)),INDEX(Controls!$I$4:$I$7,MATCH(Variables!K$3, Controls!$H$4:$H$7,0),1))</f>
        <v>2</v>
      </c>
      <c r="L98">
        <f>IFERROR(INDEX($E98:$H98,1,MATCH(INDEX(Controls!$B$10:$E$14,MATCH(Variables!$D98,Controls!$A$10:$A$14,0),MATCH(Variables!L$3,Controls!$B$9:$E$9,0)),Variables!$E$3:$H$3,0)),INDEX(Controls!$I$4:$I$7,MATCH(Variables!L$3, Controls!$H$4:$H$7,0),1))</f>
        <v>-1</v>
      </c>
      <c r="M98" s="11">
        <v>220</v>
      </c>
    </row>
    <row r="99" spans="3:13" hidden="1" x14ac:dyDescent="0.3">
      <c r="C99" t="s">
        <v>155</v>
      </c>
      <c r="D99" t="s">
        <v>627</v>
      </c>
      <c r="E99" t="s">
        <v>624</v>
      </c>
      <c r="F99" t="s">
        <v>624</v>
      </c>
      <c r="G99">
        <v>0</v>
      </c>
      <c r="H99">
        <v>5</v>
      </c>
      <c r="I99">
        <f>IFERROR(INDEX($E99:$H99,1,MATCH(INDEX(Controls!$B$10:$E$14,MATCH(Variables!$D99,Controls!$A$10:$A$14,0),MATCH(Variables!I$3,Controls!$B$9:$E$9,0)),Variables!$E$3:$H$3,0)),INDEX(Controls!$I$4:$I$7,MATCH(Variables!I$3, Controls!$H$4:$H$7,0),1))</f>
        <v>0</v>
      </c>
      <c r="J99">
        <f>IFERROR(INDEX($E99:$H99,1,MATCH(INDEX(Controls!$B$10:$E$14,MATCH(Variables!$D99,Controls!$A$10:$A$14,0),MATCH(Variables!J$3,Controls!$B$9:$E$9,0)),Variables!$E$3:$H$3,0)),INDEX(Controls!$I$4:$I$7,MATCH(Variables!J$3, Controls!$H$4:$H$7,0),1))</f>
        <v>5</v>
      </c>
      <c r="K99">
        <f>IFERROR(INDEX($E99:$H99,1,MATCH(INDEX(Controls!$B$10:$E$14,MATCH(Variables!$D99,Controls!$A$10:$A$14,0),MATCH(Variables!K$3,Controls!$B$9:$E$9,0)),Variables!$E$3:$H$3,0)),INDEX(Controls!$I$4:$I$7,MATCH(Variables!K$3, Controls!$H$4:$H$7,0),1))</f>
        <v>2</v>
      </c>
      <c r="L99">
        <f>IFERROR(INDEX($E99:$H99,1,MATCH(INDEX(Controls!$B$10:$E$14,MATCH(Variables!$D99,Controls!$A$10:$A$14,0),MATCH(Variables!L$3,Controls!$B$9:$E$9,0)),Variables!$E$3:$H$3,0)),INDEX(Controls!$I$4:$I$7,MATCH(Variables!L$3, Controls!$H$4:$H$7,0),1))</f>
        <v>-1</v>
      </c>
      <c r="M99" s="11">
        <v>180</v>
      </c>
    </row>
    <row r="100" spans="3:13" hidden="1" x14ac:dyDescent="0.3">
      <c r="C100" t="s">
        <v>156</v>
      </c>
      <c r="D100" t="s">
        <v>627</v>
      </c>
      <c r="E100" t="s">
        <v>624</v>
      </c>
      <c r="F100" t="s">
        <v>624</v>
      </c>
      <c r="G100">
        <v>0</v>
      </c>
      <c r="H100">
        <v>6</v>
      </c>
      <c r="I100">
        <f>IFERROR(INDEX($E100:$H100,1,MATCH(INDEX(Controls!$B$10:$E$14,MATCH(Variables!$D100,Controls!$A$10:$A$14,0),MATCH(Variables!I$3,Controls!$B$9:$E$9,0)),Variables!$E$3:$H$3,0)),INDEX(Controls!$I$4:$I$7,MATCH(Variables!I$3, Controls!$H$4:$H$7,0),1))</f>
        <v>0</v>
      </c>
      <c r="J100">
        <f>IFERROR(INDEX($E100:$H100,1,MATCH(INDEX(Controls!$B$10:$E$14,MATCH(Variables!$D100,Controls!$A$10:$A$14,0),MATCH(Variables!J$3,Controls!$B$9:$E$9,0)),Variables!$E$3:$H$3,0)),INDEX(Controls!$I$4:$I$7,MATCH(Variables!J$3, Controls!$H$4:$H$7,0),1))</f>
        <v>6</v>
      </c>
      <c r="K100">
        <f>IFERROR(INDEX($E100:$H100,1,MATCH(INDEX(Controls!$B$10:$E$14,MATCH(Variables!$D100,Controls!$A$10:$A$14,0),MATCH(Variables!K$3,Controls!$B$9:$E$9,0)),Variables!$E$3:$H$3,0)),INDEX(Controls!$I$4:$I$7,MATCH(Variables!K$3, Controls!$H$4:$H$7,0),1))</f>
        <v>2</v>
      </c>
      <c r="L100">
        <f>IFERROR(INDEX($E100:$H100,1,MATCH(INDEX(Controls!$B$10:$E$14,MATCH(Variables!$D100,Controls!$A$10:$A$14,0),MATCH(Variables!L$3,Controls!$B$9:$E$9,0)),Variables!$E$3:$H$3,0)),INDEX(Controls!$I$4:$I$7,MATCH(Variables!L$3, Controls!$H$4:$H$7,0),1))</f>
        <v>-1</v>
      </c>
      <c r="M100" s="11">
        <v>180</v>
      </c>
    </row>
    <row r="101" spans="3:13" hidden="1" x14ac:dyDescent="0.3">
      <c r="C101" t="s">
        <v>157</v>
      </c>
      <c r="D101" t="s">
        <v>627</v>
      </c>
      <c r="E101" t="s">
        <v>624</v>
      </c>
      <c r="F101" t="s">
        <v>624</v>
      </c>
      <c r="G101">
        <v>0</v>
      </c>
      <c r="H101">
        <v>7</v>
      </c>
      <c r="I101">
        <f>IFERROR(INDEX($E101:$H101,1,MATCH(INDEX(Controls!$B$10:$E$14,MATCH(Variables!$D101,Controls!$A$10:$A$14,0),MATCH(Variables!I$3,Controls!$B$9:$E$9,0)),Variables!$E$3:$H$3,0)),INDEX(Controls!$I$4:$I$7,MATCH(Variables!I$3, Controls!$H$4:$H$7,0),1))</f>
        <v>0</v>
      </c>
      <c r="J101">
        <f>IFERROR(INDEX($E101:$H101,1,MATCH(INDEX(Controls!$B$10:$E$14,MATCH(Variables!$D101,Controls!$A$10:$A$14,0),MATCH(Variables!J$3,Controls!$B$9:$E$9,0)),Variables!$E$3:$H$3,0)),INDEX(Controls!$I$4:$I$7,MATCH(Variables!J$3, Controls!$H$4:$H$7,0),1))</f>
        <v>7</v>
      </c>
      <c r="K101">
        <f>IFERROR(INDEX($E101:$H101,1,MATCH(INDEX(Controls!$B$10:$E$14,MATCH(Variables!$D101,Controls!$A$10:$A$14,0),MATCH(Variables!K$3,Controls!$B$9:$E$9,0)),Variables!$E$3:$H$3,0)),INDEX(Controls!$I$4:$I$7,MATCH(Variables!K$3, Controls!$H$4:$H$7,0),1))</f>
        <v>2</v>
      </c>
      <c r="L101">
        <f>IFERROR(INDEX($E101:$H101,1,MATCH(INDEX(Controls!$B$10:$E$14,MATCH(Variables!$D101,Controls!$A$10:$A$14,0),MATCH(Variables!L$3,Controls!$B$9:$E$9,0)),Variables!$E$3:$H$3,0)),INDEX(Controls!$I$4:$I$7,MATCH(Variables!L$3, Controls!$H$4:$H$7,0),1))</f>
        <v>-1</v>
      </c>
      <c r="M101" s="11">
        <v>220</v>
      </c>
    </row>
    <row r="102" spans="3:13" hidden="1" x14ac:dyDescent="0.3">
      <c r="C102" t="s">
        <v>158</v>
      </c>
      <c r="D102" t="s">
        <v>627</v>
      </c>
      <c r="E102" t="s">
        <v>624</v>
      </c>
      <c r="F102" t="s">
        <v>624</v>
      </c>
      <c r="G102">
        <v>0</v>
      </c>
      <c r="H102">
        <v>8</v>
      </c>
      <c r="I102">
        <f>IFERROR(INDEX($E102:$H102,1,MATCH(INDEX(Controls!$B$10:$E$14,MATCH(Variables!$D102,Controls!$A$10:$A$14,0),MATCH(Variables!I$3,Controls!$B$9:$E$9,0)),Variables!$E$3:$H$3,0)),INDEX(Controls!$I$4:$I$7,MATCH(Variables!I$3, Controls!$H$4:$H$7,0),1))</f>
        <v>0</v>
      </c>
      <c r="J102">
        <f>IFERROR(INDEX($E102:$H102,1,MATCH(INDEX(Controls!$B$10:$E$14,MATCH(Variables!$D102,Controls!$A$10:$A$14,0),MATCH(Variables!J$3,Controls!$B$9:$E$9,0)),Variables!$E$3:$H$3,0)),INDEX(Controls!$I$4:$I$7,MATCH(Variables!J$3, Controls!$H$4:$H$7,0),1))</f>
        <v>8</v>
      </c>
      <c r="K102">
        <f>IFERROR(INDEX($E102:$H102,1,MATCH(INDEX(Controls!$B$10:$E$14,MATCH(Variables!$D102,Controls!$A$10:$A$14,0),MATCH(Variables!K$3,Controls!$B$9:$E$9,0)),Variables!$E$3:$H$3,0)),INDEX(Controls!$I$4:$I$7,MATCH(Variables!K$3, Controls!$H$4:$H$7,0),1))</f>
        <v>2</v>
      </c>
      <c r="L102">
        <f>IFERROR(INDEX($E102:$H102,1,MATCH(INDEX(Controls!$B$10:$E$14,MATCH(Variables!$D102,Controls!$A$10:$A$14,0),MATCH(Variables!L$3,Controls!$B$9:$E$9,0)),Variables!$E$3:$H$3,0)),INDEX(Controls!$I$4:$I$7,MATCH(Variables!L$3, Controls!$H$4:$H$7,0),1))</f>
        <v>-1</v>
      </c>
      <c r="M102" s="11">
        <v>180</v>
      </c>
    </row>
    <row r="103" spans="3:13" hidden="1" x14ac:dyDescent="0.3">
      <c r="C103" t="s">
        <v>159</v>
      </c>
      <c r="D103" t="s">
        <v>627</v>
      </c>
      <c r="E103" t="s">
        <v>624</v>
      </c>
      <c r="F103" t="s">
        <v>624</v>
      </c>
      <c r="G103">
        <v>0</v>
      </c>
      <c r="H103">
        <v>9</v>
      </c>
      <c r="I103">
        <f>IFERROR(INDEX($E103:$H103,1,MATCH(INDEX(Controls!$B$10:$E$14,MATCH(Variables!$D103,Controls!$A$10:$A$14,0),MATCH(Variables!I$3,Controls!$B$9:$E$9,0)),Variables!$E$3:$H$3,0)),INDEX(Controls!$I$4:$I$7,MATCH(Variables!I$3, Controls!$H$4:$H$7,0),1))</f>
        <v>0</v>
      </c>
      <c r="J103">
        <f>IFERROR(INDEX($E103:$H103,1,MATCH(INDEX(Controls!$B$10:$E$14,MATCH(Variables!$D103,Controls!$A$10:$A$14,0),MATCH(Variables!J$3,Controls!$B$9:$E$9,0)),Variables!$E$3:$H$3,0)),INDEX(Controls!$I$4:$I$7,MATCH(Variables!J$3, Controls!$H$4:$H$7,0),1))</f>
        <v>9</v>
      </c>
      <c r="K103">
        <f>IFERROR(INDEX($E103:$H103,1,MATCH(INDEX(Controls!$B$10:$E$14,MATCH(Variables!$D103,Controls!$A$10:$A$14,0),MATCH(Variables!K$3,Controls!$B$9:$E$9,0)),Variables!$E$3:$H$3,0)),INDEX(Controls!$I$4:$I$7,MATCH(Variables!K$3, Controls!$H$4:$H$7,0),1))</f>
        <v>2</v>
      </c>
      <c r="L103">
        <f>IFERROR(INDEX($E103:$H103,1,MATCH(INDEX(Controls!$B$10:$E$14,MATCH(Variables!$D103,Controls!$A$10:$A$14,0),MATCH(Variables!L$3,Controls!$B$9:$E$9,0)),Variables!$E$3:$H$3,0)),INDEX(Controls!$I$4:$I$7,MATCH(Variables!L$3, Controls!$H$4:$H$7,0),1))</f>
        <v>-1</v>
      </c>
      <c r="M103" s="11">
        <v>180</v>
      </c>
    </row>
    <row r="104" spans="3:13" hidden="1" x14ac:dyDescent="0.3">
      <c r="C104" t="s">
        <v>160</v>
      </c>
      <c r="D104" t="s">
        <v>627</v>
      </c>
      <c r="E104" t="s">
        <v>624</v>
      </c>
      <c r="F104" t="s">
        <v>624</v>
      </c>
      <c r="G104">
        <v>1</v>
      </c>
      <c r="H104">
        <v>0</v>
      </c>
      <c r="I104">
        <f>IFERROR(INDEX($E104:$H104,1,MATCH(INDEX(Controls!$B$10:$E$14,MATCH(Variables!$D104,Controls!$A$10:$A$14,0),MATCH(Variables!I$3,Controls!$B$9:$E$9,0)),Variables!$E$3:$H$3,0)),INDEX(Controls!$I$4:$I$7,MATCH(Variables!I$3, Controls!$H$4:$H$7,0),1))</f>
        <v>1</v>
      </c>
      <c r="J104">
        <f>IFERROR(INDEX($E104:$H104,1,MATCH(INDEX(Controls!$B$10:$E$14,MATCH(Variables!$D104,Controls!$A$10:$A$14,0),MATCH(Variables!J$3,Controls!$B$9:$E$9,0)),Variables!$E$3:$H$3,0)),INDEX(Controls!$I$4:$I$7,MATCH(Variables!J$3, Controls!$H$4:$H$7,0),1))</f>
        <v>0</v>
      </c>
      <c r="K104">
        <f>IFERROR(INDEX($E104:$H104,1,MATCH(INDEX(Controls!$B$10:$E$14,MATCH(Variables!$D104,Controls!$A$10:$A$14,0),MATCH(Variables!K$3,Controls!$B$9:$E$9,0)),Variables!$E$3:$H$3,0)),INDEX(Controls!$I$4:$I$7,MATCH(Variables!K$3, Controls!$H$4:$H$7,0),1))</f>
        <v>2</v>
      </c>
      <c r="L104">
        <f>IFERROR(INDEX($E104:$H104,1,MATCH(INDEX(Controls!$B$10:$E$14,MATCH(Variables!$D104,Controls!$A$10:$A$14,0),MATCH(Variables!L$3,Controls!$B$9:$E$9,0)),Variables!$E$3:$H$3,0)),INDEX(Controls!$I$4:$I$7,MATCH(Variables!L$3, Controls!$H$4:$H$7,0),1))</f>
        <v>-1</v>
      </c>
      <c r="M104" s="11">
        <v>240</v>
      </c>
    </row>
    <row r="105" spans="3:13" hidden="1" x14ac:dyDescent="0.3">
      <c r="C105" t="s">
        <v>161</v>
      </c>
      <c r="D105" t="s">
        <v>627</v>
      </c>
      <c r="E105" t="s">
        <v>624</v>
      </c>
      <c r="F105" t="s">
        <v>624</v>
      </c>
      <c r="G105">
        <v>1</v>
      </c>
      <c r="H105">
        <v>1</v>
      </c>
      <c r="I105">
        <f>IFERROR(INDEX($E105:$H105,1,MATCH(INDEX(Controls!$B$10:$E$14,MATCH(Variables!$D105,Controls!$A$10:$A$14,0),MATCH(Variables!I$3,Controls!$B$9:$E$9,0)),Variables!$E$3:$H$3,0)),INDEX(Controls!$I$4:$I$7,MATCH(Variables!I$3, Controls!$H$4:$H$7,0),1))</f>
        <v>1</v>
      </c>
      <c r="J105">
        <f>IFERROR(INDEX($E105:$H105,1,MATCH(INDEX(Controls!$B$10:$E$14,MATCH(Variables!$D105,Controls!$A$10:$A$14,0),MATCH(Variables!J$3,Controls!$B$9:$E$9,0)),Variables!$E$3:$H$3,0)),INDEX(Controls!$I$4:$I$7,MATCH(Variables!J$3, Controls!$H$4:$H$7,0),1))</f>
        <v>1</v>
      </c>
      <c r="K105">
        <f>IFERROR(INDEX($E105:$H105,1,MATCH(INDEX(Controls!$B$10:$E$14,MATCH(Variables!$D105,Controls!$A$10:$A$14,0),MATCH(Variables!K$3,Controls!$B$9:$E$9,0)),Variables!$E$3:$H$3,0)),INDEX(Controls!$I$4:$I$7,MATCH(Variables!K$3, Controls!$H$4:$H$7,0),1))</f>
        <v>2</v>
      </c>
      <c r="L105">
        <f>IFERROR(INDEX($E105:$H105,1,MATCH(INDEX(Controls!$B$10:$E$14,MATCH(Variables!$D105,Controls!$A$10:$A$14,0),MATCH(Variables!L$3,Controls!$B$9:$E$9,0)),Variables!$E$3:$H$3,0)),INDEX(Controls!$I$4:$I$7,MATCH(Variables!L$3, Controls!$H$4:$H$7,0),1))</f>
        <v>-1</v>
      </c>
      <c r="M105" s="11">
        <v>240</v>
      </c>
    </row>
    <row r="106" spans="3:13" hidden="1" x14ac:dyDescent="0.3">
      <c r="C106" t="s">
        <v>162</v>
      </c>
      <c r="D106" t="s">
        <v>627</v>
      </c>
      <c r="E106" t="s">
        <v>624</v>
      </c>
      <c r="F106" t="s">
        <v>624</v>
      </c>
      <c r="G106">
        <v>1</v>
      </c>
      <c r="H106">
        <v>2</v>
      </c>
      <c r="I106">
        <f>IFERROR(INDEX($E106:$H106,1,MATCH(INDEX(Controls!$B$10:$E$14,MATCH(Variables!$D106,Controls!$A$10:$A$14,0),MATCH(Variables!I$3,Controls!$B$9:$E$9,0)),Variables!$E$3:$H$3,0)),INDEX(Controls!$I$4:$I$7,MATCH(Variables!I$3, Controls!$H$4:$H$7,0),1))</f>
        <v>1</v>
      </c>
      <c r="J106">
        <f>IFERROR(INDEX($E106:$H106,1,MATCH(INDEX(Controls!$B$10:$E$14,MATCH(Variables!$D106,Controls!$A$10:$A$14,0),MATCH(Variables!J$3,Controls!$B$9:$E$9,0)),Variables!$E$3:$H$3,0)),INDEX(Controls!$I$4:$I$7,MATCH(Variables!J$3, Controls!$H$4:$H$7,0),1))</f>
        <v>2</v>
      </c>
      <c r="K106">
        <f>IFERROR(INDEX($E106:$H106,1,MATCH(INDEX(Controls!$B$10:$E$14,MATCH(Variables!$D106,Controls!$A$10:$A$14,0),MATCH(Variables!K$3,Controls!$B$9:$E$9,0)),Variables!$E$3:$H$3,0)),INDEX(Controls!$I$4:$I$7,MATCH(Variables!K$3, Controls!$H$4:$H$7,0),1))</f>
        <v>2</v>
      </c>
      <c r="L106">
        <f>IFERROR(INDEX($E106:$H106,1,MATCH(INDEX(Controls!$B$10:$E$14,MATCH(Variables!$D106,Controls!$A$10:$A$14,0),MATCH(Variables!L$3,Controls!$B$9:$E$9,0)),Variables!$E$3:$H$3,0)),INDEX(Controls!$I$4:$I$7,MATCH(Variables!L$3, Controls!$H$4:$H$7,0),1))</f>
        <v>-1</v>
      </c>
      <c r="M106" s="11">
        <v>240</v>
      </c>
    </row>
    <row r="107" spans="3:13" hidden="1" x14ac:dyDescent="0.3">
      <c r="C107" t="s">
        <v>163</v>
      </c>
      <c r="D107" t="s">
        <v>627</v>
      </c>
      <c r="E107" t="s">
        <v>624</v>
      </c>
      <c r="F107" t="s">
        <v>624</v>
      </c>
      <c r="G107">
        <v>1</v>
      </c>
      <c r="H107">
        <v>3</v>
      </c>
      <c r="I107">
        <f>IFERROR(INDEX($E107:$H107,1,MATCH(INDEX(Controls!$B$10:$E$14,MATCH(Variables!$D107,Controls!$A$10:$A$14,0),MATCH(Variables!I$3,Controls!$B$9:$E$9,0)),Variables!$E$3:$H$3,0)),INDEX(Controls!$I$4:$I$7,MATCH(Variables!I$3, Controls!$H$4:$H$7,0),1))</f>
        <v>1</v>
      </c>
      <c r="J107">
        <f>IFERROR(INDEX($E107:$H107,1,MATCH(INDEX(Controls!$B$10:$E$14,MATCH(Variables!$D107,Controls!$A$10:$A$14,0),MATCH(Variables!J$3,Controls!$B$9:$E$9,0)),Variables!$E$3:$H$3,0)),INDEX(Controls!$I$4:$I$7,MATCH(Variables!J$3, Controls!$H$4:$H$7,0),1))</f>
        <v>3</v>
      </c>
      <c r="K107">
        <f>IFERROR(INDEX($E107:$H107,1,MATCH(INDEX(Controls!$B$10:$E$14,MATCH(Variables!$D107,Controls!$A$10:$A$14,0),MATCH(Variables!K$3,Controls!$B$9:$E$9,0)),Variables!$E$3:$H$3,0)),INDEX(Controls!$I$4:$I$7,MATCH(Variables!K$3, Controls!$H$4:$H$7,0),1))</f>
        <v>2</v>
      </c>
      <c r="L107">
        <f>IFERROR(INDEX($E107:$H107,1,MATCH(INDEX(Controls!$B$10:$E$14,MATCH(Variables!$D107,Controls!$A$10:$A$14,0),MATCH(Variables!L$3,Controls!$B$9:$E$9,0)),Variables!$E$3:$H$3,0)),INDEX(Controls!$I$4:$I$7,MATCH(Variables!L$3, Controls!$H$4:$H$7,0),1))</f>
        <v>-1</v>
      </c>
      <c r="M107" s="11">
        <v>240</v>
      </c>
    </row>
    <row r="108" spans="3:13" hidden="1" x14ac:dyDescent="0.3">
      <c r="C108" t="s">
        <v>164</v>
      </c>
      <c r="D108" t="s">
        <v>627</v>
      </c>
      <c r="E108" t="s">
        <v>624</v>
      </c>
      <c r="F108" t="s">
        <v>624</v>
      </c>
      <c r="G108">
        <v>1</v>
      </c>
      <c r="H108">
        <v>4</v>
      </c>
      <c r="I108">
        <f>IFERROR(INDEX($E108:$H108,1,MATCH(INDEX(Controls!$B$10:$E$14,MATCH(Variables!$D108,Controls!$A$10:$A$14,0),MATCH(Variables!I$3,Controls!$B$9:$E$9,0)),Variables!$E$3:$H$3,0)),INDEX(Controls!$I$4:$I$7,MATCH(Variables!I$3, Controls!$H$4:$H$7,0),1))</f>
        <v>1</v>
      </c>
      <c r="J108">
        <f>IFERROR(INDEX($E108:$H108,1,MATCH(INDEX(Controls!$B$10:$E$14,MATCH(Variables!$D108,Controls!$A$10:$A$14,0),MATCH(Variables!J$3,Controls!$B$9:$E$9,0)),Variables!$E$3:$H$3,0)),INDEX(Controls!$I$4:$I$7,MATCH(Variables!J$3, Controls!$H$4:$H$7,0),1))</f>
        <v>4</v>
      </c>
      <c r="K108">
        <f>IFERROR(INDEX($E108:$H108,1,MATCH(INDEX(Controls!$B$10:$E$14,MATCH(Variables!$D108,Controls!$A$10:$A$14,0),MATCH(Variables!K$3,Controls!$B$9:$E$9,0)),Variables!$E$3:$H$3,0)),INDEX(Controls!$I$4:$I$7,MATCH(Variables!K$3, Controls!$H$4:$H$7,0),1))</f>
        <v>2</v>
      </c>
      <c r="L108">
        <f>IFERROR(INDEX($E108:$H108,1,MATCH(INDEX(Controls!$B$10:$E$14,MATCH(Variables!$D108,Controls!$A$10:$A$14,0),MATCH(Variables!L$3,Controls!$B$9:$E$9,0)),Variables!$E$3:$H$3,0)),INDEX(Controls!$I$4:$I$7,MATCH(Variables!L$3, Controls!$H$4:$H$7,0),1))</f>
        <v>-1</v>
      </c>
      <c r="M108" s="11">
        <v>240</v>
      </c>
    </row>
    <row r="109" spans="3:13" hidden="1" x14ac:dyDescent="0.3">
      <c r="C109" t="s">
        <v>165</v>
      </c>
      <c r="D109" t="s">
        <v>627</v>
      </c>
      <c r="E109" t="s">
        <v>624</v>
      </c>
      <c r="F109" t="s">
        <v>624</v>
      </c>
      <c r="G109">
        <v>1</v>
      </c>
      <c r="H109">
        <v>5</v>
      </c>
      <c r="I109">
        <f>IFERROR(INDEX($E109:$H109,1,MATCH(INDEX(Controls!$B$10:$E$14,MATCH(Variables!$D109,Controls!$A$10:$A$14,0),MATCH(Variables!I$3,Controls!$B$9:$E$9,0)),Variables!$E$3:$H$3,0)),INDEX(Controls!$I$4:$I$7,MATCH(Variables!I$3, Controls!$H$4:$H$7,0),1))</f>
        <v>1</v>
      </c>
      <c r="J109">
        <f>IFERROR(INDEX($E109:$H109,1,MATCH(INDEX(Controls!$B$10:$E$14,MATCH(Variables!$D109,Controls!$A$10:$A$14,0),MATCH(Variables!J$3,Controls!$B$9:$E$9,0)),Variables!$E$3:$H$3,0)),INDEX(Controls!$I$4:$I$7,MATCH(Variables!J$3, Controls!$H$4:$H$7,0),1))</f>
        <v>5</v>
      </c>
      <c r="K109">
        <f>IFERROR(INDEX($E109:$H109,1,MATCH(INDEX(Controls!$B$10:$E$14,MATCH(Variables!$D109,Controls!$A$10:$A$14,0),MATCH(Variables!K$3,Controls!$B$9:$E$9,0)),Variables!$E$3:$H$3,0)),INDEX(Controls!$I$4:$I$7,MATCH(Variables!K$3, Controls!$H$4:$H$7,0),1))</f>
        <v>2</v>
      </c>
      <c r="L109">
        <f>IFERROR(INDEX($E109:$H109,1,MATCH(INDEX(Controls!$B$10:$E$14,MATCH(Variables!$D109,Controls!$A$10:$A$14,0),MATCH(Variables!L$3,Controls!$B$9:$E$9,0)),Variables!$E$3:$H$3,0)),INDEX(Controls!$I$4:$I$7,MATCH(Variables!L$3, Controls!$H$4:$H$7,0),1))</f>
        <v>-1</v>
      </c>
      <c r="M109" s="11">
        <v>160</v>
      </c>
    </row>
    <row r="110" spans="3:13" hidden="1" x14ac:dyDescent="0.3">
      <c r="C110" t="s">
        <v>166</v>
      </c>
      <c r="D110" t="s">
        <v>627</v>
      </c>
      <c r="E110" t="s">
        <v>624</v>
      </c>
      <c r="F110" t="s">
        <v>624</v>
      </c>
      <c r="G110">
        <v>1</v>
      </c>
      <c r="H110">
        <v>6</v>
      </c>
      <c r="I110">
        <f>IFERROR(INDEX($E110:$H110,1,MATCH(INDEX(Controls!$B$10:$E$14,MATCH(Variables!$D110,Controls!$A$10:$A$14,0),MATCH(Variables!I$3,Controls!$B$9:$E$9,0)),Variables!$E$3:$H$3,0)),INDEX(Controls!$I$4:$I$7,MATCH(Variables!I$3, Controls!$H$4:$H$7,0),1))</f>
        <v>1</v>
      </c>
      <c r="J110">
        <f>IFERROR(INDEX($E110:$H110,1,MATCH(INDEX(Controls!$B$10:$E$14,MATCH(Variables!$D110,Controls!$A$10:$A$14,0),MATCH(Variables!J$3,Controls!$B$9:$E$9,0)),Variables!$E$3:$H$3,0)),INDEX(Controls!$I$4:$I$7,MATCH(Variables!J$3, Controls!$H$4:$H$7,0),1))</f>
        <v>6</v>
      </c>
      <c r="K110">
        <f>IFERROR(INDEX($E110:$H110,1,MATCH(INDEX(Controls!$B$10:$E$14,MATCH(Variables!$D110,Controls!$A$10:$A$14,0),MATCH(Variables!K$3,Controls!$B$9:$E$9,0)),Variables!$E$3:$H$3,0)),INDEX(Controls!$I$4:$I$7,MATCH(Variables!K$3, Controls!$H$4:$H$7,0),1))</f>
        <v>2</v>
      </c>
      <c r="L110">
        <f>IFERROR(INDEX($E110:$H110,1,MATCH(INDEX(Controls!$B$10:$E$14,MATCH(Variables!$D110,Controls!$A$10:$A$14,0),MATCH(Variables!L$3,Controls!$B$9:$E$9,0)),Variables!$E$3:$H$3,0)),INDEX(Controls!$I$4:$I$7,MATCH(Variables!L$3, Controls!$H$4:$H$7,0),1))</f>
        <v>-1</v>
      </c>
      <c r="M110" s="11">
        <v>160</v>
      </c>
    </row>
    <row r="111" spans="3:13" hidden="1" x14ac:dyDescent="0.3">
      <c r="C111" t="s">
        <v>167</v>
      </c>
      <c r="D111" t="s">
        <v>627</v>
      </c>
      <c r="E111" t="s">
        <v>624</v>
      </c>
      <c r="F111" t="s">
        <v>624</v>
      </c>
      <c r="G111">
        <v>1</v>
      </c>
      <c r="H111">
        <v>7</v>
      </c>
      <c r="I111">
        <f>IFERROR(INDEX($E111:$H111,1,MATCH(INDEX(Controls!$B$10:$E$14,MATCH(Variables!$D111,Controls!$A$10:$A$14,0),MATCH(Variables!I$3,Controls!$B$9:$E$9,0)),Variables!$E$3:$H$3,0)),INDEX(Controls!$I$4:$I$7,MATCH(Variables!I$3, Controls!$H$4:$H$7,0),1))</f>
        <v>1</v>
      </c>
      <c r="J111">
        <f>IFERROR(INDEX($E111:$H111,1,MATCH(INDEX(Controls!$B$10:$E$14,MATCH(Variables!$D111,Controls!$A$10:$A$14,0),MATCH(Variables!J$3,Controls!$B$9:$E$9,0)),Variables!$E$3:$H$3,0)),INDEX(Controls!$I$4:$I$7,MATCH(Variables!J$3, Controls!$H$4:$H$7,0),1))</f>
        <v>7</v>
      </c>
      <c r="K111">
        <f>IFERROR(INDEX($E111:$H111,1,MATCH(INDEX(Controls!$B$10:$E$14,MATCH(Variables!$D111,Controls!$A$10:$A$14,0),MATCH(Variables!K$3,Controls!$B$9:$E$9,0)),Variables!$E$3:$H$3,0)),INDEX(Controls!$I$4:$I$7,MATCH(Variables!K$3, Controls!$H$4:$H$7,0),1))</f>
        <v>2</v>
      </c>
      <c r="L111">
        <f>IFERROR(INDEX($E111:$H111,1,MATCH(INDEX(Controls!$B$10:$E$14,MATCH(Variables!$D111,Controls!$A$10:$A$14,0),MATCH(Variables!L$3,Controls!$B$9:$E$9,0)),Variables!$E$3:$H$3,0)),INDEX(Controls!$I$4:$I$7,MATCH(Variables!L$3, Controls!$H$4:$H$7,0),1))</f>
        <v>-1</v>
      </c>
      <c r="M111" s="11">
        <v>240</v>
      </c>
    </row>
    <row r="112" spans="3:13" hidden="1" x14ac:dyDescent="0.3">
      <c r="C112" t="s">
        <v>168</v>
      </c>
      <c r="D112" t="s">
        <v>627</v>
      </c>
      <c r="E112" t="s">
        <v>624</v>
      </c>
      <c r="F112" t="s">
        <v>624</v>
      </c>
      <c r="G112">
        <v>1</v>
      </c>
      <c r="H112">
        <v>8</v>
      </c>
      <c r="I112">
        <f>IFERROR(INDEX($E112:$H112,1,MATCH(INDEX(Controls!$B$10:$E$14,MATCH(Variables!$D112,Controls!$A$10:$A$14,0),MATCH(Variables!I$3,Controls!$B$9:$E$9,0)),Variables!$E$3:$H$3,0)),INDEX(Controls!$I$4:$I$7,MATCH(Variables!I$3, Controls!$H$4:$H$7,0),1))</f>
        <v>1</v>
      </c>
      <c r="J112">
        <f>IFERROR(INDEX($E112:$H112,1,MATCH(INDEX(Controls!$B$10:$E$14,MATCH(Variables!$D112,Controls!$A$10:$A$14,0),MATCH(Variables!J$3,Controls!$B$9:$E$9,0)),Variables!$E$3:$H$3,0)),INDEX(Controls!$I$4:$I$7,MATCH(Variables!J$3, Controls!$H$4:$H$7,0),1))</f>
        <v>8</v>
      </c>
      <c r="K112">
        <f>IFERROR(INDEX($E112:$H112,1,MATCH(INDEX(Controls!$B$10:$E$14,MATCH(Variables!$D112,Controls!$A$10:$A$14,0),MATCH(Variables!K$3,Controls!$B$9:$E$9,0)),Variables!$E$3:$H$3,0)),INDEX(Controls!$I$4:$I$7,MATCH(Variables!K$3, Controls!$H$4:$H$7,0),1))</f>
        <v>2</v>
      </c>
      <c r="L112">
        <f>IFERROR(INDEX($E112:$H112,1,MATCH(INDEX(Controls!$B$10:$E$14,MATCH(Variables!$D112,Controls!$A$10:$A$14,0),MATCH(Variables!L$3,Controls!$B$9:$E$9,0)),Variables!$E$3:$H$3,0)),INDEX(Controls!$I$4:$I$7,MATCH(Variables!L$3, Controls!$H$4:$H$7,0),1))</f>
        <v>-1</v>
      </c>
      <c r="M112" s="11">
        <v>160</v>
      </c>
    </row>
    <row r="113" spans="3:13" hidden="1" x14ac:dyDescent="0.3">
      <c r="C113" t="s">
        <v>169</v>
      </c>
      <c r="D113" t="s">
        <v>627</v>
      </c>
      <c r="E113" t="s">
        <v>624</v>
      </c>
      <c r="F113" t="s">
        <v>624</v>
      </c>
      <c r="G113">
        <v>1</v>
      </c>
      <c r="H113">
        <v>9</v>
      </c>
      <c r="I113">
        <f>IFERROR(INDEX($E113:$H113,1,MATCH(INDEX(Controls!$B$10:$E$14,MATCH(Variables!$D113,Controls!$A$10:$A$14,0),MATCH(Variables!I$3,Controls!$B$9:$E$9,0)),Variables!$E$3:$H$3,0)),INDEX(Controls!$I$4:$I$7,MATCH(Variables!I$3, Controls!$H$4:$H$7,0),1))</f>
        <v>1</v>
      </c>
      <c r="J113">
        <f>IFERROR(INDEX($E113:$H113,1,MATCH(INDEX(Controls!$B$10:$E$14,MATCH(Variables!$D113,Controls!$A$10:$A$14,0),MATCH(Variables!J$3,Controls!$B$9:$E$9,0)),Variables!$E$3:$H$3,0)),INDEX(Controls!$I$4:$I$7,MATCH(Variables!J$3, Controls!$H$4:$H$7,0),1))</f>
        <v>9</v>
      </c>
      <c r="K113">
        <f>IFERROR(INDEX($E113:$H113,1,MATCH(INDEX(Controls!$B$10:$E$14,MATCH(Variables!$D113,Controls!$A$10:$A$14,0),MATCH(Variables!K$3,Controls!$B$9:$E$9,0)),Variables!$E$3:$H$3,0)),INDEX(Controls!$I$4:$I$7,MATCH(Variables!K$3, Controls!$H$4:$H$7,0),1))</f>
        <v>2</v>
      </c>
      <c r="L113">
        <f>IFERROR(INDEX($E113:$H113,1,MATCH(INDEX(Controls!$B$10:$E$14,MATCH(Variables!$D113,Controls!$A$10:$A$14,0),MATCH(Variables!L$3,Controls!$B$9:$E$9,0)),Variables!$E$3:$H$3,0)),INDEX(Controls!$I$4:$I$7,MATCH(Variables!L$3, Controls!$H$4:$H$7,0),1))</f>
        <v>-1</v>
      </c>
      <c r="M113" s="11">
        <v>160</v>
      </c>
    </row>
    <row r="114" spans="3:13" x14ac:dyDescent="0.3">
      <c r="C114" t="s">
        <v>170</v>
      </c>
      <c r="D114" t="s">
        <v>627</v>
      </c>
      <c r="E114" t="s">
        <v>624</v>
      </c>
      <c r="F114" t="s">
        <v>624</v>
      </c>
      <c r="G114">
        <v>2</v>
      </c>
      <c r="H114">
        <v>0</v>
      </c>
      <c r="I114">
        <f>IFERROR(INDEX($E114:$H114,1,MATCH(INDEX(Controls!$B$10:$E$14,MATCH(Variables!$D114,Controls!$A$10:$A$14,0),MATCH(Variables!I$3,Controls!$B$9:$E$9,0)),Variables!$E$3:$H$3,0)),INDEX(Controls!$I$4:$I$7,MATCH(Variables!I$3, Controls!$H$4:$H$7,0),1))</f>
        <v>2</v>
      </c>
      <c r="J114">
        <f>IFERROR(INDEX($E114:$H114,1,MATCH(INDEX(Controls!$B$10:$E$14,MATCH(Variables!$D114,Controls!$A$10:$A$14,0),MATCH(Variables!J$3,Controls!$B$9:$E$9,0)),Variables!$E$3:$H$3,0)),INDEX(Controls!$I$4:$I$7,MATCH(Variables!J$3, Controls!$H$4:$H$7,0),1))</f>
        <v>0</v>
      </c>
      <c r="K114">
        <f>IFERROR(INDEX($E114:$H114,1,MATCH(INDEX(Controls!$B$10:$E$14,MATCH(Variables!$D114,Controls!$A$10:$A$14,0),MATCH(Variables!K$3,Controls!$B$9:$E$9,0)),Variables!$E$3:$H$3,0)),INDEX(Controls!$I$4:$I$7,MATCH(Variables!K$3, Controls!$H$4:$H$7,0),1))</f>
        <v>2</v>
      </c>
      <c r="L114">
        <f>IFERROR(INDEX($E114:$H114,1,MATCH(INDEX(Controls!$B$10:$E$14,MATCH(Variables!$D114,Controls!$A$10:$A$14,0),MATCH(Variables!L$3,Controls!$B$9:$E$9,0)),Variables!$E$3:$H$3,0)),INDEX(Controls!$I$4:$I$7,MATCH(Variables!L$3, Controls!$H$4:$H$7,0),1))</f>
        <v>-1</v>
      </c>
      <c r="M114" s="11">
        <v>260</v>
      </c>
    </row>
    <row r="115" spans="3:13" x14ac:dyDescent="0.3">
      <c r="C115" t="s">
        <v>171</v>
      </c>
      <c r="D115" t="s">
        <v>627</v>
      </c>
      <c r="E115" t="s">
        <v>624</v>
      </c>
      <c r="F115" t="s">
        <v>624</v>
      </c>
      <c r="G115">
        <v>2</v>
      </c>
      <c r="H115">
        <v>1</v>
      </c>
      <c r="I115">
        <f>IFERROR(INDEX($E115:$H115,1,MATCH(INDEX(Controls!$B$10:$E$14,MATCH(Variables!$D115,Controls!$A$10:$A$14,0),MATCH(Variables!I$3,Controls!$B$9:$E$9,0)),Variables!$E$3:$H$3,0)),INDEX(Controls!$I$4:$I$7,MATCH(Variables!I$3, Controls!$H$4:$H$7,0),1))</f>
        <v>2</v>
      </c>
      <c r="J115">
        <f>IFERROR(INDEX($E115:$H115,1,MATCH(INDEX(Controls!$B$10:$E$14,MATCH(Variables!$D115,Controls!$A$10:$A$14,0),MATCH(Variables!J$3,Controls!$B$9:$E$9,0)),Variables!$E$3:$H$3,0)),INDEX(Controls!$I$4:$I$7,MATCH(Variables!J$3, Controls!$H$4:$H$7,0),1))</f>
        <v>1</v>
      </c>
      <c r="K115">
        <f>IFERROR(INDEX($E115:$H115,1,MATCH(INDEX(Controls!$B$10:$E$14,MATCH(Variables!$D115,Controls!$A$10:$A$14,0),MATCH(Variables!K$3,Controls!$B$9:$E$9,0)),Variables!$E$3:$H$3,0)),INDEX(Controls!$I$4:$I$7,MATCH(Variables!K$3, Controls!$H$4:$H$7,0),1))</f>
        <v>2</v>
      </c>
      <c r="L115">
        <f>IFERROR(INDEX($E115:$H115,1,MATCH(INDEX(Controls!$B$10:$E$14,MATCH(Variables!$D115,Controls!$A$10:$A$14,0),MATCH(Variables!L$3,Controls!$B$9:$E$9,0)),Variables!$E$3:$H$3,0)),INDEX(Controls!$I$4:$I$7,MATCH(Variables!L$3, Controls!$H$4:$H$7,0),1))</f>
        <v>-1</v>
      </c>
      <c r="M115" s="11">
        <v>260</v>
      </c>
    </row>
    <row r="116" spans="3:13" x14ac:dyDescent="0.3">
      <c r="C116" t="s">
        <v>172</v>
      </c>
      <c r="D116" t="s">
        <v>627</v>
      </c>
      <c r="E116" t="s">
        <v>624</v>
      </c>
      <c r="F116" t="s">
        <v>624</v>
      </c>
      <c r="G116">
        <v>2</v>
      </c>
      <c r="H116">
        <v>2</v>
      </c>
      <c r="I116">
        <f>IFERROR(INDEX($E116:$H116,1,MATCH(INDEX(Controls!$B$10:$E$14,MATCH(Variables!$D116,Controls!$A$10:$A$14,0),MATCH(Variables!I$3,Controls!$B$9:$E$9,0)),Variables!$E$3:$H$3,0)),INDEX(Controls!$I$4:$I$7,MATCH(Variables!I$3, Controls!$H$4:$H$7,0),1))</f>
        <v>2</v>
      </c>
      <c r="J116">
        <f>IFERROR(INDEX($E116:$H116,1,MATCH(INDEX(Controls!$B$10:$E$14,MATCH(Variables!$D116,Controls!$A$10:$A$14,0),MATCH(Variables!J$3,Controls!$B$9:$E$9,0)),Variables!$E$3:$H$3,0)),INDEX(Controls!$I$4:$I$7,MATCH(Variables!J$3, Controls!$H$4:$H$7,0),1))</f>
        <v>2</v>
      </c>
      <c r="K116">
        <f>IFERROR(INDEX($E116:$H116,1,MATCH(INDEX(Controls!$B$10:$E$14,MATCH(Variables!$D116,Controls!$A$10:$A$14,0),MATCH(Variables!K$3,Controls!$B$9:$E$9,0)),Variables!$E$3:$H$3,0)),INDEX(Controls!$I$4:$I$7,MATCH(Variables!K$3, Controls!$H$4:$H$7,0),1))</f>
        <v>2</v>
      </c>
      <c r="L116">
        <f>IFERROR(INDEX($E116:$H116,1,MATCH(INDEX(Controls!$B$10:$E$14,MATCH(Variables!$D116,Controls!$A$10:$A$14,0),MATCH(Variables!L$3,Controls!$B$9:$E$9,0)),Variables!$E$3:$H$3,0)),INDEX(Controls!$I$4:$I$7,MATCH(Variables!L$3, Controls!$H$4:$H$7,0),1))</f>
        <v>-1</v>
      </c>
      <c r="M116" s="11">
        <v>260</v>
      </c>
    </row>
    <row r="117" spans="3:13" x14ac:dyDescent="0.3">
      <c r="C117" t="s">
        <v>173</v>
      </c>
      <c r="D117" t="s">
        <v>627</v>
      </c>
      <c r="E117" t="s">
        <v>624</v>
      </c>
      <c r="F117" t="s">
        <v>624</v>
      </c>
      <c r="G117">
        <v>2</v>
      </c>
      <c r="H117">
        <v>3</v>
      </c>
      <c r="I117">
        <f>IFERROR(INDEX($E117:$H117,1,MATCH(INDEX(Controls!$B$10:$E$14,MATCH(Variables!$D117,Controls!$A$10:$A$14,0),MATCH(Variables!I$3,Controls!$B$9:$E$9,0)),Variables!$E$3:$H$3,0)),INDEX(Controls!$I$4:$I$7,MATCH(Variables!I$3, Controls!$H$4:$H$7,0),1))</f>
        <v>2</v>
      </c>
      <c r="J117">
        <f>IFERROR(INDEX($E117:$H117,1,MATCH(INDEX(Controls!$B$10:$E$14,MATCH(Variables!$D117,Controls!$A$10:$A$14,0),MATCH(Variables!J$3,Controls!$B$9:$E$9,0)),Variables!$E$3:$H$3,0)),INDEX(Controls!$I$4:$I$7,MATCH(Variables!J$3, Controls!$H$4:$H$7,0),1))</f>
        <v>3</v>
      </c>
      <c r="K117">
        <f>IFERROR(INDEX($E117:$H117,1,MATCH(INDEX(Controls!$B$10:$E$14,MATCH(Variables!$D117,Controls!$A$10:$A$14,0),MATCH(Variables!K$3,Controls!$B$9:$E$9,0)),Variables!$E$3:$H$3,0)),INDEX(Controls!$I$4:$I$7,MATCH(Variables!K$3, Controls!$H$4:$H$7,0),1))</f>
        <v>2</v>
      </c>
      <c r="L117">
        <f>IFERROR(INDEX($E117:$H117,1,MATCH(INDEX(Controls!$B$10:$E$14,MATCH(Variables!$D117,Controls!$A$10:$A$14,0),MATCH(Variables!L$3,Controls!$B$9:$E$9,0)),Variables!$E$3:$H$3,0)),INDEX(Controls!$I$4:$I$7,MATCH(Variables!L$3, Controls!$H$4:$H$7,0),1))</f>
        <v>-1</v>
      </c>
      <c r="M117" s="11">
        <v>260</v>
      </c>
    </row>
    <row r="118" spans="3:13" x14ac:dyDescent="0.3">
      <c r="C118" t="s">
        <v>174</v>
      </c>
      <c r="D118" t="s">
        <v>627</v>
      </c>
      <c r="E118" t="s">
        <v>624</v>
      </c>
      <c r="F118" t="s">
        <v>624</v>
      </c>
      <c r="G118">
        <v>2</v>
      </c>
      <c r="H118">
        <v>4</v>
      </c>
      <c r="I118">
        <f>IFERROR(INDEX($E118:$H118,1,MATCH(INDEX(Controls!$B$10:$E$14,MATCH(Variables!$D118,Controls!$A$10:$A$14,0),MATCH(Variables!I$3,Controls!$B$9:$E$9,0)),Variables!$E$3:$H$3,0)),INDEX(Controls!$I$4:$I$7,MATCH(Variables!I$3, Controls!$H$4:$H$7,0),1))</f>
        <v>2</v>
      </c>
      <c r="J118">
        <f>IFERROR(INDEX($E118:$H118,1,MATCH(INDEX(Controls!$B$10:$E$14,MATCH(Variables!$D118,Controls!$A$10:$A$14,0),MATCH(Variables!J$3,Controls!$B$9:$E$9,0)),Variables!$E$3:$H$3,0)),INDEX(Controls!$I$4:$I$7,MATCH(Variables!J$3, Controls!$H$4:$H$7,0),1))</f>
        <v>4</v>
      </c>
      <c r="K118">
        <f>IFERROR(INDEX($E118:$H118,1,MATCH(INDEX(Controls!$B$10:$E$14,MATCH(Variables!$D118,Controls!$A$10:$A$14,0),MATCH(Variables!K$3,Controls!$B$9:$E$9,0)),Variables!$E$3:$H$3,0)),INDEX(Controls!$I$4:$I$7,MATCH(Variables!K$3, Controls!$H$4:$H$7,0),1))</f>
        <v>2</v>
      </c>
      <c r="L118">
        <f>IFERROR(INDEX($E118:$H118,1,MATCH(INDEX(Controls!$B$10:$E$14,MATCH(Variables!$D118,Controls!$A$10:$A$14,0),MATCH(Variables!L$3,Controls!$B$9:$E$9,0)),Variables!$E$3:$H$3,0)),INDEX(Controls!$I$4:$I$7,MATCH(Variables!L$3, Controls!$H$4:$H$7,0),1))</f>
        <v>-1</v>
      </c>
      <c r="M118" s="11">
        <v>260</v>
      </c>
    </row>
    <row r="119" spans="3:13" x14ac:dyDescent="0.3">
      <c r="C119" t="s">
        <v>175</v>
      </c>
      <c r="D119" t="s">
        <v>627</v>
      </c>
      <c r="E119" t="s">
        <v>624</v>
      </c>
      <c r="F119" t="s">
        <v>624</v>
      </c>
      <c r="G119">
        <v>2</v>
      </c>
      <c r="H119">
        <v>5</v>
      </c>
      <c r="I119">
        <f>IFERROR(INDEX($E119:$H119,1,MATCH(INDEX(Controls!$B$10:$E$14,MATCH(Variables!$D119,Controls!$A$10:$A$14,0),MATCH(Variables!I$3,Controls!$B$9:$E$9,0)),Variables!$E$3:$H$3,0)),INDEX(Controls!$I$4:$I$7,MATCH(Variables!I$3, Controls!$H$4:$H$7,0),1))</f>
        <v>2</v>
      </c>
      <c r="J119">
        <f>IFERROR(INDEX($E119:$H119,1,MATCH(INDEX(Controls!$B$10:$E$14,MATCH(Variables!$D119,Controls!$A$10:$A$14,0),MATCH(Variables!J$3,Controls!$B$9:$E$9,0)),Variables!$E$3:$H$3,0)),INDEX(Controls!$I$4:$I$7,MATCH(Variables!J$3, Controls!$H$4:$H$7,0),1))</f>
        <v>5</v>
      </c>
      <c r="K119">
        <f>IFERROR(INDEX($E119:$H119,1,MATCH(INDEX(Controls!$B$10:$E$14,MATCH(Variables!$D119,Controls!$A$10:$A$14,0),MATCH(Variables!K$3,Controls!$B$9:$E$9,0)),Variables!$E$3:$H$3,0)),INDEX(Controls!$I$4:$I$7,MATCH(Variables!K$3, Controls!$H$4:$H$7,0),1))</f>
        <v>2</v>
      </c>
      <c r="L119">
        <f>IFERROR(INDEX($E119:$H119,1,MATCH(INDEX(Controls!$B$10:$E$14,MATCH(Variables!$D119,Controls!$A$10:$A$14,0),MATCH(Variables!L$3,Controls!$B$9:$E$9,0)),Variables!$E$3:$H$3,0)),INDEX(Controls!$I$4:$I$7,MATCH(Variables!L$3, Controls!$H$4:$H$7,0),1))</f>
        <v>-1</v>
      </c>
      <c r="M119" s="11">
        <v>140</v>
      </c>
    </row>
    <row r="120" spans="3:13" x14ac:dyDescent="0.3">
      <c r="C120" t="s">
        <v>176</v>
      </c>
      <c r="D120" t="s">
        <v>627</v>
      </c>
      <c r="E120" t="s">
        <v>624</v>
      </c>
      <c r="F120" t="s">
        <v>624</v>
      </c>
      <c r="G120">
        <v>2</v>
      </c>
      <c r="H120">
        <v>6</v>
      </c>
      <c r="I120">
        <f>IFERROR(INDEX($E120:$H120,1,MATCH(INDEX(Controls!$B$10:$E$14,MATCH(Variables!$D120,Controls!$A$10:$A$14,0),MATCH(Variables!I$3,Controls!$B$9:$E$9,0)),Variables!$E$3:$H$3,0)),INDEX(Controls!$I$4:$I$7,MATCH(Variables!I$3, Controls!$H$4:$H$7,0),1))</f>
        <v>2</v>
      </c>
      <c r="J120">
        <f>IFERROR(INDEX($E120:$H120,1,MATCH(INDEX(Controls!$B$10:$E$14,MATCH(Variables!$D120,Controls!$A$10:$A$14,0),MATCH(Variables!J$3,Controls!$B$9:$E$9,0)),Variables!$E$3:$H$3,0)),INDEX(Controls!$I$4:$I$7,MATCH(Variables!J$3, Controls!$H$4:$H$7,0),1))</f>
        <v>6</v>
      </c>
      <c r="K120">
        <f>IFERROR(INDEX($E120:$H120,1,MATCH(INDEX(Controls!$B$10:$E$14,MATCH(Variables!$D120,Controls!$A$10:$A$14,0),MATCH(Variables!K$3,Controls!$B$9:$E$9,0)),Variables!$E$3:$H$3,0)),INDEX(Controls!$I$4:$I$7,MATCH(Variables!K$3, Controls!$H$4:$H$7,0),1))</f>
        <v>2</v>
      </c>
      <c r="L120">
        <f>IFERROR(INDEX($E120:$H120,1,MATCH(INDEX(Controls!$B$10:$E$14,MATCH(Variables!$D120,Controls!$A$10:$A$14,0),MATCH(Variables!L$3,Controls!$B$9:$E$9,0)),Variables!$E$3:$H$3,0)),INDEX(Controls!$I$4:$I$7,MATCH(Variables!L$3, Controls!$H$4:$H$7,0),1))</f>
        <v>-1</v>
      </c>
      <c r="M120" s="11">
        <v>140</v>
      </c>
    </row>
    <row r="121" spans="3:13" x14ac:dyDescent="0.3">
      <c r="C121" t="s">
        <v>177</v>
      </c>
      <c r="D121" t="s">
        <v>627</v>
      </c>
      <c r="E121" t="s">
        <v>624</v>
      </c>
      <c r="F121" t="s">
        <v>624</v>
      </c>
      <c r="G121">
        <v>2</v>
      </c>
      <c r="H121">
        <v>7</v>
      </c>
      <c r="I121">
        <f>IFERROR(INDEX($E121:$H121,1,MATCH(INDEX(Controls!$B$10:$E$14,MATCH(Variables!$D121,Controls!$A$10:$A$14,0),MATCH(Variables!I$3,Controls!$B$9:$E$9,0)),Variables!$E$3:$H$3,0)),INDEX(Controls!$I$4:$I$7,MATCH(Variables!I$3, Controls!$H$4:$H$7,0),1))</f>
        <v>2</v>
      </c>
      <c r="J121">
        <f>IFERROR(INDEX($E121:$H121,1,MATCH(INDEX(Controls!$B$10:$E$14,MATCH(Variables!$D121,Controls!$A$10:$A$14,0),MATCH(Variables!J$3,Controls!$B$9:$E$9,0)),Variables!$E$3:$H$3,0)),INDEX(Controls!$I$4:$I$7,MATCH(Variables!J$3, Controls!$H$4:$H$7,0),1))</f>
        <v>7</v>
      </c>
      <c r="K121">
        <f>IFERROR(INDEX($E121:$H121,1,MATCH(INDEX(Controls!$B$10:$E$14,MATCH(Variables!$D121,Controls!$A$10:$A$14,0),MATCH(Variables!K$3,Controls!$B$9:$E$9,0)),Variables!$E$3:$H$3,0)),INDEX(Controls!$I$4:$I$7,MATCH(Variables!K$3, Controls!$H$4:$H$7,0),1))</f>
        <v>2</v>
      </c>
      <c r="L121">
        <f>IFERROR(INDEX($E121:$H121,1,MATCH(INDEX(Controls!$B$10:$E$14,MATCH(Variables!$D121,Controls!$A$10:$A$14,0),MATCH(Variables!L$3,Controls!$B$9:$E$9,0)),Variables!$E$3:$H$3,0)),INDEX(Controls!$I$4:$I$7,MATCH(Variables!L$3, Controls!$H$4:$H$7,0),1))</f>
        <v>-1</v>
      </c>
      <c r="M121" s="11">
        <v>260</v>
      </c>
    </row>
    <row r="122" spans="3:13" x14ac:dyDescent="0.3">
      <c r="C122" t="s">
        <v>178</v>
      </c>
      <c r="D122" t="s">
        <v>627</v>
      </c>
      <c r="E122" t="s">
        <v>624</v>
      </c>
      <c r="F122" t="s">
        <v>624</v>
      </c>
      <c r="G122">
        <v>2</v>
      </c>
      <c r="H122">
        <v>8</v>
      </c>
      <c r="I122">
        <f>IFERROR(INDEX($E122:$H122,1,MATCH(INDEX(Controls!$B$10:$E$14,MATCH(Variables!$D122,Controls!$A$10:$A$14,0),MATCH(Variables!I$3,Controls!$B$9:$E$9,0)),Variables!$E$3:$H$3,0)),INDEX(Controls!$I$4:$I$7,MATCH(Variables!I$3, Controls!$H$4:$H$7,0),1))</f>
        <v>2</v>
      </c>
      <c r="J122">
        <f>IFERROR(INDEX($E122:$H122,1,MATCH(INDEX(Controls!$B$10:$E$14,MATCH(Variables!$D122,Controls!$A$10:$A$14,0),MATCH(Variables!J$3,Controls!$B$9:$E$9,0)),Variables!$E$3:$H$3,0)),INDEX(Controls!$I$4:$I$7,MATCH(Variables!J$3, Controls!$H$4:$H$7,0),1))</f>
        <v>8</v>
      </c>
      <c r="K122">
        <f>IFERROR(INDEX($E122:$H122,1,MATCH(INDEX(Controls!$B$10:$E$14,MATCH(Variables!$D122,Controls!$A$10:$A$14,0),MATCH(Variables!K$3,Controls!$B$9:$E$9,0)),Variables!$E$3:$H$3,0)),INDEX(Controls!$I$4:$I$7,MATCH(Variables!K$3, Controls!$H$4:$H$7,0),1))</f>
        <v>2</v>
      </c>
      <c r="L122">
        <f>IFERROR(INDEX($E122:$H122,1,MATCH(INDEX(Controls!$B$10:$E$14,MATCH(Variables!$D122,Controls!$A$10:$A$14,0),MATCH(Variables!L$3,Controls!$B$9:$E$9,0)),Variables!$E$3:$H$3,0)),INDEX(Controls!$I$4:$I$7,MATCH(Variables!L$3, Controls!$H$4:$H$7,0),1))</f>
        <v>-1</v>
      </c>
      <c r="M122" s="11">
        <v>140</v>
      </c>
    </row>
    <row r="123" spans="3:13" x14ac:dyDescent="0.3">
      <c r="C123" t="s">
        <v>179</v>
      </c>
      <c r="D123" t="s">
        <v>627</v>
      </c>
      <c r="E123" t="s">
        <v>624</v>
      </c>
      <c r="F123" t="s">
        <v>624</v>
      </c>
      <c r="G123">
        <v>2</v>
      </c>
      <c r="H123">
        <v>9</v>
      </c>
      <c r="I123">
        <f>IFERROR(INDEX($E123:$H123,1,MATCH(INDEX(Controls!$B$10:$E$14,MATCH(Variables!$D123,Controls!$A$10:$A$14,0),MATCH(Variables!I$3,Controls!$B$9:$E$9,0)),Variables!$E$3:$H$3,0)),INDEX(Controls!$I$4:$I$7,MATCH(Variables!I$3, Controls!$H$4:$H$7,0),1))</f>
        <v>2</v>
      </c>
      <c r="J123">
        <f>IFERROR(INDEX($E123:$H123,1,MATCH(INDEX(Controls!$B$10:$E$14,MATCH(Variables!$D123,Controls!$A$10:$A$14,0),MATCH(Variables!J$3,Controls!$B$9:$E$9,0)),Variables!$E$3:$H$3,0)),INDEX(Controls!$I$4:$I$7,MATCH(Variables!J$3, Controls!$H$4:$H$7,0),1))</f>
        <v>9</v>
      </c>
      <c r="K123">
        <f>IFERROR(INDEX($E123:$H123,1,MATCH(INDEX(Controls!$B$10:$E$14,MATCH(Variables!$D123,Controls!$A$10:$A$14,0),MATCH(Variables!K$3,Controls!$B$9:$E$9,0)),Variables!$E$3:$H$3,0)),INDEX(Controls!$I$4:$I$7,MATCH(Variables!K$3, Controls!$H$4:$H$7,0),1))</f>
        <v>2</v>
      </c>
      <c r="L123">
        <f>IFERROR(INDEX($E123:$H123,1,MATCH(INDEX(Controls!$B$10:$E$14,MATCH(Variables!$D123,Controls!$A$10:$A$14,0),MATCH(Variables!L$3,Controls!$B$9:$E$9,0)),Variables!$E$3:$H$3,0)),INDEX(Controls!$I$4:$I$7,MATCH(Variables!L$3, Controls!$H$4:$H$7,0),1))</f>
        <v>-1</v>
      </c>
      <c r="M123" s="11">
        <v>140</v>
      </c>
    </row>
    <row r="124" spans="3:13" hidden="1" x14ac:dyDescent="0.3">
      <c r="C124" t="s">
        <v>180</v>
      </c>
      <c r="D124" t="s">
        <v>628</v>
      </c>
      <c r="E124" t="s">
        <v>624</v>
      </c>
      <c r="F124">
        <v>0</v>
      </c>
      <c r="G124">
        <v>0</v>
      </c>
      <c r="H124">
        <v>0</v>
      </c>
      <c r="I124">
        <f>IFERROR(INDEX($E124:$H124,1,MATCH(INDEX(Controls!$B$10:$E$14,MATCH(Variables!$D124,Controls!$A$10:$A$14,0),MATCH(Variables!I$3,Controls!$B$9:$E$9,0)),Variables!$E$3:$H$3,0)),INDEX(Controls!$I$4:$I$7,MATCH(Variables!I$3, Controls!$H$4:$H$7,0),1))</f>
        <v>0</v>
      </c>
      <c r="J124">
        <f>IFERROR(INDEX($E124:$H124,1,MATCH(INDEX(Controls!$B$10:$E$14,MATCH(Variables!$D124,Controls!$A$10:$A$14,0),MATCH(Variables!J$3,Controls!$B$9:$E$9,0)),Variables!$E$3:$H$3,0)),INDEX(Controls!$I$4:$I$7,MATCH(Variables!J$3, Controls!$H$4:$H$7,0),1))</f>
        <v>0</v>
      </c>
      <c r="K124">
        <f>IFERROR(INDEX($E124:$H124,1,MATCH(INDEX(Controls!$B$10:$E$14,MATCH(Variables!$D124,Controls!$A$10:$A$14,0),MATCH(Variables!K$3,Controls!$B$9:$E$9,0)),Variables!$E$3:$H$3,0)),INDEX(Controls!$I$4:$I$7,MATCH(Variables!K$3, Controls!$H$4:$H$7,0),1))</f>
        <v>0</v>
      </c>
      <c r="L124">
        <f>IFERROR(INDEX($E124:$H124,1,MATCH(INDEX(Controls!$B$10:$E$14,MATCH(Variables!$D124,Controls!$A$10:$A$14,0),MATCH(Variables!L$3,Controls!$B$9:$E$9,0)),Variables!$E$3:$H$3,0)),INDEX(Controls!$I$4:$I$7,MATCH(Variables!L$3, Controls!$H$4:$H$7,0),1))</f>
        <v>-1</v>
      </c>
      <c r="M124" s="11">
        <v>20</v>
      </c>
    </row>
    <row r="125" spans="3:13" hidden="1" x14ac:dyDescent="0.3">
      <c r="C125" t="s">
        <v>181</v>
      </c>
      <c r="D125" t="s">
        <v>628</v>
      </c>
      <c r="E125" t="s">
        <v>624</v>
      </c>
      <c r="F125">
        <v>0</v>
      </c>
      <c r="G125">
        <v>0</v>
      </c>
      <c r="H125">
        <v>1</v>
      </c>
      <c r="I125">
        <f>IFERROR(INDEX($E125:$H125,1,MATCH(INDEX(Controls!$B$10:$E$14,MATCH(Variables!$D125,Controls!$A$10:$A$14,0),MATCH(Variables!I$3,Controls!$B$9:$E$9,0)),Variables!$E$3:$H$3,0)),INDEX(Controls!$I$4:$I$7,MATCH(Variables!I$3, Controls!$H$4:$H$7,0),1))</f>
        <v>0</v>
      </c>
      <c r="J125">
        <f>IFERROR(INDEX($E125:$H125,1,MATCH(INDEX(Controls!$B$10:$E$14,MATCH(Variables!$D125,Controls!$A$10:$A$14,0),MATCH(Variables!J$3,Controls!$B$9:$E$9,0)),Variables!$E$3:$H$3,0)),INDEX(Controls!$I$4:$I$7,MATCH(Variables!J$3, Controls!$H$4:$H$7,0),1))</f>
        <v>0</v>
      </c>
      <c r="K125">
        <f>IFERROR(INDEX($E125:$H125,1,MATCH(INDEX(Controls!$B$10:$E$14,MATCH(Variables!$D125,Controls!$A$10:$A$14,0),MATCH(Variables!K$3,Controls!$B$9:$E$9,0)),Variables!$E$3:$H$3,0)),INDEX(Controls!$I$4:$I$7,MATCH(Variables!K$3, Controls!$H$4:$H$7,0),1))</f>
        <v>1</v>
      </c>
      <c r="L125">
        <f>IFERROR(INDEX($E125:$H125,1,MATCH(INDEX(Controls!$B$10:$E$14,MATCH(Variables!$D125,Controls!$A$10:$A$14,0),MATCH(Variables!L$3,Controls!$B$9:$E$9,0)),Variables!$E$3:$H$3,0)),INDEX(Controls!$I$4:$I$7,MATCH(Variables!L$3, Controls!$H$4:$H$7,0),1))</f>
        <v>-1</v>
      </c>
      <c r="M125" s="11">
        <v>0</v>
      </c>
    </row>
    <row r="126" spans="3:13" hidden="1" x14ac:dyDescent="0.3">
      <c r="C126" t="s">
        <v>182</v>
      </c>
      <c r="D126" t="s">
        <v>628</v>
      </c>
      <c r="E126" t="s">
        <v>624</v>
      </c>
      <c r="F126">
        <v>0</v>
      </c>
      <c r="G126">
        <v>1</v>
      </c>
      <c r="H126">
        <v>0</v>
      </c>
      <c r="I126">
        <f>IFERROR(INDEX($E126:$H126,1,MATCH(INDEX(Controls!$B$10:$E$14,MATCH(Variables!$D126,Controls!$A$10:$A$14,0),MATCH(Variables!I$3,Controls!$B$9:$E$9,0)),Variables!$E$3:$H$3,0)),INDEX(Controls!$I$4:$I$7,MATCH(Variables!I$3, Controls!$H$4:$H$7,0),1))</f>
        <v>0</v>
      </c>
      <c r="J126">
        <f>IFERROR(INDEX($E126:$H126,1,MATCH(INDEX(Controls!$B$10:$E$14,MATCH(Variables!$D126,Controls!$A$10:$A$14,0),MATCH(Variables!J$3,Controls!$B$9:$E$9,0)),Variables!$E$3:$H$3,0)),INDEX(Controls!$I$4:$I$7,MATCH(Variables!J$3, Controls!$H$4:$H$7,0),1))</f>
        <v>1</v>
      </c>
      <c r="K126">
        <f>IFERROR(INDEX($E126:$H126,1,MATCH(INDEX(Controls!$B$10:$E$14,MATCH(Variables!$D126,Controls!$A$10:$A$14,0),MATCH(Variables!K$3,Controls!$B$9:$E$9,0)),Variables!$E$3:$H$3,0)),INDEX(Controls!$I$4:$I$7,MATCH(Variables!K$3, Controls!$H$4:$H$7,0),1))</f>
        <v>0</v>
      </c>
      <c r="L126">
        <f>IFERROR(INDEX($E126:$H126,1,MATCH(INDEX(Controls!$B$10:$E$14,MATCH(Variables!$D126,Controls!$A$10:$A$14,0),MATCH(Variables!L$3,Controls!$B$9:$E$9,0)),Variables!$E$3:$H$3,0)),INDEX(Controls!$I$4:$I$7,MATCH(Variables!L$3, Controls!$H$4:$H$7,0),1))</f>
        <v>-1</v>
      </c>
      <c r="M126" s="11">
        <v>20</v>
      </c>
    </row>
    <row r="127" spans="3:13" hidden="1" x14ac:dyDescent="0.3">
      <c r="C127" t="s">
        <v>183</v>
      </c>
      <c r="D127" t="s">
        <v>628</v>
      </c>
      <c r="E127" t="s">
        <v>624</v>
      </c>
      <c r="F127">
        <v>0</v>
      </c>
      <c r="G127">
        <v>1</v>
      </c>
      <c r="H127">
        <v>1</v>
      </c>
      <c r="I127">
        <f>IFERROR(INDEX($E127:$H127,1,MATCH(INDEX(Controls!$B$10:$E$14,MATCH(Variables!$D127,Controls!$A$10:$A$14,0),MATCH(Variables!I$3,Controls!$B$9:$E$9,0)),Variables!$E$3:$H$3,0)),INDEX(Controls!$I$4:$I$7,MATCH(Variables!I$3, Controls!$H$4:$H$7,0),1))</f>
        <v>0</v>
      </c>
      <c r="J127">
        <f>IFERROR(INDEX($E127:$H127,1,MATCH(INDEX(Controls!$B$10:$E$14,MATCH(Variables!$D127,Controls!$A$10:$A$14,0),MATCH(Variables!J$3,Controls!$B$9:$E$9,0)),Variables!$E$3:$H$3,0)),INDEX(Controls!$I$4:$I$7,MATCH(Variables!J$3, Controls!$H$4:$H$7,0),1))</f>
        <v>1</v>
      </c>
      <c r="K127">
        <f>IFERROR(INDEX($E127:$H127,1,MATCH(INDEX(Controls!$B$10:$E$14,MATCH(Variables!$D127,Controls!$A$10:$A$14,0),MATCH(Variables!K$3,Controls!$B$9:$E$9,0)),Variables!$E$3:$H$3,0)),INDEX(Controls!$I$4:$I$7,MATCH(Variables!K$3, Controls!$H$4:$H$7,0),1))</f>
        <v>1</v>
      </c>
      <c r="L127">
        <f>IFERROR(INDEX($E127:$H127,1,MATCH(INDEX(Controls!$B$10:$E$14,MATCH(Variables!$D127,Controls!$A$10:$A$14,0),MATCH(Variables!L$3,Controls!$B$9:$E$9,0)),Variables!$E$3:$H$3,0)),INDEX(Controls!$I$4:$I$7,MATCH(Variables!L$3, Controls!$H$4:$H$7,0),1))</f>
        <v>-1</v>
      </c>
      <c r="M127" s="11">
        <v>0</v>
      </c>
    </row>
    <row r="128" spans="3:13" hidden="1" x14ac:dyDescent="0.3">
      <c r="C128" t="s">
        <v>184</v>
      </c>
      <c r="D128" t="s">
        <v>628</v>
      </c>
      <c r="E128" t="s">
        <v>624</v>
      </c>
      <c r="F128">
        <v>0</v>
      </c>
      <c r="G128">
        <v>2</v>
      </c>
      <c r="H128">
        <v>0</v>
      </c>
      <c r="I128">
        <f>IFERROR(INDEX($E128:$H128,1,MATCH(INDEX(Controls!$B$10:$E$14,MATCH(Variables!$D128,Controls!$A$10:$A$14,0),MATCH(Variables!I$3,Controls!$B$9:$E$9,0)),Variables!$E$3:$H$3,0)),INDEX(Controls!$I$4:$I$7,MATCH(Variables!I$3, Controls!$H$4:$H$7,0),1))</f>
        <v>0</v>
      </c>
      <c r="J128">
        <f>IFERROR(INDEX($E128:$H128,1,MATCH(INDEX(Controls!$B$10:$E$14,MATCH(Variables!$D128,Controls!$A$10:$A$14,0),MATCH(Variables!J$3,Controls!$B$9:$E$9,0)),Variables!$E$3:$H$3,0)),INDEX(Controls!$I$4:$I$7,MATCH(Variables!J$3, Controls!$H$4:$H$7,0),1))</f>
        <v>2</v>
      </c>
      <c r="K128">
        <f>IFERROR(INDEX($E128:$H128,1,MATCH(INDEX(Controls!$B$10:$E$14,MATCH(Variables!$D128,Controls!$A$10:$A$14,0),MATCH(Variables!K$3,Controls!$B$9:$E$9,0)),Variables!$E$3:$H$3,0)),INDEX(Controls!$I$4:$I$7,MATCH(Variables!K$3, Controls!$H$4:$H$7,0),1))</f>
        <v>0</v>
      </c>
      <c r="L128">
        <f>IFERROR(INDEX($E128:$H128,1,MATCH(INDEX(Controls!$B$10:$E$14,MATCH(Variables!$D128,Controls!$A$10:$A$14,0),MATCH(Variables!L$3,Controls!$B$9:$E$9,0)),Variables!$E$3:$H$3,0)),INDEX(Controls!$I$4:$I$7,MATCH(Variables!L$3, Controls!$H$4:$H$7,0),1))</f>
        <v>-1</v>
      </c>
      <c r="M128" s="11">
        <v>20</v>
      </c>
    </row>
    <row r="129" spans="3:13" hidden="1" x14ac:dyDescent="0.3">
      <c r="C129" t="s">
        <v>185</v>
      </c>
      <c r="D129" t="s">
        <v>628</v>
      </c>
      <c r="E129" t="s">
        <v>624</v>
      </c>
      <c r="F129">
        <v>0</v>
      </c>
      <c r="G129">
        <v>2</v>
      </c>
      <c r="H129">
        <v>1</v>
      </c>
      <c r="I129">
        <f>IFERROR(INDEX($E129:$H129,1,MATCH(INDEX(Controls!$B$10:$E$14,MATCH(Variables!$D129,Controls!$A$10:$A$14,0),MATCH(Variables!I$3,Controls!$B$9:$E$9,0)),Variables!$E$3:$H$3,0)),INDEX(Controls!$I$4:$I$7,MATCH(Variables!I$3, Controls!$H$4:$H$7,0),1))</f>
        <v>0</v>
      </c>
      <c r="J129">
        <f>IFERROR(INDEX($E129:$H129,1,MATCH(INDEX(Controls!$B$10:$E$14,MATCH(Variables!$D129,Controls!$A$10:$A$14,0),MATCH(Variables!J$3,Controls!$B$9:$E$9,0)),Variables!$E$3:$H$3,0)),INDEX(Controls!$I$4:$I$7,MATCH(Variables!J$3, Controls!$H$4:$H$7,0),1))</f>
        <v>2</v>
      </c>
      <c r="K129">
        <f>IFERROR(INDEX($E129:$H129,1,MATCH(INDEX(Controls!$B$10:$E$14,MATCH(Variables!$D129,Controls!$A$10:$A$14,0),MATCH(Variables!K$3,Controls!$B$9:$E$9,0)),Variables!$E$3:$H$3,0)),INDEX(Controls!$I$4:$I$7,MATCH(Variables!K$3, Controls!$H$4:$H$7,0),1))</f>
        <v>1</v>
      </c>
      <c r="L129">
        <f>IFERROR(INDEX($E129:$H129,1,MATCH(INDEX(Controls!$B$10:$E$14,MATCH(Variables!$D129,Controls!$A$10:$A$14,0),MATCH(Variables!L$3,Controls!$B$9:$E$9,0)),Variables!$E$3:$H$3,0)),INDEX(Controls!$I$4:$I$7,MATCH(Variables!L$3, Controls!$H$4:$H$7,0),1))</f>
        <v>-1</v>
      </c>
      <c r="M129" s="11">
        <v>0</v>
      </c>
    </row>
    <row r="130" spans="3:13" hidden="1" x14ac:dyDescent="0.3">
      <c r="C130" t="s">
        <v>186</v>
      </c>
      <c r="D130" t="s">
        <v>628</v>
      </c>
      <c r="E130" t="s">
        <v>624</v>
      </c>
      <c r="F130">
        <v>0</v>
      </c>
      <c r="G130">
        <v>3</v>
      </c>
      <c r="H130">
        <v>0</v>
      </c>
      <c r="I130">
        <f>IFERROR(INDEX($E130:$H130,1,MATCH(INDEX(Controls!$B$10:$E$14,MATCH(Variables!$D130,Controls!$A$10:$A$14,0),MATCH(Variables!I$3,Controls!$B$9:$E$9,0)),Variables!$E$3:$H$3,0)),INDEX(Controls!$I$4:$I$7,MATCH(Variables!I$3, Controls!$H$4:$H$7,0),1))</f>
        <v>0</v>
      </c>
      <c r="J130">
        <f>IFERROR(INDEX($E130:$H130,1,MATCH(INDEX(Controls!$B$10:$E$14,MATCH(Variables!$D130,Controls!$A$10:$A$14,0),MATCH(Variables!J$3,Controls!$B$9:$E$9,0)),Variables!$E$3:$H$3,0)),INDEX(Controls!$I$4:$I$7,MATCH(Variables!J$3, Controls!$H$4:$H$7,0),1))</f>
        <v>3</v>
      </c>
      <c r="K130">
        <f>IFERROR(INDEX($E130:$H130,1,MATCH(INDEX(Controls!$B$10:$E$14,MATCH(Variables!$D130,Controls!$A$10:$A$14,0),MATCH(Variables!K$3,Controls!$B$9:$E$9,0)),Variables!$E$3:$H$3,0)),INDEX(Controls!$I$4:$I$7,MATCH(Variables!K$3, Controls!$H$4:$H$7,0),1))</f>
        <v>0</v>
      </c>
      <c r="L130">
        <f>IFERROR(INDEX($E130:$H130,1,MATCH(INDEX(Controls!$B$10:$E$14,MATCH(Variables!$D130,Controls!$A$10:$A$14,0),MATCH(Variables!L$3,Controls!$B$9:$E$9,0)),Variables!$E$3:$H$3,0)),INDEX(Controls!$I$4:$I$7,MATCH(Variables!L$3, Controls!$H$4:$H$7,0),1))</f>
        <v>-1</v>
      </c>
      <c r="M130" s="11">
        <v>20</v>
      </c>
    </row>
    <row r="131" spans="3:13" hidden="1" x14ac:dyDescent="0.3">
      <c r="C131" t="s">
        <v>187</v>
      </c>
      <c r="D131" t="s">
        <v>628</v>
      </c>
      <c r="E131" t="s">
        <v>624</v>
      </c>
      <c r="F131">
        <v>0</v>
      </c>
      <c r="G131">
        <v>3</v>
      </c>
      <c r="H131">
        <v>1</v>
      </c>
      <c r="I131">
        <f>IFERROR(INDEX($E131:$H131,1,MATCH(INDEX(Controls!$B$10:$E$14,MATCH(Variables!$D131,Controls!$A$10:$A$14,0),MATCH(Variables!I$3,Controls!$B$9:$E$9,0)),Variables!$E$3:$H$3,0)),INDEX(Controls!$I$4:$I$7,MATCH(Variables!I$3, Controls!$H$4:$H$7,0),1))</f>
        <v>0</v>
      </c>
      <c r="J131">
        <f>IFERROR(INDEX($E131:$H131,1,MATCH(INDEX(Controls!$B$10:$E$14,MATCH(Variables!$D131,Controls!$A$10:$A$14,0),MATCH(Variables!J$3,Controls!$B$9:$E$9,0)),Variables!$E$3:$H$3,0)),INDEX(Controls!$I$4:$I$7,MATCH(Variables!J$3, Controls!$H$4:$H$7,0),1))</f>
        <v>3</v>
      </c>
      <c r="K131">
        <f>IFERROR(INDEX($E131:$H131,1,MATCH(INDEX(Controls!$B$10:$E$14,MATCH(Variables!$D131,Controls!$A$10:$A$14,0),MATCH(Variables!K$3,Controls!$B$9:$E$9,0)),Variables!$E$3:$H$3,0)),INDEX(Controls!$I$4:$I$7,MATCH(Variables!K$3, Controls!$H$4:$H$7,0),1))</f>
        <v>1</v>
      </c>
      <c r="L131">
        <f>IFERROR(INDEX($E131:$H131,1,MATCH(INDEX(Controls!$B$10:$E$14,MATCH(Variables!$D131,Controls!$A$10:$A$14,0),MATCH(Variables!L$3,Controls!$B$9:$E$9,0)),Variables!$E$3:$H$3,0)),INDEX(Controls!$I$4:$I$7,MATCH(Variables!L$3, Controls!$H$4:$H$7,0),1))</f>
        <v>-1</v>
      </c>
      <c r="M131" s="11">
        <v>0</v>
      </c>
    </row>
    <row r="132" spans="3:13" hidden="1" x14ac:dyDescent="0.3">
      <c r="C132" t="s">
        <v>188</v>
      </c>
      <c r="D132" t="s">
        <v>628</v>
      </c>
      <c r="E132" t="s">
        <v>624</v>
      </c>
      <c r="F132">
        <v>0</v>
      </c>
      <c r="G132">
        <v>4</v>
      </c>
      <c r="H132">
        <v>0</v>
      </c>
      <c r="I132">
        <f>IFERROR(INDEX($E132:$H132,1,MATCH(INDEX(Controls!$B$10:$E$14,MATCH(Variables!$D132,Controls!$A$10:$A$14,0),MATCH(Variables!I$3,Controls!$B$9:$E$9,0)),Variables!$E$3:$H$3,0)),INDEX(Controls!$I$4:$I$7,MATCH(Variables!I$3, Controls!$H$4:$H$7,0),1))</f>
        <v>0</v>
      </c>
      <c r="J132">
        <f>IFERROR(INDEX($E132:$H132,1,MATCH(INDEX(Controls!$B$10:$E$14,MATCH(Variables!$D132,Controls!$A$10:$A$14,0),MATCH(Variables!J$3,Controls!$B$9:$E$9,0)),Variables!$E$3:$H$3,0)),INDEX(Controls!$I$4:$I$7,MATCH(Variables!J$3, Controls!$H$4:$H$7,0),1))</f>
        <v>4</v>
      </c>
      <c r="K132">
        <f>IFERROR(INDEX($E132:$H132,1,MATCH(INDEX(Controls!$B$10:$E$14,MATCH(Variables!$D132,Controls!$A$10:$A$14,0),MATCH(Variables!K$3,Controls!$B$9:$E$9,0)),Variables!$E$3:$H$3,0)),INDEX(Controls!$I$4:$I$7,MATCH(Variables!K$3, Controls!$H$4:$H$7,0),1))</f>
        <v>0</v>
      </c>
      <c r="L132">
        <f>IFERROR(INDEX($E132:$H132,1,MATCH(INDEX(Controls!$B$10:$E$14,MATCH(Variables!$D132,Controls!$A$10:$A$14,0),MATCH(Variables!L$3,Controls!$B$9:$E$9,0)),Variables!$E$3:$H$3,0)),INDEX(Controls!$I$4:$I$7,MATCH(Variables!L$3, Controls!$H$4:$H$7,0),1))</f>
        <v>-1</v>
      </c>
      <c r="M132" s="11">
        <v>20</v>
      </c>
    </row>
    <row r="133" spans="3:13" hidden="1" x14ac:dyDescent="0.3">
      <c r="C133" t="s">
        <v>189</v>
      </c>
      <c r="D133" t="s">
        <v>628</v>
      </c>
      <c r="E133" t="s">
        <v>624</v>
      </c>
      <c r="F133">
        <v>0</v>
      </c>
      <c r="G133">
        <v>4</v>
      </c>
      <c r="H133">
        <v>1</v>
      </c>
      <c r="I133">
        <f>IFERROR(INDEX($E133:$H133,1,MATCH(INDEX(Controls!$B$10:$E$14,MATCH(Variables!$D133,Controls!$A$10:$A$14,0),MATCH(Variables!I$3,Controls!$B$9:$E$9,0)),Variables!$E$3:$H$3,0)),INDEX(Controls!$I$4:$I$7,MATCH(Variables!I$3, Controls!$H$4:$H$7,0),1))</f>
        <v>0</v>
      </c>
      <c r="J133">
        <f>IFERROR(INDEX($E133:$H133,1,MATCH(INDEX(Controls!$B$10:$E$14,MATCH(Variables!$D133,Controls!$A$10:$A$14,0),MATCH(Variables!J$3,Controls!$B$9:$E$9,0)),Variables!$E$3:$H$3,0)),INDEX(Controls!$I$4:$I$7,MATCH(Variables!J$3, Controls!$H$4:$H$7,0),1))</f>
        <v>4</v>
      </c>
      <c r="K133">
        <f>IFERROR(INDEX($E133:$H133,1,MATCH(INDEX(Controls!$B$10:$E$14,MATCH(Variables!$D133,Controls!$A$10:$A$14,0),MATCH(Variables!K$3,Controls!$B$9:$E$9,0)),Variables!$E$3:$H$3,0)),INDEX(Controls!$I$4:$I$7,MATCH(Variables!K$3, Controls!$H$4:$H$7,0),1))</f>
        <v>1</v>
      </c>
      <c r="L133">
        <f>IFERROR(INDEX($E133:$H133,1,MATCH(INDEX(Controls!$B$10:$E$14,MATCH(Variables!$D133,Controls!$A$10:$A$14,0),MATCH(Variables!L$3,Controls!$B$9:$E$9,0)),Variables!$E$3:$H$3,0)),INDEX(Controls!$I$4:$I$7,MATCH(Variables!L$3, Controls!$H$4:$H$7,0),1))</f>
        <v>-1</v>
      </c>
      <c r="M133" s="11">
        <v>0</v>
      </c>
    </row>
    <row r="134" spans="3:13" hidden="1" x14ac:dyDescent="0.3">
      <c r="C134" t="s">
        <v>190</v>
      </c>
      <c r="D134" t="s">
        <v>628</v>
      </c>
      <c r="E134" t="s">
        <v>624</v>
      </c>
      <c r="F134">
        <v>0</v>
      </c>
      <c r="G134">
        <v>5</v>
      </c>
      <c r="H134">
        <v>0</v>
      </c>
      <c r="I134">
        <f>IFERROR(INDEX($E134:$H134,1,MATCH(INDEX(Controls!$B$10:$E$14,MATCH(Variables!$D134,Controls!$A$10:$A$14,0),MATCH(Variables!I$3,Controls!$B$9:$E$9,0)),Variables!$E$3:$H$3,0)),INDEX(Controls!$I$4:$I$7,MATCH(Variables!I$3, Controls!$H$4:$H$7,0),1))</f>
        <v>0</v>
      </c>
      <c r="J134">
        <f>IFERROR(INDEX($E134:$H134,1,MATCH(INDEX(Controls!$B$10:$E$14,MATCH(Variables!$D134,Controls!$A$10:$A$14,0),MATCH(Variables!J$3,Controls!$B$9:$E$9,0)),Variables!$E$3:$H$3,0)),INDEX(Controls!$I$4:$I$7,MATCH(Variables!J$3, Controls!$H$4:$H$7,0),1))</f>
        <v>5</v>
      </c>
      <c r="K134">
        <f>IFERROR(INDEX($E134:$H134,1,MATCH(INDEX(Controls!$B$10:$E$14,MATCH(Variables!$D134,Controls!$A$10:$A$14,0),MATCH(Variables!K$3,Controls!$B$9:$E$9,0)),Variables!$E$3:$H$3,0)),INDEX(Controls!$I$4:$I$7,MATCH(Variables!K$3, Controls!$H$4:$H$7,0),1))</f>
        <v>0</v>
      </c>
      <c r="L134">
        <f>IFERROR(INDEX($E134:$H134,1,MATCH(INDEX(Controls!$B$10:$E$14,MATCH(Variables!$D134,Controls!$A$10:$A$14,0),MATCH(Variables!L$3,Controls!$B$9:$E$9,0)),Variables!$E$3:$H$3,0)),INDEX(Controls!$I$4:$I$7,MATCH(Variables!L$3, Controls!$H$4:$H$7,0),1))</f>
        <v>-1</v>
      </c>
      <c r="M134" s="11">
        <v>20</v>
      </c>
    </row>
    <row r="135" spans="3:13" hidden="1" x14ac:dyDescent="0.3">
      <c r="C135" t="s">
        <v>191</v>
      </c>
      <c r="D135" t="s">
        <v>628</v>
      </c>
      <c r="E135" t="s">
        <v>624</v>
      </c>
      <c r="F135">
        <v>0</v>
      </c>
      <c r="G135">
        <v>5</v>
      </c>
      <c r="H135">
        <v>1</v>
      </c>
      <c r="I135">
        <f>IFERROR(INDEX($E135:$H135,1,MATCH(INDEX(Controls!$B$10:$E$14,MATCH(Variables!$D135,Controls!$A$10:$A$14,0),MATCH(Variables!I$3,Controls!$B$9:$E$9,0)),Variables!$E$3:$H$3,0)),INDEX(Controls!$I$4:$I$7,MATCH(Variables!I$3, Controls!$H$4:$H$7,0),1))</f>
        <v>0</v>
      </c>
      <c r="J135">
        <f>IFERROR(INDEX($E135:$H135,1,MATCH(INDEX(Controls!$B$10:$E$14,MATCH(Variables!$D135,Controls!$A$10:$A$14,0),MATCH(Variables!J$3,Controls!$B$9:$E$9,0)),Variables!$E$3:$H$3,0)),INDEX(Controls!$I$4:$I$7,MATCH(Variables!J$3, Controls!$H$4:$H$7,0),1))</f>
        <v>5</v>
      </c>
      <c r="K135">
        <f>IFERROR(INDEX($E135:$H135,1,MATCH(INDEX(Controls!$B$10:$E$14,MATCH(Variables!$D135,Controls!$A$10:$A$14,0),MATCH(Variables!K$3,Controls!$B$9:$E$9,0)),Variables!$E$3:$H$3,0)),INDEX(Controls!$I$4:$I$7,MATCH(Variables!K$3, Controls!$H$4:$H$7,0),1))</f>
        <v>1</v>
      </c>
      <c r="L135">
        <f>IFERROR(INDEX($E135:$H135,1,MATCH(INDEX(Controls!$B$10:$E$14,MATCH(Variables!$D135,Controls!$A$10:$A$14,0),MATCH(Variables!L$3,Controls!$B$9:$E$9,0)),Variables!$E$3:$H$3,0)),INDEX(Controls!$I$4:$I$7,MATCH(Variables!L$3, Controls!$H$4:$H$7,0),1))</f>
        <v>-1</v>
      </c>
      <c r="M135" s="11">
        <v>40</v>
      </c>
    </row>
    <row r="136" spans="3:13" hidden="1" x14ac:dyDescent="0.3">
      <c r="C136" t="s">
        <v>192</v>
      </c>
      <c r="D136" t="s">
        <v>628</v>
      </c>
      <c r="E136" t="s">
        <v>624</v>
      </c>
      <c r="F136">
        <v>0</v>
      </c>
      <c r="G136">
        <v>6</v>
      </c>
      <c r="H136">
        <v>0</v>
      </c>
      <c r="I136">
        <f>IFERROR(INDEX($E136:$H136,1,MATCH(INDEX(Controls!$B$10:$E$14,MATCH(Variables!$D136,Controls!$A$10:$A$14,0),MATCH(Variables!I$3,Controls!$B$9:$E$9,0)),Variables!$E$3:$H$3,0)),INDEX(Controls!$I$4:$I$7,MATCH(Variables!I$3, Controls!$H$4:$H$7,0),1))</f>
        <v>0</v>
      </c>
      <c r="J136">
        <f>IFERROR(INDEX($E136:$H136,1,MATCH(INDEX(Controls!$B$10:$E$14,MATCH(Variables!$D136,Controls!$A$10:$A$14,0),MATCH(Variables!J$3,Controls!$B$9:$E$9,0)),Variables!$E$3:$H$3,0)),INDEX(Controls!$I$4:$I$7,MATCH(Variables!J$3, Controls!$H$4:$H$7,0),1))</f>
        <v>6</v>
      </c>
      <c r="K136">
        <f>IFERROR(INDEX($E136:$H136,1,MATCH(INDEX(Controls!$B$10:$E$14,MATCH(Variables!$D136,Controls!$A$10:$A$14,0),MATCH(Variables!K$3,Controls!$B$9:$E$9,0)),Variables!$E$3:$H$3,0)),INDEX(Controls!$I$4:$I$7,MATCH(Variables!K$3, Controls!$H$4:$H$7,0),1))</f>
        <v>0</v>
      </c>
      <c r="L136">
        <f>IFERROR(INDEX($E136:$H136,1,MATCH(INDEX(Controls!$B$10:$E$14,MATCH(Variables!$D136,Controls!$A$10:$A$14,0),MATCH(Variables!L$3,Controls!$B$9:$E$9,0)),Variables!$E$3:$H$3,0)),INDEX(Controls!$I$4:$I$7,MATCH(Variables!L$3, Controls!$H$4:$H$7,0),1))</f>
        <v>-1</v>
      </c>
      <c r="M136" s="11">
        <v>20</v>
      </c>
    </row>
    <row r="137" spans="3:13" hidden="1" x14ac:dyDescent="0.3">
      <c r="C137" t="s">
        <v>193</v>
      </c>
      <c r="D137" t="s">
        <v>628</v>
      </c>
      <c r="E137" t="s">
        <v>624</v>
      </c>
      <c r="F137">
        <v>0</v>
      </c>
      <c r="G137">
        <v>6</v>
      </c>
      <c r="H137">
        <v>1</v>
      </c>
      <c r="I137">
        <f>IFERROR(INDEX($E137:$H137,1,MATCH(INDEX(Controls!$B$10:$E$14,MATCH(Variables!$D137,Controls!$A$10:$A$14,0),MATCH(Variables!I$3,Controls!$B$9:$E$9,0)),Variables!$E$3:$H$3,0)),INDEX(Controls!$I$4:$I$7,MATCH(Variables!I$3, Controls!$H$4:$H$7,0),1))</f>
        <v>0</v>
      </c>
      <c r="J137">
        <f>IFERROR(INDEX($E137:$H137,1,MATCH(INDEX(Controls!$B$10:$E$14,MATCH(Variables!$D137,Controls!$A$10:$A$14,0),MATCH(Variables!J$3,Controls!$B$9:$E$9,0)),Variables!$E$3:$H$3,0)),INDEX(Controls!$I$4:$I$7,MATCH(Variables!J$3, Controls!$H$4:$H$7,0),1))</f>
        <v>6</v>
      </c>
      <c r="K137">
        <f>IFERROR(INDEX($E137:$H137,1,MATCH(INDEX(Controls!$B$10:$E$14,MATCH(Variables!$D137,Controls!$A$10:$A$14,0),MATCH(Variables!K$3,Controls!$B$9:$E$9,0)),Variables!$E$3:$H$3,0)),INDEX(Controls!$I$4:$I$7,MATCH(Variables!K$3, Controls!$H$4:$H$7,0),1))</f>
        <v>1</v>
      </c>
      <c r="L137">
        <f>IFERROR(INDEX($E137:$H137,1,MATCH(INDEX(Controls!$B$10:$E$14,MATCH(Variables!$D137,Controls!$A$10:$A$14,0),MATCH(Variables!L$3,Controls!$B$9:$E$9,0)),Variables!$E$3:$H$3,0)),INDEX(Controls!$I$4:$I$7,MATCH(Variables!L$3, Controls!$H$4:$H$7,0),1))</f>
        <v>-1</v>
      </c>
      <c r="M137" s="11">
        <v>40</v>
      </c>
    </row>
    <row r="138" spans="3:13" hidden="1" x14ac:dyDescent="0.3">
      <c r="C138" t="s">
        <v>194</v>
      </c>
      <c r="D138" t="s">
        <v>628</v>
      </c>
      <c r="E138" t="s">
        <v>624</v>
      </c>
      <c r="F138">
        <v>0</v>
      </c>
      <c r="G138">
        <v>7</v>
      </c>
      <c r="H138">
        <v>0</v>
      </c>
      <c r="I138">
        <f>IFERROR(INDEX($E138:$H138,1,MATCH(INDEX(Controls!$B$10:$E$14,MATCH(Variables!$D138,Controls!$A$10:$A$14,0),MATCH(Variables!I$3,Controls!$B$9:$E$9,0)),Variables!$E$3:$H$3,0)),INDEX(Controls!$I$4:$I$7,MATCH(Variables!I$3, Controls!$H$4:$H$7,0),1))</f>
        <v>0</v>
      </c>
      <c r="J138">
        <f>IFERROR(INDEX($E138:$H138,1,MATCH(INDEX(Controls!$B$10:$E$14,MATCH(Variables!$D138,Controls!$A$10:$A$14,0),MATCH(Variables!J$3,Controls!$B$9:$E$9,0)),Variables!$E$3:$H$3,0)),INDEX(Controls!$I$4:$I$7,MATCH(Variables!J$3, Controls!$H$4:$H$7,0),1))</f>
        <v>7</v>
      </c>
      <c r="K138">
        <f>IFERROR(INDEX($E138:$H138,1,MATCH(INDEX(Controls!$B$10:$E$14,MATCH(Variables!$D138,Controls!$A$10:$A$14,0),MATCH(Variables!K$3,Controls!$B$9:$E$9,0)),Variables!$E$3:$H$3,0)),INDEX(Controls!$I$4:$I$7,MATCH(Variables!K$3, Controls!$H$4:$H$7,0),1))</f>
        <v>0</v>
      </c>
      <c r="L138">
        <f>IFERROR(INDEX($E138:$H138,1,MATCH(INDEX(Controls!$B$10:$E$14,MATCH(Variables!$D138,Controls!$A$10:$A$14,0),MATCH(Variables!L$3,Controls!$B$9:$E$9,0)),Variables!$E$3:$H$3,0)),INDEX(Controls!$I$4:$I$7,MATCH(Variables!L$3, Controls!$H$4:$H$7,0),1))</f>
        <v>-1</v>
      </c>
      <c r="M138" s="11">
        <v>20</v>
      </c>
    </row>
    <row r="139" spans="3:13" hidden="1" x14ac:dyDescent="0.3">
      <c r="C139" t="s">
        <v>195</v>
      </c>
      <c r="D139" t="s">
        <v>628</v>
      </c>
      <c r="E139" t="s">
        <v>624</v>
      </c>
      <c r="F139">
        <v>0</v>
      </c>
      <c r="G139">
        <v>7</v>
      </c>
      <c r="H139">
        <v>1</v>
      </c>
      <c r="I139">
        <f>IFERROR(INDEX($E139:$H139,1,MATCH(INDEX(Controls!$B$10:$E$14,MATCH(Variables!$D139,Controls!$A$10:$A$14,0),MATCH(Variables!I$3,Controls!$B$9:$E$9,0)),Variables!$E$3:$H$3,0)),INDEX(Controls!$I$4:$I$7,MATCH(Variables!I$3, Controls!$H$4:$H$7,0),1))</f>
        <v>0</v>
      </c>
      <c r="J139">
        <f>IFERROR(INDEX($E139:$H139,1,MATCH(INDEX(Controls!$B$10:$E$14,MATCH(Variables!$D139,Controls!$A$10:$A$14,0),MATCH(Variables!J$3,Controls!$B$9:$E$9,0)),Variables!$E$3:$H$3,0)),INDEX(Controls!$I$4:$I$7,MATCH(Variables!J$3, Controls!$H$4:$H$7,0),1))</f>
        <v>7</v>
      </c>
      <c r="K139">
        <f>IFERROR(INDEX($E139:$H139,1,MATCH(INDEX(Controls!$B$10:$E$14,MATCH(Variables!$D139,Controls!$A$10:$A$14,0),MATCH(Variables!K$3,Controls!$B$9:$E$9,0)),Variables!$E$3:$H$3,0)),INDEX(Controls!$I$4:$I$7,MATCH(Variables!K$3, Controls!$H$4:$H$7,0),1))</f>
        <v>1</v>
      </c>
      <c r="L139">
        <f>IFERROR(INDEX($E139:$H139,1,MATCH(INDEX(Controls!$B$10:$E$14,MATCH(Variables!$D139,Controls!$A$10:$A$14,0),MATCH(Variables!L$3,Controls!$B$9:$E$9,0)),Variables!$E$3:$H$3,0)),INDEX(Controls!$I$4:$I$7,MATCH(Variables!L$3, Controls!$H$4:$H$7,0),1))</f>
        <v>-1</v>
      </c>
      <c r="M139" s="11">
        <v>0</v>
      </c>
    </row>
    <row r="140" spans="3:13" hidden="1" x14ac:dyDescent="0.3">
      <c r="C140" t="s">
        <v>196</v>
      </c>
      <c r="D140" t="s">
        <v>628</v>
      </c>
      <c r="E140" t="s">
        <v>624</v>
      </c>
      <c r="F140">
        <v>0</v>
      </c>
      <c r="G140">
        <v>8</v>
      </c>
      <c r="H140">
        <v>0</v>
      </c>
      <c r="I140">
        <f>IFERROR(INDEX($E140:$H140,1,MATCH(INDEX(Controls!$B$10:$E$14,MATCH(Variables!$D140,Controls!$A$10:$A$14,0),MATCH(Variables!I$3,Controls!$B$9:$E$9,0)),Variables!$E$3:$H$3,0)),INDEX(Controls!$I$4:$I$7,MATCH(Variables!I$3, Controls!$H$4:$H$7,0),1))</f>
        <v>0</v>
      </c>
      <c r="J140">
        <f>IFERROR(INDEX($E140:$H140,1,MATCH(INDEX(Controls!$B$10:$E$14,MATCH(Variables!$D140,Controls!$A$10:$A$14,0),MATCH(Variables!J$3,Controls!$B$9:$E$9,0)),Variables!$E$3:$H$3,0)),INDEX(Controls!$I$4:$I$7,MATCH(Variables!J$3, Controls!$H$4:$H$7,0),1))</f>
        <v>8</v>
      </c>
      <c r="K140">
        <f>IFERROR(INDEX($E140:$H140,1,MATCH(INDEX(Controls!$B$10:$E$14,MATCH(Variables!$D140,Controls!$A$10:$A$14,0),MATCH(Variables!K$3,Controls!$B$9:$E$9,0)),Variables!$E$3:$H$3,0)),INDEX(Controls!$I$4:$I$7,MATCH(Variables!K$3, Controls!$H$4:$H$7,0),1))</f>
        <v>0</v>
      </c>
      <c r="L140">
        <f>IFERROR(INDEX($E140:$H140,1,MATCH(INDEX(Controls!$B$10:$E$14,MATCH(Variables!$D140,Controls!$A$10:$A$14,0),MATCH(Variables!L$3,Controls!$B$9:$E$9,0)),Variables!$E$3:$H$3,0)),INDEX(Controls!$I$4:$I$7,MATCH(Variables!L$3, Controls!$H$4:$H$7,0),1))</f>
        <v>-1</v>
      </c>
      <c r="M140" s="11">
        <v>20</v>
      </c>
    </row>
    <row r="141" spans="3:13" hidden="1" x14ac:dyDescent="0.3">
      <c r="C141" t="s">
        <v>197</v>
      </c>
      <c r="D141" t="s">
        <v>628</v>
      </c>
      <c r="E141" t="s">
        <v>624</v>
      </c>
      <c r="F141">
        <v>0</v>
      </c>
      <c r="G141">
        <v>8</v>
      </c>
      <c r="H141">
        <v>1</v>
      </c>
      <c r="I141">
        <f>IFERROR(INDEX($E141:$H141,1,MATCH(INDEX(Controls!$B$10:$E$14,MATCH(Variables!$D141,Controls!$A$10:$A$14,0),MATCH(Variables!I$3,Controls!$B$9:$E$9,0)),Variables!$E$3:$H$3,0)),INDEX(Controls!$I$4:$I$7,MATCH(Variables!I$3, Controls!$H$4:$H$7,0),1))</f>
        <v>0</v>
      </c>
      <c r="J141">
        <f>IFERROR(INDEX($E141:$H141,1,MATCH(INDEX(Controls!$B$10:$E$14,MATCH(Variables!$D141,Controls!$A$10:$A$14,0),MATCH(Variables!J$3,Controls!$B$9:$E$9,0)),Variables!$E$3:$H$3,0)),INDEX(Controls!$I$4:$I$7,MATCH(Variables!J$3, Controls!$H$4:$H$7,0),1))</f>
        <v>8</v>
      </c>
      <c r="K141">
        <f>IFERROR(INDEX($E141:$H141,1,MATCH(INDEX(Controls!$B$10:$E$14,MATCH(Variables!$D141,Controls!$A$10:$A$14,0),MATCH(Variables!K$3,Controls!$B$9:$E$9,0)),Variables!$E$3:$H$3,0)),INDEX(Controls!$I$4:$I$7,MATCH(Variables!K$3, Controls!$H$4:$H$7,0),1))</f>
        <v>1</v>
      </c>
      <c r="L141">
        <f>IFERROR(INDEX($E141:$H141,1,MATCH(INDEX(Controls!$B$10:$E$14,MATCH(Variables!$D141,Controls!$A$10:$A$14,0),MATCH(Variables!L$3,Controls!$B$9:$E$9,0)),Variables!$E$3:$H$3,0)),INDEX(Controls!$I$4:$I$7,MATCH(Variables!L$3, Controls!$H$4:$H$7,0),1))</f>
        <v>-1</v>
      </c>
      <c r="M141" s="11">
        <v>40</v>
      </c>
    </row>
    <row r="142" spans="3:13" hidden="1" x14ac:dyDescent="0.3">
      <c r="C142" t="s">
        <v>198</v>
      </c>
      <c r="D142" t="s">
        <v>628</v>
      </c>
      <c r="E142" t="s">
        <v>624</v>
      </c>
      <c r="F142">
        <v>0</v>
      </c>
      <c r="G142">
        <v>9</v>
      </c>
      <c r="H142">
        <v>0</v>
      </c>
      <c r="I142">
        <f>IFERROR(INDEX($E142:$H142,1,MATCH(INDEX(Controls!$B$10:$E$14,MATCH(Variables!$D142,Controls!$A$10:$A$14,0),MATCH(Variables!I$3,Controls!$B$9:$E$9,0)),Variables!$E$3:$H$3,0)),INDEX(Controls!$I$4:$I$7,MATCH(Variables!I$3, Controls!$H$4:$H$7,0),1))</f>
        <v>0</v>
      </c>
      <c r="J142">
        <f>IFERROR(INDEX($E142:$H142,1,MATCH(INDEX(Controls!$B$10:$E$14,MATCH(Variables!$D142,Controls!$A$10:$A$14,0),MATCH(Variables!J$3,Controls!$B$9:$E$9,0)),Variables!$E$3:$H$3,0)),INDEX(Controls!$I$4:$I$7,MATCH(Variables!J$3, Controls!$H$4:$H$7,0),1))</f>
        <v>9</v>
      </c>
      <c r="K142">
        <f>IFERROR(INDEX($E142:$H142,1,MATCH(INDEX(Controls!$B$10:$E$14,MATCH(Variables!$D142,Controls!$A$10:$A$14,0),MATCH(Variables!K$3,Controls!$B$9:$E$9,0)),Variables!$E$3:$H$3,0)),INDEX(Controls!$I$4:$I$7,MATCH(Variables!K$3, Controls!$H$4:$H$7,0),1))</f>
        <v>0</v>
      </c>
      <c r="L142">
        <f>IFERROR(INDEX($E142:$H142,1,MATCH(INDEX(Controls!$B$10:$E$14,MATCH(Variables!$D142,Controls!$A$10:$A$14,0),MATCH(Variables!L$3,Controls!$B$9:$E$9,0)),Variables!$E$3:$H$3,0)),INDEX(Controls!$I$4:$I$7,MATCH(Variables!L$3, Controls!$H$4:$H$7,0),1))</f>
        <v>-1</v>
      </c>
      <c r="M142" s="11">
        <v>20</v>
      </c>
    </row>
    <row r="143" spans="3:13" hidden="1" x14ac:dyDescent="0.3">
      <c r="C143" t="s">
        <v>199</v>
      </c>
      <c r="D143" t="s">
        <v>628</v>
      </c>
      <c r="E143" t="s">
        <v>624</v>
      </c>
      <c r="F143">
        <v>0</v>
      </c>
      <c r="G143">
        <v>9</v>
      </c>
      <c r="H143">
        <v>1</v>
      </c>
      <c r="I143">
        <f>IFERROR(INDEX($E143:$H143,1,MATCH(INDEX(Controls!$B$10:$E$14,MATCH(Variables!$D143,Controls!$A$10:$A$14,0),MATCH(Variables!I$3,Controls!$B$9:$E$9,0)),Variables!$E$3:$H$3,0)),INDEX(Controls!$I$4:$I$7,MATCH(Variables!I$3, Controls!$H$4:$H$7,0),1))</f>
        <v>0</v>
      </c>
      <c r="J143">
        <f>IFERROR(INDEX($E143:$H143,1,MATCH(INDEX(Controls!$B$10:$E$14,MATCH(Variables!$D143,Controls!$A$10:$A$14,0),MATCH(Variables!J$3,Controls!$B$9:$E$9,0)),Variables!$E$3:$H$3,0)),INDEX(Controls!$I$4:$I$7,MATCH(Variables!J$3, Controls!$H$4:$H$7,0),1))</f>
        <v>9</v>
      </c>
      <c r="K143">
        <f>IFERROR(INDEX($E143:$H143,1,MATCH(INDEX(Controls!$B$10:$E$14,MATCH(Variables!$D143,Controls!$A$10:$A$14,0),MATCH(Variables!K$3,Controls!$B$9:$E$9,0)),Variables!$E$3:$H$3,0)),INDEX(Controls!$I$4:$I$7,MATCH(Variables!K$3, Controls!$H$4:$H$7,0),1))</f>
        <v>1</v>
      </c>
      <c r="L143">
        <f>IFERROR(INDEX($E143:$H143,1,MATCH(INDEX(Controls!$B$10:$E$14,MATCH(Variables!$D143,Controls!$A$10:$A$14,0),MATCH(Variables!L$3,Controls!$B$9:$E$9,0)),Variables!$E$3:$H$3,0)),INDEX(Controls!$I$4:$I$7,MATCH(Variables!L$3, Controls!$H$4:$H$7,0),1))</f>
        <v>-1</v>
      </c>
      <c r="M143" s="11">
        <v>40</v>
      </c>
    </row>
    <row r="144" spans="3:13" hidden="1" x14ac:dyDescent="0.3">
      <c r="C144" t="s">
        <v>200</v>
      </c>
      <c r="D144" t="s">
        <v>628</v>
      </c>
      <c r="E144" t="s">
        <v>624</v>
      </c>
      <c r="F144">
        <v>1</v>
      </c>
      <c r="G144">
        <v>0</v>
      </c>
      <c r="H144">
        <v>0</v>
      </c>
      <c r="I144">
        <f>IFERROR(INDEX($E144:$H144,1,MATCH(INDEX(Controls!$B$10:$E$14,MATCH(Variables!$D144,Controls!$A$10:$A$14,0),MATCH(Variables!I$3,Controls!$B$9:$E$9,0)),Variables!$E$3:$H$3,0)),INDEX(Controls!$I$4:$I$7,MATCH(Variables!I$3, Controls!$H$4:$H$7,0),1))</f>
        <v>1</v>
      </c>
      <c r="J144">
        <f>IFERROR(INDEX($E144:$H144,1,MATCH(INDEX(Controls!$B$10:$E$14,MATCH(Variables!$D144,Controls!$A$10:$A$14,0),MATCH(Variables!J$3,Controls!$B$9:$E$9,0)),Variables!$E$3:$H$3,0)),INDEX(Controls!$I$4:$I$7,MATCH(Variables!J$3, Controls!$H$4:$H$7,0),1))</f>
        <v>0</v>
      </c>
      <c r="K144">
        <f>IFERROR(INDEX($E144:$H144,1,MATCH(INDEX(Controls!$B$10:$E$14,MATCH(Variables!$D144,Controls!$A$10:$A$14,0),MATCH(Variables!K$3,Controls!$B$9:$E$9,0)),Variables!$E$3:$H$3,0)),INDEX(Controls!$I$4:$I$7,MATCH(Variables!K$3, Controls!$H$4:$H$7,0),1))</f>
        <v>0</v>
      </c>
      <c r="L144">
        <f>IFERROR(INDEX($E144:$H144,1,MATCH(INDEX(Controls!$B$10:$E$14,MATCH(Variables!$D144,Controls!$A$10:$A$14,0),MATCH(Variables!L$3,Controls!$B$9:$E$9,0)),Variables!$E$3:$H$3,0)),INDEX(Controls!$I$4:$I$7,MATCH(Variables!L$3, Controls!$H$4:$H$7,0),1))</f>
        <v>-1</v>
      </c>
      <c r="M144" s="11">
        <v>20</v>
      </c>
    </row>
    <row r="145" spans="3:13" hidden="1" x14ac:dyDescent="0.3">
      <c r="C145" t="s">
        <v>201</v>
      </c>
      <c r="D145" t="s">
        <v>628</v>
      </c>
      <c r="E145" t="s">
        <v>624</v>
      </c>
      <c r="F145">
        <v>1</v>
      </c>
      <c r="G145">
        <v>0</v>
      </c>
      <c r="H145">
        <v>1</v>
      </c>
      <c r="I145">
        <f>IFERROR(INDEX($E145:$H145,1,MATCH(INDEX(Controls!$B$10:$E$14,MATCH(Variables!$D145,Controls!$A$10:$A$14,0),MATCH(Variables!I$3,Controls!$B$9:$E$9,0)),Variables!$E$3:$H$3,0)),INDEX(Controls!$I$4:$I$7,MATCH(Variables!I$3, Controls!$H$4:$H$7,0),1))</f>
        <v>1</v>
      </c>
      <c r="J145">
        <f>IFERROR(INDEX($E145:$H145,1,MATCH(INDEX(Controls!$B$10:$E$14,MATCH(Variables!$D145,Controls!$A$10:$A$14,0),MATCH(Variables!J$3,Controls!$B$9:$E$9,0)),Variables!$E$3:$H$3,0)),INDEX(Controls!$I$4:$I$7,MATCH(Variables!J$3, Controls!$H$4:$H$7,0),1))</f>
        <v>0</v>
      </c>
      <c r="K145">
        <f>IFERROR(INDEX($E145:$H145,1,MATCH(INDEX(Controls!$B$10:$E$14,MATCH(Variables!$D145,Controls!$A$10:$A$14,0),MATCH(Variables!K$3,Controls!$B$9:$E$9,0)),Variables!$E$3:$H$3,0)),INDEX(Controls!$I$4:$I$7,MATCH(Variables!K$3, Controls!$H$4:$H$7,0),1))</f>
        <v>1</v>
      </c>
      <c r="L145">
        <f>IFERROR(INDEX($E145:$H145,1,MATCH(INDEX(Controls!$B$10:$E$14,MATCH(Variables!$D145,Controls!$A$10:$A$14,0),MATCH(Variables!L$3,Controls!$B$9:$E$9,0)),Variables!$E$3:$H$3,0)),INDEX(Controls!$I$4:$I$7,MATCH(Variables!L$3, Controls!$H$4:$H$7,0),1))</f>
        <v>-1</v>
      </c>
      <c r="M145" s="11">
        <v>0</v>
      </c>
    </row>
    <row r="146" spans="3:13" hidden="1" x14ac:dyDescent="0.3">
      <c r="C146" t="s">
        <v>202</v>
      </c>
      <c r="D146" t="s">
        <v>628</v>
      </c>
      <c r="E146" t="s">
        <v>624</v>
      </c>
      <c r="F146">
        <v>1</v>
      </c>
      <c r="G146">
        <v>1</v>
      </c>
      <c r="H146">
        <v>0</v>
      </c>
      <c r="I146">
        <f>IFERROR(INDEX($E146:$H146,1,MATCH(INDEX(Controls!$B$10:$E$14,MATCH(Variables!$D146,Controls!$A$10:$A$14,0),MATCH(Variables!I$3,Controls!$B$9:$E$9,0)),Variables!$E$3:$H$3,0)),INDEX(Controls!$I$4:$I$7,MATCH(Variables!I$3, Controls!$H$4:$H$7,0),1))</f>
        <v>1</v>
      </c>
      <c r="J146">
        <f>IFERROR(INDEX($E146:$H146,1,MATCH(INDEX(Controls!$B$10:$E$14,MATCH(Variables!$D146,Controls!$A$10:$A$14,0),MATCH(Variables!J$3,Controls!$B$9:$E$9,0)),Variables!$E$3:$H$3,0)),INDEX(Controls!$I$4:$I$7,MATCH(Variables!J$3, Controls!$H$4:$H$7,0),1))</f>
        <v>1</v>
      </c>
      <c r="K146">
        <f>IFERROR(INDEX($E146:$H146,1,MATCH(INDEX(Controls!$B$10:$E$14,MATCH(Variables!$D146,Controls!$A$10:$A$14,0),MATCH(Variables!K$3,Controls!$B$9:$E$9,0)),Variables!$E$3:$H$3,0)),INDEX(Controls!$I$4:$I$7,MATCH(Variables!K$3, Controls!$H$4:$H$7,0),1))</f>
        <v>0</v>
      </c>
      <c r="L146">
        <f>IFERROR(INDEX($E146:$H146,1,MATCH(INDEX(Controls!$B$10:$E$14,MATCH(Variables!$D146,Controls!$A$10:$A$14,0),MATCH(Variables!L$3,Controls!$B$9:$E$9,0)),Variables!$E$3:$H$3,0)),INDEX(Controls!$I$4:$I$7,MATCH(Variables!L$3, Controls!$H$4:$H$7,0),1))</f>
        <v>-1</v>
      </c>
      <c r="M146" s="11">
        <v>20</v>
      </c>
    </row>
    <row r="147" spans="3:13" hidden="1" x14ac:dyDescent="0.3">
      <c r="C147" t="s">
        <v>203</v>
      </c>
      <c r="D147" t="s">
        <v>628</v>
      </c>
      <c r="E147" t="s">
        <v>624</v>
      </c>
      <c r="F147">
        <v>1</v>
      </c>
      <c r="G147">
        <v>1</v>
      </c>
      <c r="H147">
        <v>1</v>
      </c>
      <c r="I147">
        <f>IFERROR(INDEX($E147:$H147,1,MATCH(INDEX(Controls!$B$10:$E$14,MATCH(Variables!$D147,Controls!$A$10:$A$14,0),MATCH(Variables!I$3,Controls!$B$9:$E$9,0)),Variables!$E$3:$H$3,0)),INDEX(Controls!$I$4:$I$7,MATCH(Variables!I$3, Controls!$H$4:$H$7,0),1))</f>
        <v>1</v>
      </c>
      <c r="J147">
        <f>IFERROR(INDEX($E147:$H147,1,MATCH(INDEX(Controls!$B$10:$E$14,MATCH(Variables!$D147,Controls!$A$10:$A$14,0),MATCH(Variables!J$3,Controls!$B$9:$E$9,0)),Variables!$E$3:$H$3,0)),INDEX(Controls!$I$4:$I$7,MATCH(Variables!J$3, Controls!$H$4:$H$7,0),1))</f>
        <v>1</v>
      </c>
      <c r="K147">
        <f>IFERROR(INDEX($E147:$H147,1,MATCH(INDEX(Controls!$B$10:$E$14,MATCH(Variables!$D147,Controls!$A$10:$A$14,0),MATCH(Variables!K$3,Controls!$B$9:$E$9,0)),Variables!$E$3:$H$3,0)),INDEX(Controls!$I$4:$I$7,MATCH(Variables!K$3, Controls!$H$4:$H$7,0),1))</f>
        <v>1</v>
      </c>
      <c r="L147">
        <f>IFERROR(INDEX($E147:$H147,1,MATCH(INDEX(Controls!$B$10:$E$14,MATCH(Variables!$D147,Controls!$A$10:$A$14,0),MATCH(Variables!L$3,Controls!$B$9:$E$9,0)),Variables!$E$3:$H$3,0)),INDEX(Controls!$I$4:$I$7,MATCH(Variables!L$3, Controls!$H$4:$H$7,0),1))</f>
        <v>-1</v>
      </c>
      <c r="M147" s="11">
        <v>0</v>
      </c>
    </row>
    <row r="148" spans="3:13" hidden="1" x14ac:dyDescent="0.3">
      <c r="C148" t="s">
        <v>204</v>
      </c>
      <c r="D148" t="s">
        <v>628</v>
      </c>
      <c r="E148" t="s">
        <v>624</v>
      </c>
      <c r="F148">
        <v>1</v>
      </c>
      <c r="G148">
        <v>2</v>
      </c>
      <c r="H148">
        <v>0</v>
      </c>
      <c r="I148">
        <f>IFERROR(INDEX($E148:$H148,1,MATCH(INDEX(Controls!$B$10:$E$14,MATCH(Variables!$D148,Controls!$A$10:$A$14,0),MATCH(Variables!I$3,Controls!$B$9:$E$9,0)),Variables!$E$3:$H$3,0)),INDEX(Controls!$I$4:$I$7,MATCH(Variables!I$3, Controls!$H$4:$H$7,0),1))</f>
        <v>1</v>
      </c>
      <c r="J148">
        <f>IFERROR(INDEX($E148:$H148,1,MATCH(INDEX(Controls!$B$10:$E$14,MATCH(Variables!$D148,Controls!$A$10:$A$14,0),MATCH(Variables!J$3,Controls!$B$9:$E$9,0)),Variables!$E$3:$H$3,0)),INDEX(Controls!$I$4:$I$7,MATCH(Variables!J$3, Controls!$H$4:$H$7,0),1))</f>
        <v>2</v>
      </c>
      <c r="K148">
        <f>IFERROR(INDEX($E148:$H148,1,MATCH(INDEX(Controls!$B$10:$E$14,MATCH(Variables!$D148,Controls!$A$10:$A$14,0),MATCH(Variables!K$3,Controls!$B$9:$E$9,0)),Variables!$E$3:$H$3,0)),INDEX(Controls!$I$4:$I$7,MATCH(Variables!K$3, Controls!$H$4:$H$7,0),1))</f>
        <v>0</v>
      </c>
      <c r="L148">
        <f>IFERROR(INDEX($E148:$H148,1,MATCH(INDEX(Controls!$B$10:$E$14,MATCH(Variables!$D148,Controls!$A$10:$A$14,0),MATCH(Variables!L$3,Controls!$B$9:$E$9,0)),Variables!$E$3:$H$3,0)),INDEX(Controls!$I$4:$I$7,MATCH(Variables!L$3, Controls!$H$4:$H$7,0),1))</f>
        <v>-1</v>
      </c>
      <c r="M148" s="11">
        <v>20</v>
      </c>
    </row>
    <row r="149" spans="3:13" hidden="1" x14ac:dyDescent="0.3">
      <c r="C149" t="s">
        <v>205</v>
      </c>
      <c r="D149" t="s">
        <v>628</v>
      </c>
      <c r="E149" t="s">
        <v>624</v>
      </c>
      <c r="F149">
        <v>1</v>
      </c>
      <c r="G149">
        <v>2</v>
      </c>
      <c r="H149">
        <v>1</v>
      </c>
      <c r="I149">
        <f>IFERROR(INDEX($E149:$H149,1,MATCH(INDEX(Controls!$B$10:$E$14,MATCH(Variables!$D149,Controls!$A$10:$A$14,0),MATCH(Variables!I$3,Controls!$B$9:$E$9,0)),Variables!$E$3:$H$3,0)),INDEX(Controls!$I$4:$I$7,MATCH(Variables!I$3, Controls!$H$4:$H$7,0),1))</f>
        <v>1</v>
      </c>
      <c r="J149">
        <f>IFERROR(INDEX($E149:$H149,1,MATCH(INDEX(Controls!$B$10:$E$14,MATCH(Variables!$D149,Controls!$A$10:$A$14,0),MATCH(Variables!J$3,Controls!$B$9:$E$9,0)),Variables!$E$3:$H$3,0)),INDEX(Controls!$I$4:$I$7,MATCH(Variables!J$3, Controls!$H$4:$H$7,0),1))</f>
        <v>2</v>
      </c>
      <c r="K149">
        <f>IFERROR(INDEX($E149:$H149,1,MATCH(INDEX(Controls!$B$10:$E$14,MATCH(Variables!$D149,Controls!$A$10:$A$14,0),MATCH(Variables!K$3,Controls!$B$9:$E$9,0)),Variables!$E$3:$H$3,0)),INDEX(Controls!$I$4:$I$7,MATCH(Variables!K$3, Controls!$H$4:$H$7,0),1))</f>
        <v>1</v>
      </c>
      <c r="L149">
        <f>IFERROR(INDEX($E149:$H149,1,MATCH(INDEX(Controls!$B$10:$E$14,MATCH(Variables!$D149,Controls!$A$10:$A$14,0),MATCH(Variables!L$3,Controls!$B$9:$E$9,0)),Variables!$E$3:$H$3,0)),INDEX(Controls!$I$4:$I$7,MATCH(Variables!L$3, Controls!$H$4:$H$7,0),1))</f>
        <v>-1</v>
      </c>
      <c r="M149" s="11">
        <v>0</v>
      </c>
    </row>
    <row r="150" spans="3:13" hidden="1" x14ac:dyDescent="0.3">
      <c r="C150" t="s">
        <v>206</v>
      </c>
      <c r="D150" t="s">
        <v>628</v>
      </c>
      <c r="E150" t="s">
        <v>624</v>
      </c>
      <c r="F150">
        <v>1</v>
      </c>
      <c r="G150">
        <v>3</v>
      </c>
      <c r="H150">
        <v>0</v>
      </c>
      <c r="I150">
        <f>IFERROR(INDEX($E150:$H150,1,MATCH(INDEX(Controls!$B$10:$E$14,MATCH(Variables!$D150,Controls!$A$10:$A$14,0),MATCH(Variables!I$3,Controls!$B$9:$E$9,0)),Variables!$E$3:$H$3,0)),INDEX(Controls!$I$4:$I$7,MATCH(Variables!I$3, Controls!$H$4:$H$7,0),1))</f>
        <v>1</v>
      </c>
      <c r="J150">
        <f>IFERROR(INDEX($E150:$H150,1,MATCH(INDEX(Controls!$B$10:$E$14,MATCH(Variables!$D150,Controls!$A$10:$A$14,0),MATCH(Variables!J$3,Controls!$B$9:$E$9,0)),Variables!$E$3:$H$3,0)),INDEX(Controls!$I$4:$I$7,MATCH(Variables!J$3, Controls!$H$4:$H$7,0),1))</f>
        <v>3</v>
      </c>
      <c r="K150">
        <f>IFERROR(INDEX($E150:$H150,1,MATCH(INDEX(Controls!$B$10:$E$14,MATCH(Variables!$D150,Controls!$A$10:$A$14,0),MATCH(Variables!K$3,Controls!$B$9:$E$9,0)),Variables!$E$3:$H$3,0)),INDEX(Controls!$I$4:$I$7,MATCH(Variables!K$3, Controls!$H$4:$H$7,0),1))</f>
        <v>0</v>
      </c>
      <c r="L150">
        <f>IFERROR(INDEX($E150:$H150,1,MATCH(INDEX(Controls!$B$10:$E$14,MATCH(Variables!$D150,Controls!$A$10:$A$14,0),MATCH(Variables!L$3,Controls!$B$9:$E$9,0)),Variables!$E$3:$H$3,0)),INDEX(Controls!$I$4:$I$7,MATCH(Variables!L$3, Controls!$H$4:$H$7,0),1))</f>
        <v>-1</v>
      </c>
      <c r="M150" s="11">
        <v>20</v>
      </c>
    </row>
    <row r="151" spans="3:13" hidden="1" x14ac:dyDescent="0.3">
      <c r="C151" t="s">
        <v>207</v>
      </c>
      <c r="D151" t="s">
        <v>628</v>
      </c>
      <c r="E151" t="s">
        <v>624</v>
      </c>
      <c r="F151">
        <v>1</v>
      </c>
      <c r="G151">
        <v>3</v>
      </c>
      <c r="H151">
        <v>1</v>
      </c>
      <c r="I151">
        <f>IFERROR(INDEX($E151:$H151,1,MATCH(INDEX(Controls!$B$10:$E$14,MATCH(Variables!$D151,Controls!$A$10:$A$14,0),MATCH(Variables!I$3,Controls!$B$9:$E$9,0)),Variables!$E$3:$H$3,0)),INDEX(Controls!$I$4:$I$7,MATCH(Variables!I$3, Controls!$H$4:$H$7,0),1))</f>
        <v>1</v>
      </c>
      <c r="J151">
        <f>IFERROR(INDEX($E151:$H151,1,MATCH(INDEX(Controls!$B$10:$E$14,MATCH(Variables!$D151,Controls!$A$10:$A$14,0),MATCH(Variables!J$3,Controls!$B$9:$E$9,0)),Variables!$E$3:$H$3,0)),INDEX(Controls!$I$4:$I$7,MATCH(Variables!J$3, Controls!$H$4:$H$7,0),1))</f>
        <v>3</v>
      </c>
      <c r="K151">
        <f>IFERROR(INDEX($E151:$H151,1,MATCH(INDEX(Controls!$B$10:$E$14,MATCH(Variables!$D151,Controls!$A$10:$A$14,0),MATCH(Variables!K$3,Controls!$B$9:$E$9,0)),Variables!$E$3:$H$3,0)),INDEX(Controls!$I$4:$I$7,MATCH(Variables!K$3, Controls!$H$4:$H$7,0),1))</f>
        <v>1</v>
      </c>
      <c r="L151">
        <f>IFERROR(INDEX($E151:$H151,1,MATCH(INDEX(Controls!$B$10:$E$14,MATCH(Variables!$D151,Controls!$A$10:$A$14,0),MATCH(Variables!L$3,Controls!$B$9:$E$9,0)),Variables!$E$3:$H$3,0)),INDEX(Controls!$I$4:$I$7,MATCH(Variables!L$3, Controls!$H$4:$H$7,0),1))</f>
        <v>-1</v>
      </c>
      <c r="M151" s="11">
        <v>0</v>
      </c>
    </row>
    <row r="152" spans="3:13" hidden="1" x14ac:dyDescent="0.3">
      <c r="C152" t="s">
        <v>208</v>
      </c>
      <c r="D152" t="s">
        <v>628</v>
      </c>
      <c r="E152" t="s">
        <v>624</v>
      </c>
      <c r="F152">
        <v>1</v>
      </c>
      <c r="G152">
        <v>4</v>
      </c>
      <c r="H152">
        <v>0</v>
      </c>
      <c r="I152">
        <f>IFERROR(INDEX($E152:$H152,1,MATCH(INDEX(Controls!$B$10:$E$14,MATCH(Variables!$D152,Controls!$A$10:$A$14,0),MATCH(Variables!I$3,Controls!$B$9:$E$9,0)),Variables!$E$3:$H$3,0)),INDEX(Controls!$I$4:$I$7,MATCH(Variables!I$3, Controls!$H$4:$H$7,0),1))</f>
        <v>1</v>
      </c>
      <c r="J152">
        <f>IFERROR(INDEX($E152:$H152,1,MATCH(INDEX(Controls!$B$10:$E$14,MATCH(Variables!$D152,Controls!$A$10:$A$14,0),MATCH(Variables!J$3,Controls!$B$9:$E$9,0)),Variables!$E$3:$H$3,0)),INDEX(Controls!$I$4:$I$7,MATCH(Variables!J$3, Controls!$H$4:$H$7,0),1))</f>
        <v>4</v>
      </c>
      <c r="K152">
        <f>IFERROR(INDEX($E152:$H152,1,MATCH(INDEX(Controls!$B$10:$E$14,MATCH(Variables!$D152,Controls!$A$10:$A$14,0),MATCH(Variables!K$3,Controls!$B$9:$E$9,0)),Variables!$E$3:$H$3,0)),INDEX(Controls!$I$4:$I$7,MATCH(Variables!K$3, Controls!$H$4:$H$7,0),1))</f>
        <v>0</v>
      </c>
      <c r="L152">
        <f>IFERROR(INDEX($E152:$H152,1,MATCH(INDEX(Controls!$B$10:$E$14,MATCH(Variables!$D152,Controls!$A$10:$A$14,0),MATCH(Variables!L$3,Controls!$B$9:$E$9,0)),Variables!$E$3:$H$3,0)),INDEX(Controls!$I$4:$I$7,MATCH(Variables!L$3, Controls!$H$4:$H$7,0),1))</f>
        <v>-1</v>
      </c>
      <c r="M152" s="11">
        <v>20</v>
      </c>
    </row>
    <row r="153" spans="3:13" hidden="1" x14ac:dyDescent="0.3">
      <c r="C153" t="s">
        <v>209</v>
      </c>
      <c r="D153" t="s">
        <v>628</v>
      </c>
      <c r="E153" t="s">
        <v>624</v>
      </c>
      <c r="F153">
        <v>1</v>
      </c>
      <c r="G153">
        <v>4</v>
      </c>
      <c r="H153">
        <v>1</v>
      </c>
      <c r="I153">
        <f>IFERROR(INDEX($E153:$H153,1,MATCH(INDEX(Controls!$B$10:$E$14,MATCH(Variables!$D153,Controls!$A$10:$A$14,0),MATCH(Variables!I$3,Controls!$B$9:$E$9,0)),Variables!$E$3:$H$3,0)),INDEX(Controls!$I$4:$I$7,MATCH(Variables!I$3, Controls!$H$4:$H$7,0),1))</f>
        <v>1</v>
      </c>
      <c r="J153">
        <f>IFERROR(INDEX($E153:$H153,1,MATCH(INDEX(Controls!$B$10:$E$14,MATCH(Variables!$D153,Controls!$A$10:$A$14,0),MATCH(Variables!J$3,Controls!$B$9:$E$9,0)),Variables!$E$3:$H$3,0)),INDEX(Controls!$I$4:$I$7,MATCH(Variables!J$3, Controls!$H$4:$H$7,0),1))</f>
        <v>4</v>
      </c>
      <c r="K153">
        <f>IFERROR(INDEX($E153:$H153,1,MATCH(INDEX(Controls!$B$10:$E$14,MATCH(Variables!$D153,Controls!$A$10:$A$14,0),MATCH(Variables!K$3,Controls!$B$9:$E$9,0)),Variables!$E$3:$H$3,0)),INDEX(Controls!$I$4:$I$7,MATCH(Variables!K$3, Controls!$H$4:$H$7,0),1))</f>
        <v>1</v>
      </c>
      <c r="L153">
        <f>IFERROR(INDEX($E153:$H153,1,MATCH(INDEX(Controls!$B$10:$E$14,MATCH(Variables!$D153,Controls!$A$10:$A$14,0),MATCH(Variables!L$3,Controls!$B$9:$E$9,0)),Variables!$E$3:$H$3,0)),INDEX(Controls!$I$4:$I$7,MATCH(Variables!L$3, Controls!$H$4:$H$7,0),1))</f>
        <v>-1</v>
      </c>
      <c r="M153" s="11">
        <v>0</v>
      </c>
    </row>
    <row r="154" spans="3:13" hidden="1" x14ac:dyDescent="0.3">
      <c r="C154" t="s">
        <v>210</v>
      </c>
      <c r="D154" t="s">
        <v>628</v>
      </c>
      <c r="E154" t="s">
        <v>624</v>
      </c>
      <c r="F154">
        <v>1</v>
      </c>
      <c r="G154">
        <v>5</v>
      </c>
      <c r="H154">
        <v>0</v>
      </c>
      <c r="I154">
        <f>IFERROR(INDEX($E154:$H154,1,MATCH(INDEX(Controls!$B$10:$E$14,MATCH(Variables!$D154,Controls!$A$10:$A$14,0),MATCH(Variables!I$3,Controls!$B$9:$E$9,0)),Variables!$E$3:$H$3,0)),INDEX(Controls!$I$4:$I$7,MATCH(Variables!I$3, Controls!$H$4:$H$7,0),1))</f>
        <v>1</v>
      </c>
      <c r="J154">
        <f>IFERROR(INDEX($E154:$H154,1,MATCH(INDEX(Controls!$B$10:$E$14,MATCH(Variables!$D154,Controls!$A$10:$A$14,0),MATCH(Variables!J$3,Controls!$B$9:$E$9,0)),Variables!$E$3:$H$3,0)),INDEX(Controls!$I$4:$I$7,MATCH(Variables!J$3, Controls!$H$4:$H$7,0),1))</f>
        <v>5</v>
      </c>
      <c r="K154">
        <f>IFERROR(INDEX($E154:$H154,1,MATCH(INDEX(Controls!$B$10:$E$14,MATCH(Variables!$D154,Controls!$A$10:$A$14,0),MATCH(Variables!K$3,Controls!$B$9:$E$9,0)),Variables!$E$3:$H$3,0)),INDEX(Controls!$I$4:$I$7,MATCH(Variables!K$3, Controls!$H$4:$H$7,0),1))</f>
        <v>0</v>
      </c>
      <c r="L154">
        <f>IFERROR(INDEX($E154:$H154,1,MATCH(INDEX(Controls!$B$10:$E$14,MATCH(Variables!$D154,Controls!$A$10:$A$14,0),MATCH(Variables!L$3,Controls!$B$9:$E$9,0)),Variables!$E$3:$H$3,0)),INDEX(Controls!$I$4:$I$7,MATCH(Variables!L$3, Controls!$H$4:$H$7,0),1))</f>
        <v>-1</v>
      </c>
      <c r="M154" s="11">
        <v>20</v>
      </c>
    </row>
    <row r="155" spans="3:13" hidden="1" x14ac:dyDescent="0.3">
      <c r="C155" t="s">
        <v>211</v>
      </c>
      <c r="D155" t="s">
        <v>628</v>
      </c>
      <c r="E155" t="s">
        <v>624</v>
      </c>
      <c r="F155">
        <v>1</v>
      </c>
      <c r="G155">
        <v>5</v>
      </c>
      <c r="H155">
        <v>1</v>
      </c>
      <c r="I155">
        <f>IFERROR(INDEX($E155:$H155,1,MATCH(INDEX(Controls!$B$10:$E$14,MATCH(Variables!$D155,Controls!$A$10:$A$14,0),MATCH(Variables!I$3,Controls!$B$9:$E$9,0)),Variables!$E$3:$H$3,0)),INDEX(Controls!$I$4:$I$7,MATCH(Variables!I$3, Controls!$H$4:$H$7,0),1))</f>
        <v>1</v>
      </c>
      <c r="J155">
        <f>IFERROR(INDEX($E155:$H155,1,MATCH(INDEX(Controls!$B$10:$E$14,MATCH(Variables!$D155,Controls!$A$10:$A$14,0),MATCH(Variables!J$3,Controls!$B$9:$E$9,0)),Variables!$E$3:$H$3,0)),INDEX(Controls!$I$4:$I$7,MATCH(Variables!J$3, Controls!$H$4:$H$7,0),1))</f>
        <v>5</v>
      </c>
      <c r="K155">
        <f>IFERROR(INDEX($E155:$H155,1,MATCH(INDEX(Controls!$B$10:$E$14,MATCH(Variables!$D155,Controls!$A$10:$A$14,0),MATCH(Variables!K$3,Controls!$B$9:$E$9,0)),Variables!$E$3:$H$3,0)),INDEX(Controls!$I$4:$I$7,MATCH(Variables!K$3, Controls!$H$4:$H$7,0),1))</f>
        <v>1</v>
      </c>
      <c r="L155">
        <f>IFERROR(INDEX($E155:$H155,1,MATCH(INDEX(Controls!$B$10:$E$14,MATCH(Variables!$D155,Controls!$A$10:$A$14,0),MATCH(Variables!L$3,Controls!$B$9:$E$9,0)),Variables!$E$3:$H$3,0)),INDEX(Controls!$I$4:$I$7,MATCH(Variables!L$3, Controls!$H$4:$H$7,0),1))</f>
        <v>-1</v>
      </c>
      <c r="M155" s="11">
        <v>40</v>
      </c>
    </row>
    <row r="156" spans="3:13" hidden="1" x14ac:dyDescent="0.3">
      <c r="C156" t="s">
        <v>212</v>
      </c>
      <c r="D156" t="s">
        <v>628</v>
      </c>
      <c r="E156" t="s">
        <v>624</v>
      </c>
      <c r="F156">
        <v>1</v>
      </c>
      <c r="G156">
        <v>6</v>
      </c>
      <c r="H156">
        <v>0</v>
      </c>
      <c r="I156">
        <f>IFERROR(INDEX($E156:$H156,1,MATCH(INDEX(Controls!$B$10:$E$14,MATCH(Variables!$D156,Controls!$A$10:$A$14,0),MATCH(Variables!I$3,Controls!$B$9:$E$9,0)),Variables!$E$3:$H$3,0)),INDEX(Controls!$I$4:$I$7,MATCH(Variables!I$3, Controls!$H$4:$H$7,0),1))</f>
        <v>1</v>
      </c>
      <c r="J156">
        <f>IFERROR(INDEX($E156:$H156,1,MATCH(INDEX(Controls!$B$10:$E$14,MATCH(Variables!$D156,Controls!$A$10:$A$14,0),MATCH(Variables!J$3,Controls!$B$9:$E$9,0)),Variables!$E$3:$H$3,0)),INDEX(Controls!$I$4:$I$7,MATCH(Variables!J$3, Controls!$H$4:$H$7,0),1))</f>
        <v>6</v>
      </c>
      <c r="K156">
        <f>IFERROR(INDEX($E156:$H156,1,MATCH(INDEX(Controls!$B$10:$E$14,MATCH(Variables!$D156,Controls!$A$10:$A$14,0),MATCH(Variables!K$3,Controls!$B$9:$E$9,0)),Variables!$E$3:$H$3,0)),INDEX(Controls!$I$4:$I$7,MATCH(Variables!K$3, Controls!$H$4:$H$7,0),1))</f>
        <v>0</v>
      </c>
      <c r="L156">
        <f>IFERROR(INDEX($E156:$H156,1,MATCH(INDEX(Controls!$B$10:$E$14,MATCH(Variables!$D156,Controls!$A$10:$A$14,0),MATCH(Variables!L$3,Controls!$B$9:$E$9,0)),Variables!$E$3:$H$3,0)),INDEX(Controls!$I$4:$I$7,MATCH(Variables!L$3, Controls!$H$4:$H$7,0),1))</f>
        <v>-1</v>
      </c>
      <c r="M156" s="11">
        <v>20</v>
      </c>
    </row>
    <row r="157" spans="3:13" hidden="1" x14ac:dyDescent="0.3">
      <c r="C157" t="s">
        <v>213</v>
      </c>
      <c r="D157" t="s">
        <v>628</v>
      </c>
      <c r="E157" t="s">
        <v>624</v>
      </c>
      <c r="F157">
        <v>1</v>
      </c>
      <c r="G157">
        <v>6</v>
      </c>
      <c r="H157">
        <v>1</v>
      </c>
      <c r="I157">
        <f>IFERROR(INDEX($E157:$H157,1,MATCH(INDEX(Controls!$B$10:$E$14,MATCH(Variables!$D157,Controls!$A$10:$A$14,0),MATCH(Variables!I$3,Controls!$B$9:$E$9,0)),Variables!$E$3:$H$3,0)),INDEX(Controls!$I$4:$I$7,MATCH(Variables!I$3, Controls!$H$4:$H$7,0),1))</f>
        <v>1</v>
      </c>
      <c r="J157">
        <f>IFERROR(INDEX($E157:$H157,1,MATCH(INDEX(Controls!$B$10:$E$14,MATCH(Variables!$D157,Controls!$A$10:$A$14,0),MATCH(Variables!J$3,Controls!$B$9:$E$9,0)),Variables!$E$3:$H$3,0)),INDEX(Controls!$I$4:$I$7,MATCH(Variables!J$3, Controls!$H$4:$H$7,0),1))</f>
        <v>6</v>
      </c>
      <c r="K157">
        <f>IFERROR(INDEX($E157:$H157,1,MATCH(INDEX(Controls!$B$10:$E$14,MATCH(Variables!$D157,Controls!$A$10:$A$14,0),MATCH(Variables!K$3,Controls!$B$9:$E$9,0)),Variables!$E$3:$H$3,0)),INDEX(Controls!$I$4:$I$7,MATCH(Variables!K$3, Controls!$H$4:$H$7,0),1))</f>
        <v>1</v>
      </c>
      <c r="L157">
        <f>IFERROR(INDEX($E157:$H157,1,MATCH(INDEX(Controls!$B$10:$E$14,MATCH(Variables!$D157,Controls!$A$10:$A$14,0),MATCH(Variables!L$3,Controls!$B$9:$E$9,0)),Variables!$E$3:$H$3,0)),INDEX(Controls!$I$4:$I$7,MATCH(Variables!L$3, Controls!$H$4:$H$7,0),1))</f>
        <v>-1</v>
      </c>
      <c r="M157" s="11">
        <v>40</v>
      </c>
    </row>
    <row r="158" spans="3:13" hidden="1" x14ac:dyDescent="0.3">
      <c r="C158" t="s">
        <v>214</v>
      </c>
      <c r="D158" t="s">
        <v>628</v>
      </c>
      <c r="E158" t="s">
        <v>624</v>
      </c>
      <c r="F158">
        <v>1</v>
      </c>
      <c r="G158">
        <v>7</v>
      </c>
      <c r="H158">
        <v>0</v>
      </c>
      <c r="I158">
        <f>IFERROR(INDEX($E158:$H158,1,MATCH(INDEX(Controls!$B$10:$E$14,MATCH(Variables!$D158,Controls!$A$10:$A$14,0),MATCH(Variables!I$3,Controls!$B$9:$E$9,0)),Variables!$E$3:$H$3,0)),INDEX(Controls!$I$4:$I$7,MATCH(Variables!I$3, Controls!$H$4:$H$7,0),1))</f>
        <v>1</v>
      </c>
      <c r="J158">
        <f>IFERROR(INDEX($E158:$H158,1,MATCH(INDEX(Controls!$B$10:$E$14,MATCH(Variables!$D158,Controls!$A$10:$A$14,0),MATCH(Variables!J$3,Controls!$B$9:$E$9,0)),Variables!$E$3:$H$3,0)),INDEX(Controls!$I$4:$I$7,MATCH(Variables!J$3, Controls!$H$4:$H$7,0),1))</f>
        <v>7</v>
      </c>
      <c r="K158">
        <f>IFERROR(INDEX($E158:$H158,1,MATCH(INDEX(Controls!$B$10:$E$14,MATCH(Variables!$D158,Controls!$A$10:$A$14,0),MATCH(Variables!K$3,Controls!$B$9:$E$9,0)),Variables!$E$3:$H$3,0)),INDEX(Controls!$I$4:$I$7,MATCH(Variables!K$3, Controls!$H$4:$H$7,0),1))</f>
        <v>0</v>
      </c>
      <c r="L158">
        <f>IFERROR(INDEX($E158:$H158,1,MATCH(INDEX(Controls!$B$10:$E$14,MATCH(Variables!$D158,Controls!$A$10:$A$14,0),MATCH(Variables!L$3,Controls!$B$9:$E$9,0)),Variables!$E$3:$H$3,0)),INDEX(Controls!$I$4:$I$7,MATCH(Variables!L$3, Controls!$H$4:$H$7,0),1))</f>
        <v>-1</v>
      </c>
      <c r="M158" s="11">
        <v>20</v>
      </c>
    </row>
    <row r="159" spans="3:13" hidden="1" x14ac:dyDescent="0.3">
      <c r="C159" t="s">
        <v>215</v>
      </c>
      <c r="D159" t="s">
        <v>628</v>
      </c>
      <c r="E159" t="s">
        <v>624</v>
      </c>
      <c r="F159">
        <v>1</v>
      </c>
      <c r="G159">
        <v>7</v>
      </c>
      <c r="H159">
        <v>1</v>
      </c>
      <c r="I159">
        <f>IFERROR(INDEX($E159:$H159,1,MATCH(INDEX(Controls!$B$10:$E$14,MATCH(Variables!$D159,Controls!$A$10:$A$14,0),MATCH(Variables!I$3,Controls!$B$9:$E$9,0)),Variables!$E$3:$H$3,0)),INDEX(Controls!$I$4:$I$7,MATCH(Variables!I$3, Controls!$H$4:$H$7,0),1))</f>
        <v>1</v>
      </c>
      <c r="J159">
        <f>IFERROR(INDEX($E159:$H159,1,MATCH(INDEX(Controls!$B$10:$E$14,MATCH(Variables!$D159,Controls!$A$10:$A$14,0),MATCH(Variables!J$3,Controls!$B$9:$E$9,0)),Variables!$E$3:$H$3,0)),INDEX(Controls!$I$4:$I$7,MATCH(Variables!J$3, Controls!$H$4:$H$7,0),1))</f>
        <v>7</v>
      </c>
      <c r="K159">
        <f>IFERROR(INDEX($E159:$H159,1,MATCH(INDEX(Controls!$B$10:$E$14,MATCH(Variables!$D159,Controls!$A$10:$A$14,0),MATCH(Variables!K$3,Controls!$B$9:$E$9,0)),Variables!$E$3:$H$3,0)),INDEX(Controls!$I$4:$I$7,MATCH(Variables!K$3, Controls!$H$4:$H$7,0),1))</f>
        <v>1</v>
      </c>
      <c r="L159">
        <f>IFERROR(INDEX($E159:$H159,1,MATCH(INDEX(Controls!$B$10:$E$14,MATCH(Variables!$D159,Controls!$A$10:$A$14,0),MATCH(Variables!L$3,Controls!$B$9:$E$9,0)),Variables!$E$3:$H$3,0)),INDEX(Controls!$I$4:$I$7,MATCH(Variables!L$3, Controls!$H$4:$H$7,0),1))</f>
        <v>-1</v>
      </c>
      <c r="M159" s="11">
        <v>0</v>
      </c>
    </row>
    <row r="160" spans="3:13" hidden="1" x14ac:dyDescent="0.3">
      <c r="C160" t="s">
        <v>216</v>
      </c>
      <c r="D160" t="s">
        <v>628</v>
      </c>
      <c r="E160" t="s">
        <v>624</v>
      </c>
      <c r="F160">
        <v>1</v>
      </c>
      <c r="G160">
        <v>8</v>
      </c>
      <c r="H160">
        <v>0</v>
      </c>
      <c r="I160">
        <f>IFERROR(INDEX($E160:$H160,1,MATCH(INDEX(Controls!$B$10:$E$14,MATCH(Variables!$D160,Controls!$A$10:$A$14,0),MATCH(Variables!I$3,Controls!$B$9:$E$9,0)),Variables!$E$3:$H$3,0)),INDEX(Controls!$I$4:$I$7,MATCH(Variables!I$3, Controls!$H$4:$H$7,0),1))</f>
        <v>1</v>
      </c>
      <c r="J160">
        <f>IFERROR(INDEX($E160:$H160,1,MATCH(INDEX(Controls!$B$10:$E$14,MATCH(Variables!$D160,Controls!$A$10:$A$14,0),MATCH(Variables!J$3,Controls!$B$9:$E$9,0)),Variables!$E$3:$H$3,0)),INDEX(Controls!$I$4:$I$7,MATCH(Variables!J$3, Controls!$H$4:$H$7,0),1))</f>
        <v>8</v>
      </c>
      <c r="K160">
        <f>IFERROR(INDEX($E160:$H160,1,MATCH(INDEX(Controls!$B$10:$E$14,MATCH(Variables!$D160,Controls!$A$10:$A$14,0),MATCH(Variables!K$3,Controls!$B$9:$E$9,0)),Variables!$E$3:$H$3,0)),INDEX(Controls!$I$4:$I$7,MATCH(Variables!K$3, Controls!$H$4:$H$7,0),1))</f>
        <v>0</v>
      </c>
      <c r="L160">
        <f>IFERROR(INDEX($E160:$H160,1,MATCH(INDEX(Controls!$B$10:$E$14,MATCH(Variables!$D160,Controls!$A$10:$A$14,0),MATCH(Variables!L$3,Controls!$B$9:$E$9,0)),Variables!$E$3:$H$3,0)),INDEX(Controls!$I$4:$I$7,MATCH(Variables!L$3, Controls!$H$4:$H$7,0),1))</f>
        <v>-1</v>
      </c>
      <c r="M160" s="11">
        <v>20</v>
      </c>
    </row>
    <row r="161" spans="3:13" hidden="1" x14ac:dyDescent="0.3">
      <c r="C161" t="s">
        <v>217</v>
      </c>
      <c r="D161" t="s">
        <v>628</v>
      </c>
      <c r="E161" t="s">
        <v>624</v>
      </c>
      <c r="F161">
        <v>1</v>
      </c>
      <c r="G161">
        <v>8</v>
      </c>
      <c r="H161">
        <v>1</v>
      </c>
      <c r="I161">
        <f>IFERROR(INDEX($E161:$H161,1,MATCH(INDEX(Controls!$B$10:$E$14,MATCH(Variables!$D161,Controls!$A$10:$A$14,0),MATCH(Variables!I$3,Controls!$B$9:$E$9,0)),Variables!$E$3:$H$3,0)),INDEX(Controls!$I$4:$I$7,MATCH(Variables!I$3, Controls!$H$4:$H$7,0),1))</f>
        <v>1</v>
      </c>
      <c r="J161">
        <f>IFERROR(INDEX($E161:$H161,1,MATCH(INDEX(Controls!$B$10:$E$14,MATCH(Variables!$D161,Controls!$A$10:$A$14,0),MATCH(Variables!J$3,Controls!$B$9:$E$9,0)),Variables!$E$3:$H$3,0)),INDEX(Controls!$I$4:$I$7,MATCH(Variables!J$3, Controls!$H$4:$H$7,0),1))</f>
        <v>8</v>
      </c>
      <c r="K161">
        <f>IFERROR(INDEX($E161:$H161,1,MATCH(INDEX(Controls!$B$10:$E$14,MATCH(Variables!$D161,Controls!$A$10:$A$14,0),MATCH(Variables!K$3,Controls!$B$9:$E$9,0)),Variables!$E$3:$H$3,0)),INDEX(Controls!$I$4:$I$7,MATCH(Variables!K$3, Controls!$H$4:$H$7,0),1))</f>
        <v>1</v>
      </c>
      <c r="L161">
        <f>IFERROR(INDEX($E161:$H161,1,MATCH(INDEX(Controls!$B$10:$E$14,MATCH(Variables!$D161,Controls!$A$10:$A$14,0),MATCH(Variables!L$3,Controls!$B$9:$E$9,0)),Variables!$E$3:$H$3,0)),INDEX(Controls!$I$4:$I$7,MATCH(Variables!L$3, Controls!$H$4:$H$7,0),1))</f>
        <v>-1</v>
      </c>
      <c r="M161" s="11">
        <v>40</v>
      </c>
    </row>
    <row r="162" spans="3:13" hidden="1" x14ac:dyDescent="0.3">
      <c r="C162" t="s">
        <v>218</v>
      </c>
      <c r="D162" t="s">
        <v>628</v>
      </c>
      <c r="E162" t="s">
        <v>624</v>
      </c>
      <c r="F162">
        <v>1</v>
      </c>
      <c r="G162">
        <v>9</v>
      </c>
      <c r="H162">
        <v>0</v>
      </c>
      <c r="I162">
        <f>IFERROR(INDEX($E162:$H162,1,MATCH(INDEX(Controls!$B$10:$E$14,MATCH(Variables!$D162,Controls!$A$10:$A$14,0),MATCH(Variables!I$3,Controls!$B$9:$E$9,0)),Variables!$E$3:$H$3,0)),INDEX(Controls!$I$4:$I$7,MATCH(Variables!I$3, Controls!$H$4:$H$7,0),1))</f>
        <v>1</v>
      </c>
      <c r="J162">
        <f>IFERROR(INDEX($E162:$H162,1,MATCH(INDEX(Controls!$B$10:$E$14,MATCH(Variables!$D162,Controls!$A$10:$A$14,0),MATCH(Variables!J$3,Controls!$B$9:$E$9,0)),Variables!$E$3:$H$3,0)),INDEX(Controls!$I$4:$I$7,MATCH(Variables!J$3, Controls!$H$4:$H$7,0),1))</f>
        <v>9</v>
      </c>
      <c r="K162">
        <f>IFERROR(INDEX($E162:$H162,1,MATCH(INDEX(Controls!$B$10:$E$14,MATCH(Variables!$D162,Controls!$A$10:$A$14,0),MATCH(Variables!K$3,Controls!$B$9:$E$9,0)),Variables!$E$3:$H$3,0)),INDEX(Controls!$I$4:$I$7,MATCH(Variables!K$3, Controls!$H$4:$H$7,0),1))</f>
        <v>0</v>
      </c>
      <c r="L162">
        <f>IFERROR(INDEX($E162:$H162,1,MATCH(INDEX(Controls!$B$10:$E$14,MATCH(Variables!$D162,Controls!$A$10:$A$14,0),MATCH(Variables!L$3,Controls!$B$9:$E$9,0)),Variables!$E$3:$H$3,0)),INDEX(Controls!$I$4:$I$7,MATCH(Variables!L$3, Controls!$H$4:$H$7,0),1))</f>
        <v>-1</v>
      </c>
      <c r="M162" s="11">
        <v>20</v>
      </c>
    </row>
    <row r="163" spans="3:13" hidden="1" x14ac:dyDescent="0.3">
      <c r="C163" t="s">
        <v>219</v>
      </c>
      <c r="D163" t="s">
        <v>628</v>
      </c>
      <c r="E163" t="s">
        <v>624</v>
      </c>
      <c r="F163">
        <v>1</v>
      </c>
      <c r="G163">
        <v>9</v>
      </c>
      <c r="H163">
        <v>1</v>
      </c>
      <c r="I163">
        <f>IFERROR(INDEX($E163:$H163,1,MATCH(INDEX(Controls!$B$10:$E$14,MATCH(Variables!$D163,Controls!$A$10:$A$14,0),MATCH(Variables!I$3,Controls!$B$9:$E$9,0)),Variables!$E$3:$H$3,0)),INDEX(Controls!$I$4:$I$7,MATCH(Variables!I$3, Controls!$H$4:$H$7,0),1))</f>
        <v>1</v>
      </c>
      <c r="J163">
        <f>IFERROR(INDEX($E163:$H163,1,MATCH(INDEX(Controls!$B$10:$E$14,MATCH(Variables!$D163,Controls!$A$10:$A$14,0),MATCH(Variables!J$3,Controls!$B$9:$E$9,0)),Variables!$E$3:$H$3,0)),INDEX(Controls!$I$4:$I$7,MATCH(Variables!J$3, Controls!$H$4:$H$7,0),1))</f>
        <v>9</v>
      </c>
      <c r="K163">
        <f>IFERROR(INDEX($E163:$H163,1,MATCH(INDEX(Controls!$B$10:$E$14,MATCH(Variables!$D163,Controls!$A$10:$A$14,0),MATCH(Variables!K$3,Controls!$B$9:$E$9,0)),Variables!$E$3:$H$3,0)),INDEX(Controls!$I$4:$I$7,MATCH(Variables!K$3, Controls!$H$4:$H$7,0),1))</f>
        <v>1</v>
      </c>
      <c r="L163">
        <f>IFERROR(INDEX($E163:$H163,1,MATCH(INDEX(Controls!$B$10:$E$14,MATCH(Variables!$D163,Controls!$A$10:$A$14,0),MATCH(Variables!L$3,Controls!$B$9:$E$9,0)),Variables!$E$3:$H$3,0)),INDEX(Controls!$I$4:$I$7,MATCH(Variables!L$3, Controls!$H$4:$H$7,0),1))</f>
        <v>-1</v>
      </c>
      <c r="M163" s="11">
        <v>40</v>
      </c>
    </row>
    <row r="164" spans="3:13" x14ac:dyDescent="0.3">
      <c r="C164" t="s">
        <v>220</v>
      </c>
      <c r="D164" t="s">
        <v>628</v>
      </c>
      <c r="E164" t="s">
        <v>624</v>
      </c>
      <c r="F164">
        <v>2</v>
      </c>
      <c r="G164">
        <v>0</v>
      </c>
      <c r="H164">
        <v>0</v>
      </c>
      <c r="I164">
        <f>IFERROR(INDEX($E164:$H164,1,MATCH(INDEX(Controls!$B$10:$E$14,MATCH(Variables!$D164,Controls!$A$10:$A$14,0),MATCH(Variables!I$3,Controls!$B$9:$E$9,0)),Variables!$E$3:$H$3,0)),INDEX(Controls!$I$4:$I$7,MATCH(Variables!I$3, Controls!$H$4:$H$7,0),1))</f>
        <v>2</v>
      </c>
      <c r="J164">
        <f>IFERROR(INDEX($E164:$H164,1,MATCH(INDEX(Controls!$B$10:$E$14,MATCH(Variables!$D164,Controls!$A$10:$A$14,0),MATCH(Variables!J$3,Controls!$B$9:$E$9,0)),Variables!$E$3:$H$3,0)),INDEX(Controls!$I$4:$I$7,MATCH(Variables!J$3, Controls!$H$4:$H$7,0),1))</f>
        <v>0</v>
      </c>
      <c r="K164">
        <f>IFERROR(INDEX($E164:$H164,1,MATCH(INDEX(Controls!$B$10:$E$14,MATCH(Variables!$D164,Controls!$A$10:$A$14,0),MATCH(Variables!K$3,Controls!$B$9:$E$9,0)),Variables!$E$3:$H$3,0)),INDEX(Controls!$I$4:$I$7,MATCH(Variables!K$3, Controls!$H$4:$H$7,0),1))</f>
        <v>0</v>
      </c>
      <c r="L164">
        <f>IFERROR(INDEX($E164:$H164,1,MATCH(INDEX(Controls!$B$10:$E$14,MATCH(Variables!$D164,Controls!$A$10:$A$14,0),MATCH(Variables!L$3,Controls!$B$9:$E$9,0)),Variables!$E$3:$H$3,0)),INDEX(Controls!$I$4:$I$7,MATCH(Variables!L$3, Controls!$H$4:$H$7,0),1))</f>
        <v>-1</v>
      </c>
      <c r="M164" s="11">
        <v>20</v>
      </c>
    </row>
    <row r="165" spans="3:13" x14ac:dyDescent="0.3">
      <c r="C165" t="s">
        <v>221</v>
      </c>
      <c r="D165" t="s">
        <v>628</v>
      </c>
      <c r="E165" t="s">
        <v>624</v>
      </c>
      <c r="F165">
        <v>2</v>
      </c>
      <c r="G165">
        <v>0</v>
      </c>
      <c r="H165">
        <v>1</v>
      </c>
      <c r="I165">
        <f>IFERROR(INDEX($E165:$H165,1,MATCH(INDEX(Controls!$B$10:$E$14,MATCH(Variables!$D165,Controls!$A$10:$A$14,0),MATCH(Variables!I$3,Controls!$B$9:$E$9,0)),Variables!$E$3:$H$3,0)),INDEX(Controls!$I$4:$I$7,MATCH(Variables!I$3, Controls!$H$4:$H$7,0),1))</f>
        <v>2</v>
      </c>
      <c r="J165">
        <f>IFERROR(INDEX($E165:$H165,1,MATCH(INDEX(Controls!$B$10:$E$14,MATCH(Variables!$D165,Controls!$A$10:$A$14,0),MATCH(Variables!J$3,Controls!$B$9:$E$9,0)),Variables!$E$3:$H$3,0)),INDEX(Controls!$I$4:$I$7,MATCH(Variables!J$3, Controls!$H$4:$H$7,0),1))</f>
        <v>0</v>
      </c>
      <c r="K165">
        <f>IFERROR(INDEX($E165:$H165,1,MATCH(INDEX(Controls!$B$10:$E$14,MATCH(Variables!$D165,Controls!$A$10:$A$14,0),MATCH(Variables!K$3,Controls!$B$9:$E$9,0)),Variables!$E$3:$H$3,0)),INDEX(Controls!$I$4:$I$7,MATCH(Variables!K$3, Controls!$H$4:$H$7,0),1))</f>
        <v>1</v>
      </c>
      <c r="L165">
        <f>IFERROR(INDEX($E165:$H165,1,MATCH(INDEX(Controls!$B$10:$E$14,MATCH(Variables!$D165,Controls!$A$10:$A$14,0),MATCH(Variables!L$3,Controls!$B$9:$E$9,0)),Variables!$E$3:$H$3,0)),INDEX(Controls!$I$4:$I$7,MATCH(Variables!L$3, Controls!$H$4:$H$7,0),1))</f>
        <v>-1</v>
      </c>
      <c r="M165" s="11">
        <v>0</v>
      </c>
    </row>
    <row r="166" spans="3:13" x14ac:dyDescent="0.3">
      <c r="C166" t="s">
        <v>222</v>
      </c>
      <c r="D166" t="s">
        <v>628</v>
      </c>
      <c r="E166" t="s">
        <v>624</v>
      </c>
      <c r="F166">
        <v>2</v>
      </c>
      <c r="G166">
        <v>1</v>
      </c>
      <c r="H166">
        <v>0</v>
      </c>
      <c r="I166">
        <f>IFERROR(INDEX($E166:$H166,1,MATCH(INDEX(Controls!$B$10:$E$14,MATCH(Variables!$D166,Controls!$A$10:$A$14,0),MATCH(Variables!I$3,Controls!$B$9:$E$9,0)),Variables!$E$3:$H$3,0)),INDEX(Controls!$I$4:$I$7,MATCH(Variables!I$3, Controls!$H$4:$H$7,0),1))</f>
        <v>2</v>
      </c>
      <c r="J166">
        <f>IFERROR(INDEX($E166:$H166,1,MATCH(INDEX(Controls!$B$10:$E$14,MATCH(Variables!$D166,Controls!$A$10:$A$14,0),MATCH(Variables!J$3,Controls!$B$9:$E$9,0)),Variables!$E$3:$H$3,0)),INDEX(Controls!$I$4:$I$7,MATCH(Variables!J$3, Controls!$H$4:$H$7,0),1))</f>
        <v>1</v>
      </c>
      <c r="K166">
        <f>IFERROR(INDEX($E166:$H166,1,MATCH(INDEX(Controls!$B$10:$E$14,MATCH(Variables!$D166,Controls!$A$10:$A$14,0),MATCH(Variables!K$3,Controls!$B$9:$E$9,0)),Variables!$E$3:$H$3,0)),INDEX(Controls!$I$4:$I$7,MATCH(Variables!K$3, Controls!$H$4:$H$7,0),1))</f>
        <v>0</v>
      </c>
      <c r="L166">
        <f>IFERROR(INDEX($E166:$H166,1,MATCH(INDEX(Controls!$B$10:$E$14,MATCH(Variables!$D166,Controls!$A$10:$A$14,0),MATCH(Variables!L$3,Controls!$B$9:$E$9,0)),Variables!$E$3:$H$3,0)),INDEX(Controls!$I$4:$I$7,MATCH(Variables!L$3, Controls!$H$4:$H$7,0),1))</f>
        <v>-1</v>
      </c>
      <c r="M166" s="11">
        <v>20</v>
      </c>
    </row>
    <row r="167" spans="3:13" x14ac:dyDescent="0.3">
      <c r="C167" t="s">
        <v>223</v>
      </c>
      <c r="D167" t="s">
        <v>628</v>
      </c>
      <c r="E167" t="s">
        <v>624</v>
      </c>
      <c r="F167">
        <v>2</v>
      </c>
      <c r="G167">
        <v>1</v>
      </c>
      <c r="H167">
        <v>1</v>
      </c>
      <c r="I167">
        <f>IFERROR(INDEX($E167:$H167,1,MATCH(INDEX(Controls!$B$10:$E$14,MATCH(Variables!$D167,Controls!$A$10:$A$14,0),MATCH(Variables!I$3,Controls!$B$9:$E$9,0)),Variables!$E$3:$H$3,0)),INDEX(Controls!$I$4:$I$7,MATCH(Variables!I$3, Controls!$H$4:$H$7,0),1))</f>
        <v>2</v>
      </c>
      <c r="J167">
        <f>IFERROR(INDEX($E167:$H167,1,MATCH(INDEX(Controls!$B$10:$E$14,MATCH(Variables!$D167,Controls!$A$10:$A$14,0),MATCH(Variables!J$3,Controls!$B$9:$E$9,0)),Variables!$E$3:$H$3,0)),INDEX(Controls!$I$4:$I$7,MATCH(Variables!J$3, Controls!$H$4:$H$7,0),1))</f>
        <v>1</v>
      </c>
      <c r="K167">
        <f>IFERROR(INDEX($E167:$H167,1,MATCH(INDEX(Controls!$B$10:$E$14,MATCH(Variables!$D167,Controls!$A$10:$A$14,0),MATCH(Variables!K$3,Controls!$B$9:$E$9,0)),Variables!$E$3:$H$3,0)),INDEX(Controls!$I$4:$I$7,MATCH(Variables!K$3, Controls!$H$4:$H$7,0),1))</f>
        <v>1</v>
      </c>
      <c r="L167">
        <f>IFERROR(INDEX($E167:$H167,1,MATCH(INDEX(Controls!$B$10:$E$14,MATCH(Variables!$D167,Controls!$A$10:$A$14,0),MATCH(Variables!L$3,Controls!$B$9:$E$9,0)),Variables!$E$3:$H$3,0)),INDEX(Controls!$I$4:$I$7,MATCH(Variables!L$3, Controls!$H$4:$H$7,0),1))</f>
        <v>-1</v>
      </c>
      <c r="M167" s="11">
        <v>0</v>
      </c>
    </row>
    <row r="168" spans="3:13" x14ac:dyDescent="0.3">
      <c r="C168" t="s">
        <v>224</v>
      </c>
      <c r="D168" t="s">
        <v>628</v>
      </c>
      <c r="E168" t="s">
        <v>624</v>
      </c>
      <c r="F168">
        <v>2</v>
      </c>
      <c r="G168">
        <v>2</v>
      </c>
      <c r="H168">
        <v>0</v>
      </c>
      <c r="I168">
        <f>IFERROR(INDEX($E168:$H168,1,MATCH(INDEX(Controls!$B$10:$E$14,MATCH(Variables!$D168,Controls!$A$10:$A$14,0),MATCH(Variables!I$3,Controls!$B$9:$E$9,0)),Variables!$E$3:$H$3,0)),INDEX(Controls!$I$4:$I$7,MATCH(Variables!I$3, Controls!$H$4:$H$7,0),1))</f>
        <v>2</v>
      </c>
      <c r="J168">
        <f>IFERROR(INDEX($E168:$H168,1,MATCH(INDEX(Controls!$B$10:$E$14,MATCH(Variables!$D168,Controls!$A$10:$A$14,0),MATCH(Variables!J$3,Controls!$B$9:$E$9,0)),Variables!$E$3:$H$3,0)),INDEX(Controls!$I$4:$I$7,MATCH(Variables!J$3, Controls!$H$4:$H$7,0),1))</f>
        <v>2</v>
      </c>
      <c r="K168">
        <f>IFERROR(INDEX($E168:$H168,1,MATCH(INDEX(Controls!$B$10:$E$14,MATCH(Variables!$D168,Controls!$A$10:$A$14,0),MATCH(Variables!K$3,Controls!$B$9:$E$9,0)),Variables!$E$3:$H$3,0)),INDEX(Controls!$I$4:$I$7,MATCH(Variables!K$3, Controls!$H$4:$H$7,0),1))</f>
        <v>0</v>
      </c>
      <c r="L168">
        <f>IFERROR(INDEX($E168:$H168,1,MATCH(INDEX(Controls!$B$10:$E$14,MATCH(Variables!$D168,Controls!$A$10:$A$14,0),MATCH(Variables!L$3,Controls!$B$9:$E$9,0)),Variables!$E$3:$H$3,0)),INDEX(Controls!$I$4:$I$7,MATCH(Variables!L$3, Controls!$H$4:$H$7,0),1))</f>
        <v>-1</v>
      </c>
      <c r="M168" s="11">
        <v>20</v>
      </c>
    </row>
    <row r="169" spans="3:13" x14ac:dyDescent="0.3">
      <c r="C169" t="s">
        <v>225</v>
      </c>
      <c r="D169" t="s">
        <v>628</v>
      </c>
      <c r="E169" t="s">
        <v>624</v>
      </c>
      <c r="F169">
        <v>2</v>
      </c>
      <c r="G169">
        <v>2</v>
      </c>
      <c r="H169">
        <v>1</v>
      </c>
      <c r="I169">
        <f>IFERROR(INDEX($E169:$H169,1,MATCH(INDEX(Controls!$B$10:$E$14,MATCH(Variables!$D169,Controls!$A$10:$A$14,0),MATCH(Variables!I$3,Controls!$B$9:$E$9,0)),Variables!$E$3:$H$3,0)),INDEX(Controls!$I$4:$I$7,MATCH(Variables!I$3, Controls!$H$4:$H$7,0),1))</f>
        <v>2</v>
      </c>
      <c r="J169">
        <f>IFERROR(INDEX($E169:$H169,1,MATCH(INDEX(Controls!$B$10:$E$14,MATCH(Variables!$D169,Controls!$A$10:$A$14,0),MATCH(Variables!J$3,Controls!$B$9:$E$9,0)),Variables!$E$3:$H$3,0)),INDEX(Controls!$I$4:$I$7,MATCH(Variables!J$3, Controls!$H$4:$H$7,0),1))</f>
        <v>2</v>
      </c>
      <c r="K169">
        <f>IFERROR(INDEX($E169:$H169,1,MATCH(INDEX(Controls!$B$10:$E$14,MATCH(Variables!$D169,Controls!$A$10:$A$14,0),MATCH(Variables!K$3,Controls!$B$9:$E$9,0)),Variables!$E$3:$H$3,0)),INDEX(Controls!$I$4:$I$7,MATCH(Variables!K$3, Controls!$H$4:$H$7,0),1))</f>
        <v>1</v>
      </c>
      <c r="L169">
        <f>IFERROR(INDEX($E169:$H169,1,MATCH(INDEX(Controls!$B$10:$E$14,MATCH(Variables!$D169,Controls!$A$10:$A$14,0),MATCH(Variables!L$3,Controls!$B$9:$E$9,0)),Variables!$E$3:$H$3,0)),INDEX(Controls!$I$4:$I$7,MATCH(Variables!L$3, Controls!$H$4:$H$7,0),1))</f>
        <v>-1</v>
      </c>
      <c r="M169" s="11">
        <v>0</v>
      </c>
    </row>
    <row r="170" spans="3:13" x14ac:dyDescent="0.3">
      <c r="C170" t="s">
        <v>226</v>
      </c>
      <c r="D170" t="s">
        <v>628</v>
      </c>
      <c r="E170" t="s">
        <v>624</v>
      </c>
      <c r="F170">
        <v>2</v>
      </c>
      <c r="G170">
        <v>3</v>
      </c>
      <c r="H170">
        <v>0</v>
      </c>
      <c r="I170">
        <f>IFERROR(INDEX($E170:$H170,1,MATCH(INDEX(Controls!$B$10:$E$14,MATCH(Variables!$D170,Controls!$A$10:$A$14,0),MATCH(Variables!I$3,Controls!$B$9:$E$9,0)),Variables!$E$3:$H$3,0)),INDEX(Controls!$I$4:$I$7,MATCH(Variables!I$3, Controls!$H$4:$H$7,0),1))</f>
        <v>2</v>
      </c>
      <c r="J170">
        <f>IFERROR(INDEX($E170:$H170,1,MATCH(INDEX(Controls!$B$10:$E$14,MATCH(Variables!$D170,Controls!$A$10:$A$14,0),MATCH(Variables!J$3,Controls!$B$9:$E$9,0)),Variables!$E$3:$H$3,0)),INDEX(Controls!$I$4:$I$7,MATCH(Variables!J$3, Controls!$H$4:$H$7,0),1))</f>
        <v>3</v>
      </c>
      <c r="K170">
        <f>IFERROR(INDEX($E170:$H170,1,MATCH(INDEX(Controls!$B$10:$E$14,MATCH(Variables!$D170,Controls!$A$10:$A$14,0),MATCH(Variables!K$3,Controls!$B$9:$E$9,0)),Variables!$E$3:$H$3,0)),INDEX(Controls!$I$4:$I$7,MATCH(Variables!K$3, Controls!$H$4:$H$7,0),1))</f>
        <v>0</v>
      </c>
      <c r="L170">
        <f>IFERROR(INDEX($E170:$H170,1,MATCH(INDEX(Controls!$B$10:$E$14,MATCH(Variables!$D170,Controls!$A$10:$A$14,0),MATCH(Variables!L$3,Controls!$B$9:$E$9,0)),Variables!$E$3:$H$3,0)),INDEX(Controls!$I$4:$I$7,MATCH(Variables!L$3, Controls!$H$4:$H$7,0),1))</f>
        <v>-1</v>
      </c>
      <c r="M170" s="11">
        <v>20</v>
      </c>
    </row>
    <row r="171" spans="3:13" x14ac:dyDescent="0.3">
      <c r="C171" t="s">
        <v>227</v>
      </c>
      <c r="D171" t="s">
        <v>628</v>
      </c>
      <c r="E171" t="s">
        <v>624</v>
      </c>
      <c r="F171">
        <v>2</v>
      </c>
      <c r="G171">
        <v>3</v>
      </c>
      <c r="H171">
        <v>1</v>
      </c>
      <c r="I171">
        <f>IFERROR(INDEX($E171:$H171,1,MATCH(INDEX(Controls!$B$10:$E$14,MATCH(Variables!$D171,Controls!$A$10:$A$14,0),MATCH(Variables!I$3,Controls!$B$9:$E$9,0)),Variables!$E$3:$H$3,0)),INDEX(Controls!$I$4:$I$7,MATCH(Variables!I$3, Controls!$H$4:$H$7,0),1))</f>
        <v>2</v>
      </c>
      <c r="J171">
        <f>IFERROR(INDEX($E171:$H171,1,MATCH(INDEX(Controls!$B$10:$E$14,MATCH(Variables!$D171,Controls!$A$10:$A$14,0),MATCH(Variables!J$3,Controls!$B$9:$E$9,0)),Variables!$E$3:$H$3,0)),INDEX(Controls!$I$4:$I$7,MATCH(Variables!J$3, Controls!$H$4:$H$7,0),1))</f>
        <v>3</v>
      </c>
      <c r="K171">
        <f>IFERROR(INDEX($E171:$H171,1,MATCH(INDEX(Controls!$B$10:$E$14,MATCH(Variables!$D171,Controls!$A$10:$A$14,0),MATCH(Variables!K$3,Controls!$B$9:$E$9,0)),Variables!$E$3:$H$3,0)),INDEX(Controls!$I$4:$I$7,MATCH(Variables!K$3, Controls!$H$4:$H$7,0),1))</f>
        <v>1</v>
      </c>
      <c r="L171">
        <f>IFERROR(INDEX($E171:$H171,1,MATCH(INDEX(Controls!$B$10:$E$14,MATCH(Variables!$D171,Controls!$A$10:$A$14,0),MATCH(Variables!L$3,Controls!$B$9:$E$9,0)),Variables!$E$3:$H$3,0)),INDEX(Controls!$I$4:$I$7,MATCH(Variables!L$3, Controls!$H$4:$H$7,0),1))</f>
        <v>-1</v>
      </c>
      <c r="M171" s="11">
        <v>0</v>
      </c>
    </row>
    <row r="172" spans="3:13" x14ac:dyDescent="0.3">
      <c r="C172" t="s">
        <v>228</v>
      </c>
      <c r="D172" t="s">
        <v>628</v>
      </c>
      <c r="E172" t="s">
        <v>624</v>
      </c>
      <c r="F172">
        <v>2</v>
      </c>
      <c r="G172">
        <v>4</v>
      </c>
      <c r="H172">
        <v>0</v>
      </c>
      <c r="I172">
        <f>IFERROR(INDEX($E172:$H172,1,MATCH(INDEX(Controls!$B$10:$E$14,MATCH(Variables!$D172,Controls!$A$10:$A$14,0),MATCH(Variables!I$3,Controls!$B$9:$E$9,0)),Variables!$E$3:$H$3,0)),INDEX(Controls!$I$4:$I$7,MATCH(Variables!I$3, Controls!$H$4:$H$7,0),1))</f>
        <v>2</v>
      </c>
      <c r="J172">
        <f>IFERROR(INDEX($E172:$H172,1,MATCH(INDEX(Controls!$B$10:$E$14,MATCH(Variables!$D172,Controls!$A$10:$A$14,0),MATCH(Variables!J$3,Controls!$B$9:$E$9,0)),Variables!$E$3:$H$3,0)),INDEX(Controls!$I$4:$I$7,MATCH(Variables!J$3, Controls!$H$4:$H$7,0),1))</f>
        <v>4</v>
      </c>
      <c r="K172">
        <f>IFERROR(INDEX($E172:$H172,1,MATCH(INDEX(Controls!$B$10:$E$14,MATCH(Variables!$D172,Controls!$A$10:$A$14,0),MATCH(Variables!K$3,Controls!$B$9:$E$9,0)),Variables!$E$3:$H$3,0)),INDEX(Controls!$I$4:$I$7,MATCH(Variables!K$3, Controls!$H$4:$H$7,0),1))</f>
        <v>0</v>
      </c>
      <c r="L172">
        <f>IFERROR(INDEX($E172:$H172,1,MATCH(INDEX(Controls!$B$10:$E$14,MATCH(Variables!$D172,Controls!$A$10:$A$14,0),MATCH(Variables!L$3,Controls!$B$9:$E$9,0)),Variables!$E$3:$H$3,0)),INDEX(Controls!$I$4:$I$7,MATCH(Variables!L$3, Controls!$H$4:$H$7,0),1))</f>
        <v>-1</v>
      </c>
      <c r="M172" s="11">
        <v>20</v>
      </c>
    </row>
    <row r="173" spans="3:13" x14ac:dyDescent="0.3">
      <c r="C173" t="s">
        <v>229</v>
      </c>
      <c r="D173" t="s">
        <v>628</v>
      </c>
      <c r="E173" t="s">
        <v>624</v>
      </c>
      <c r="F173">
        <v>2</v>
      </c>
      <c r="G173">
        <v>4</v>
      </c>
      <c r="H173">
        <v>1</v>
      </c>
      <c r="I173">
        <f>IFERROR(INDEX($E173:$H173,1,MATCH(INDEX(Controls!$B$10:$E$14,MATCH(Variables!$D173,Controls!$A$10:$A$14,0),MATCH(Variables!I$3,Controls!$B$9:$E$9,0)),Variables!$E$3:$H$3,0)),INDEX(Controls!$I$4:$I$7,MATCH(Variables!I$3, Controls!$H$4:$H$7,0),1))</f>
        <v>2</v>
      </c>
      <c r="J173">
        <f>IFERROR(INDEX($E173:$H173,1,MATCH(INDEX(Controls!$B$10:$E$14,MATCH(Variables!$D173,Controls!$A$10:$A$14,0),MATCH(Variables!J$3,Controls!$B$9:$E$9,0)),Variables!$E$3:$H$3,0)),INDEX(Controls!$I$4:$I$7,MATCH(Variables!J$3, Controls!$H$4:$H$7,0),1))</f>
        <v>4</v>
      </c>
      <c r="K173">
        <f>IFERROR(INDEX($E173:$H173,1,MATCH(INDEX(Controls!$B$10:$E$14,MATCH(Variables!$D173,Controls!$A$10:$A$14,0),MATCH(Variables!K$3,Controls!$B$9:$E$9,0)),Variables!$E$3:$H$3,0)),INDEX(Controls!$I$4:$I$7,MATCH(Variables!K$3, Controls!$H$4:$H$7,0),1))</f>
        <v>1</v>
      </c>
      <c r="L173">
        <f>IFERROR(INDEX($E173:$H173,1,MATCH(INDEX(Controls!$B$10:$E$14,MATCH(Variables!$D173,Controls!$A$10:$A$14,0),MATCH(Variables!L$3,Controls!$B$9:$E$9,0)),Variables!$E$3:$H$3,0)),INDEX(Controls!$I$4:$I$7,MATCH(Variables!L$3, Controls!$H$4:$H$7,0),1))</f>
        <v>-1</v>
      </c>
      <c r="M173" s="11">
        <v>0</v>
      </c>
    </row>
    <row r="174" spans="3:13" x14ac:dyDescent="0.3">
      <c r="C174" t="s">
        <v>230</v>
      </c>
      <c r="D174" t="s">
        <v>628</v>
      </c>
      <c r="E174" t="s">
        <v>624</v>
      </c>
      <c r="F174">
        <v>2</v>
      </c>
      <c r="G174">
        <v>5</v>
      </c>
      <c r="H174">
        <v>0</v>
      </c>
      <c r="I174">
        <f>IFERROR(INDEX($E174:$H174,1,MATCH(INDEX(Controls!$B$10:$E$14,MATCH(Variables!$D174,Controls!$A$10:$A$14,0),MATCH(Variables!I$3,Controls!$B$9:$E$9,0)),Variables!$E$3:$H$3,0)),INDEX(Controls!$I$4:$I$7,MATCH(Variables!I$3, Controls!$H$4:$H$7,0),1))</f>
        <v>2</v>
      </c>
      <c r="J174">
        <f>IFERROR(INDEX($E174:$H174,1,MATCH(INDEX(Controls!$B$10:$E$14,MATCH(Variables!$D174,Controls!$A$10:$A$14,0),MATCH(Variables!J$3,Controls!$B$9:$E$9,0)),Variables!$E$3:$H$3,0)),INDEX(Controls!$I$4:$I$7,MATCH(Variables!J$3, Controls!$H$4:$H$7,0),1))</f>
        <v>5</v>
      </c>
      <c r="K174">
        <f>IFERROR(INDEX($E174:$H174,1,MATCH(INDEX(Controls!$B$10:$E$14,MATCH(Variables!$D174,Controls!$A$10:$A$14,0),MATCH(Variables!K$3,Controls!$B$9:$E$9,0)),Variables!$E$3:$H$3,0)),INDEX(Controls!$I$4:$I$7,MATCH(Variables!K$3, Controls!$H$4:$H$7,0),1))</f>
        <v>0</v>
      </c>
      <c r="L174">
        <f>IFERROR(INDEX($E174:$H174,1,MATCH(INDEX(Controls!$B$10:$E$14,MATCH(Variables!$D174,Controls!$A$10:$A$14,0),MATCH(Variables!L$3,Controls!$B$9:$E$9,0)),Variables!$E$3:$H$3,0)),INDEX(Controls!$I$4:$I$7,MATCH(Variables!L$3, Controls!$H$4:$H$7,0),1))</f>
        <v>-1</v>
      </c>
      <c r="M174" s="11">
        <v>20</v>
      </c>
    </row>
    <row r="175" spans="3:13" x14ac:dyDescent="0.3">
      <c r="C175" t="s">
        <v>231</v>
      </c>
      <c r="D175" t="s">
        <v>628</v>
      </c>
      <c r="E175" t="s">
        <v>624</v>
      </c>
      <c r="F175">
        <v>2</v>
      </c>
      <c r="G175">
        <v>5</v>
      </c>
      <c r="H175">
        <v>1</v>
      </c>
      <c r="I175">
        <f>IFERROR(INDEX($E175:$H175,1,MATCH(INDEX(Controls!$B$10:$E$14,MATCH(Variables!$D175,Controls!$A$10:$A$14,0),MATCH(Variables!I$3,Controls!$B$9:$E$9,0)),Variables!$E$3:$H$3,0)),INDEX(Controls!$I$4:$I$7,MATCH(Variables!I$3, Controls!$H$4:$H$7,0),1))</f>
        <v>2</v>
      </c>
      <c r="J175">
        <f>IFERROR(INDEX($E175:$H175,1,MATCH(INDEX(Controls!$B$10:$E$14,MATCH(Variables!$D175,Controls!$A$10:$A$14,0),MATCH(Variables!J$3,Controls!$B$9:$E$9,0)),Variables!$E$3:$H$3,0)),INDEX(Controls!$I$4:$I$7,MATCH(Variables!J$3, Controls!$H$4:$H$7,0),1))</f>
        <v>5</v>
      </c>
      <c r="K175">
        <f>IFERROR(INDEX($E175:$H175,1,MATCH(INDEX(Controls!$B$10:$E$14,MATCH(Variables!$D175,Controls!$A$10:$A$14,0),MATCH(Variables!K$3,Controls!$B$9:$E$9,0)),Variables!$E$3:$H$3,0)),INDEX(Controls!$I$4:$I$7,MATCH(Variables!K$3, Controls!$H$4:$H$7,0),1))</f>
        <v>1</v>
      </c>
      <c r="L175">
        <f>IFERROR(INDEX($E175:$H175,1,MATCH(INDEX(Controls!$B$10:$E$14,MATCH(Variables!$D175,Controls!$A$10:$A$14,0),MATCH(Variables!L$3,Controls!$B$9:$E$9,0)),Variables!$E$3:$H$3,0)),INDEX(Controls!$I$4:$I$7,MATCH(Variables!L$3, Controls!$H$4:$H$7,0),1))</f>
        <v>-1</v>
      </c>
      <c r="M175" s="11">
        <v>40</v>
      </c>
    </row>
    <row r="176" spans="3:13" x14ac:dyDescent="0.3">
      <c r="C176" t="s">
        <v>232</v>
      </c>
      <c r="D176" t="s">
        <v>628</v>
      </c>
      <c r="E176" t="s">
        <v>624</v>
      </c>
      <c r="F176">
        <v>2</v>
      </c>
      <c r="G176">
        <v>6</v>
      </c>
      <c r="H176">
        <v>0</v>
      </c>
      <c r="I176">
        <f>IFERROR(INDEX($E176:$H176,1,MATCH(INDEX(Controls!$B$10:$E$14,MATCH(Variables!$D176,Controls!$A$10:$A$14,0),MATCH(Variables!I$3,Controls!$B$9:$E$9,0)),Variables!$E$3:$H$3,0)),INDEX(Controls!$I$4:$I$7,MATCH(Variables!I$3, Controls!$H$4:$H$7,0),1))</f>
        <v>2</v>
      </c>
      <c r="J176">
        <f>IFERROR(INDEX($E176:$H176,1,MATCH(INDEX(Controls!$B$10:$E$14,MATCH(Variables!$D176,Controls!$A$10:$A$14,0),MATCH(Variables!J$3,Controls!$B$9:$E$9,0)),Variables!$E$3:$H$3,0)),INDEX(Controls!$I$4:$I$7,MATCH(Variables!J$3, Controls!$H$4:$H$7,0),1))</f>
        <v>6</v>
      </c>
      <c r="K176">
        <f>IFERROR(INDEX($E176:$H176,1,MATCH(INDEX(Controls!$B$10:$E$14,MATCH(Variables!$D176,Controls!$A$10:$A$14,0),MATCH(Variables!K$3,Controls!$B$9:$E$9,0)),Variables!$E$3:$H$3,0)),INDEX(Controls!$I$4:$I$7,MATCH(Variables!K$3, Controls!$H$4:$H$7,0),1))</f>
        <v>0</v>
      </c>
      <c r="L176">
        <f>IFERROR(INDEX($E176:$H176,1,MATCH(INDEX(Controls!$B$10:$E$14,MATCH(Variables!$D176,Controls!$A$10:$A$14,0),MATCH(Variables!L$3,Controls!$B$9:$E$9,0)),Variables!$E$3:$H$3,0)),INDEX(Controls!$I$4:$I$7,MATCH(Variables!L$3, Controls!$H$4:$H$7,0),1))</f>
        <v>-1</v>
      </c>
      <c r="M176" s="11">
        <v>20</v>
      </c>
    </row>
    <row r="177" spans="3:13" x14ac:dyDescent="0.3">
      <c r="C177" t="s">
        <v>233</v>
      </c>
      <c r="D177" t="s">
        <v>628</v>
      </c>
      <c r="E177" t="s">
        <v>624</v>
      </c>
      <c r="F177">
        <v>2</v>
      </c>
      <c r="G177">
        <v>6</v>
      </c>
      <c r="H177">
        <v>1</v>
      </c>
      <c r="I177">
        <f>IFERROR(INDEX($E177:$H177,1,MATCH(INDEX(Controls!$B$10:$E$14,MATCH(Variables!$D177,Controls!$A$10:$A$14,0),MATCH(Variables!I$3,Controls!$B$9:$E$9,0)),Variables!$E$3:$H$3,0)),INDEX(Controls!$I$4:$I$7,MATCH(Variables!I$3, Controls!$H$4:$H$7,0),1))</f>
        <v>2</v>
      </c>
      <c r="J177">
        <f>IFERROR(INDEX($E177:$H177,1,MATCH(INDEX(Controls!$B$10:$E$14,MATCH(Variables!$D177,Controls!$A$10:$A$14,0),MATCH(Variables!J$3,Controls!$B$9:$E$9,0)),Variables!$E$3:$H$3,0)),INDEX(Controls!$I$4:$I$7,MATCH(Variables!J$3, Controls!$H$4:$H$7,0),1))</f>
        <v>6</v>
      </c>
      <c r="K177">
        <f>IFERROR(INDEX($E177:$H177,1,MATCH(INDEX(Controls!$B$10:$E$14,MATCH(Variables!$D177,Controls!$A$10:$A$14,0),MATCH(Variables!K$3,Controls!$B$9:$E$9,0)),Variables!$E$3:$H$3,0)),INDEX(Controls!$I$4:$I$7,MATCH(Variables!K$3, Controls!$H$4:$H$7,0),1))</f>
        <v>1</v>
      </c>
      <c r="L177">
        <f>IFERROR(INDEX($E177:$H177,1,MATCH(INDEX(Controls!$B$10:$E$14,MATCH(Variables!$D177,Controls!$A$10:$A$14,0),MATCH(Variables!L$3,Controls!$B$9:$E$9,0)),Variables!$E$3:$H$3,0)),INDEX(Controls!$I$4:$I$7,MATCH(Variables!L$3, Controls!$H$4:$H$7,0),1))</f>
        <v>-1</v>
      </c>
      <c r="M177" s="11">
        <v>40</v>
      </c>
    </row>
    <row r="178" spans="3:13" x14ac:dyDescent="0.3">
      <c r="C178" t="s">
        <v>234</v>
      </c>
      <c r="D178" t="s">
        <v>628</v>
      </c>
      <c r="E178" t="s">
        <v>624</v>
      </c>
      <c r="F178">
        <v>2</v>
      </c>
      <c r="G178">
        <v>7</v>
      </c>
      <c r="H178">
        <v>0</v>
      </c>
      <c r="I178">
        <f>IFERROR(INDEX($E178:$H178,1,MATCH(INDEX(Controls!$B$10:$E$14,MATCH(Variables!$D178,Controls!$A$10:$A$14,0),MATCH(Variables!I$3,Controls!$B$9:$E$9,0)),Variables!$E$3:$H$3,0)),INDEX(Controls!$I$4:$I$7,MATCH(Variables!I$3, Controls!$H$4:$H$7,0),1))</f>
        <v>2</v>
      </c>
      <c r="J178">
        <f>IFERROR(INDEX($E178:$H178,1,MATCH(INDEX(Controls!$B$10:$E$14,MATCH(Variables!$D178,Controls!$A$10:$A$14,0),MATCH(Variables!J$3,Controls!$B$9:$E$9,0)),Variables!$E$3:$H$3,0)),INDEX(Controls!$I$4:$I$7,MATCH(Variables!J$3, Controls!$H$4:$H$7,0),1))</f>
        <v>7</v>
      </c>
      <c r="K178">
        <f>IFERROR(INDEX($E178:$H178,1,MATCH(INDEX(Controls!$B$10:$E$14,MATCH(Variables!$D178,Controls!$A$10:$A$14,0),MATCH(Variables!K$3,Controls!$B$9:$E$9,0)),Variables!$E$3:$H$3,0)),INDEX(Controls!$I$4:$I$7,MATCH(Variables!K$3, Controls!$H$4:$H$7,0),1))</f>
        <v>0</v>
      </c>
      <c r="L178">
        <f>IFERROR(INDEX($E178:$H178,1,MATCH(INDEX(Controls!$B$10:$E$14,MATCH(Variables!$D178,Controls!$A$10:$A$14,0),MATCH(Variables!L$3,Controls!$B$9:$E$9,0)),Variables!$E$3:$H$3,0)),INDEX(Controls!$I$4:$I$7,MATCH(Variables!L$3, Controls!$H$4:$H$7,0),1))</f>
        <v>-1</v>
      </c>
      <c r="M178" s="11">
        <v>20</v>
      </c>
    </row>
    <row r="179" spans="3:13" x14ac:dyDescent="0.3">
      <c r="C179" t="s">
        <v>235</v>
      </c>
      <c r="D179" t="s">
        <v>628</v>
      </c>
      <c r="E179" t="s">
        <v>624</v>
      </c>
      <c r="F179">
        <v>2</v>
      </c>
      <c r="G179">
        <v>7</v>
      </c>
      <c r="H179">
        <v>1</v>
      </c>
      <c r="I179">
        <f>IFERROR(INDEX($E179:$H179,1,MATCH(INDEX(Controls!$B$10:$E$14,MATCH(Variables!$D179,Controls!$A$10:$A$14,0),MATCH(Variables!I$3,Controls!$B$9:$E$9,0)),Variables!$E$3:$H$3,0)),INDEX(Controls!$I$4:$I$7,MATCH(Variables!I$3, Controls!$H$4:$H$7,0),1))</f>
        <v>2</v>
      </c>
      <c r="J179">
        <f>IFERROR(INDEX($E179:$H179,1,MATCH(INDEX(Controls!$B$10:$E$14,MATCH(Variables!$D179,Controls!$A$10:$A$14,0),MATCH(Variables!J$3,Controls!$B$9:$E$9,0)),Variables!$E$3:$H$3,0)),INDEX(Controls!$I$4:$I$7,MATCH(Variables!J$3, Controls!$H$4:$H$7,0),1))</f>
        <v>7</v>
      </c>
      <c r="K179">
        <f>IFERROR(INDEX($E179:$H179,1,MATCH(INDEX(Controls!$B$10:$E$14,MATCH(Variables!$D179,Controls!$A$10:$A$14,0),MATCH(Variables!K$3,Controls!$B$9:$E$9,0)),Variables!$E$3:$H$3,0)),INDEX(Controls!$I$4:$I$7,MATCH(Variables!K$3, Controls!$H$4:$H$7,0),1))</f>
        <v>1</v>
      </c>
      <c r="L179">
        <f>IFERROR(INDEX($E179:$H179,1,MATCH(INDEX(Controls!$B$10:$E$14,MATCH(Variables!$D179,Controls!$A$10:$A$14,0),MATCH(Variables!L$3,Controls!$B$9:$E$9,0)),Variables!$E$3:$H$3,0)),INDEX(Controls!$I$4:$I$7,MATCH(Variables!L$3, Controls!$H$4:$H$7,0),1))</f>
        <v>-1</v>
      </c>
      <c r="M179" s="11">
        <v>0</v>
      </c>
    </row>
    <row r="180" spans="3:13" x14ac:dyDescent="0.3">
      <c r="C180" t="s">
        <v>236</v>
      </c>
      <c r="D180" t="s">
        <v>628</v>
      </c>
      <c r="E180" t="s">
        <v>624</v>
      </c>
      <c r="F180">
        <v>2</v>
      </c>
      <c r="G180">
        <v>8</v>
      </c>
      <c r="H180">
        <v>0</v>
      </c>
      <c r="I180">
        <f>IFERROR(INDEX($E180:$H180,1,MATCH(INDEX(Controls!$B$10:$E$14,MATCH(Variables!$D180,Controls!$A$10:$A$14,0),MATCH(Variables!I$3,Controls!$B$9:$E$9,0)),Variables!$E$3:$H$3,0)),INDEX(Controls!$I$4:$I$7,MATCH(Variables!I$3, Controls!$H$4:$H$7,0),1))</f>
        <v>2</v>
      </c>
      <c r="J180">
        <f>IFERROR(INDEX($E180:$H180,1,MATCH(INDEX(Controls!$B$10:$E$14,MATCH(Variables!$D180,Controls!$A$10:$A$14,0),MATCH(Variables!J$3,Controls!$B$9:$E$9,0)),Variables!$E$3:$H$3,0)),INDEX(Controls!$I$4:$I$7,MATCH(Variables!J$3, Controls!$H$4:$H$7,0),1))</f>
        <v>8</v>
      </c>
      <c r="K180">
        <f>IFERROR(INDEX($E180:$H180,1,MATCH(INDEX(Controls!$B$10:$E$14,MATCH(Variables!$D180,Controls!$A$10:$A$14,0),MATCH(Variables!K$3,Controls!$B$9:$E$9,0)),Variables!$E$3:$H$3,0)),INDEX(Controls!$I$4:$I$7,MATCH(Variables!K$3, Controls!$H$4:$H$7,0),1))</f>
        <v>0</v>
      </c>
      <c r="L180">
        <f>IFERROR(INDEX($E180:$H180,1,MATCH(INDEX(Controls!$B$10:$E$14,MATCH(Variables!$D180,Controls!$A$10:$A$14,0),MATCH(Variables!L$3,Controls!$B$9:$E$9,0)),Variables!$E$3:$H$3,0)),INDEX(Controls!$I$4:$I$7,MATCH(Variables!L$3, Controls!$H$4:$H$7,0),1))</f>
        <v>-1</v>
      </c>
      <c r="M180" s="11">
        <v>20</v>
      </c>
    </row>
    <row r="181" spans="3:13" x14ac:dyDescent="0.3">
      <c r="C181" t="s">
        <v>237</v>
      </c>
      <c r="D181" t="s">
        <v>628</v>
      </c>
      <c r="E181" t="s">
        <v>624</v>
      </c>
      <c r="F181">
        <v>2</v>
      </c>
      <c r="G181">
        <v>8</v>
      </c>
      <c r="H181">
        <v>1</v>
      </c>
      <c r="I181">
        <f>IFERROR(INDEX($E181:$H181,1,MATCH(INDEX(Controls!$B$10:$E$14,MATCH(Variables!$D181,Controls!$A$10:$A$14,0),MATCH(Variables!I$3,Controls!$B$9:$E$9,0)),Variables!$E$3:$H$3,0)),INDEX(Controls!$I$4:$I$7,MATCH(Variables!I$3, Controls!$H$4:$H$7,0),1))</f>
        <v>2</v>
      </c>
      <c r="J181">
        <f>IFERROR(INDEX($E181:$H181,1,MATCH(INDEX(Controls!$B$10:$E$14,MATCH(Variables!$D181,Controls!$A$10:$A$14,0),MATCH(Variables!J$3,Controls!$B$9:$E$9,0)),Variables!$E$3:$H$3,0)),INDEX(Controls!$I$4:$I$7,MATCH(Variables!J$3, Controls!$H$4:$H$7,0),1))</f>
        <v>8</v>
      </c>
      <c r="K181">
        <f>IFERROR(INDEX($E181:$H181,1,MATCH(INDEX(Controls!$B$10:$E$14,MATCH(Variables!$D181,Controls!$A$10:$A$14,0),MATCH(Variables!K$3,Controls!$B$9:$E$9,0)),Variables!$E$3:$H$3,0)),INDEX(Controls!$I$4:$I$7,MATCH(Variables!K$3, Controls!$H$4:$H$7,0),1))</f>
        <v>1</v>
      </c>
      <c r="L181">
        <f>IFERROR(INDEX($E181:$H181,1,MATCH(INDEX(Controls!$B$10:$E$14,MATCH(Variables!$D181,Controls!$A$10:$A$14,0),MATCH(Variables!L$3,Controls!$B$9:$E$9,0)),Variables!$E$3:$H$3,0)),INDEX(Controls!$I$4:$I$7,MATCH(Variables!L$3, Controls!$H$4:$H$7,0),1))</f>
        <v>-1</v>
      </c>
      <c r="M181" s="11">
        <v>40</v>
      </c>
    </row>
    <row r="182" spans="3:13" x14ac:dyDescent="0.3">
      <c r="C182" t="s">
        <v>238</v>
      </c>
      <c r="D182" t="s">
        <v>628</v>
      </c>
      <c r="E182" t="s">
        <v>624</v>
      </c>
      <c r="F182">
        <v>2</v>
      </c>
      <c r="G182">
        <v>9</v>
      </c>
      <c r="H182">
        <v>0</v>
      </c>
      <c r="I182">
        <f>IFERROR(INDEX($E182:$H182,1,MATCH(INDEX(Controls!$B$10:$E$14,MATCH(Variables!$D182,Controls!$A$10:$A$14,0),MATCH(Variables!I$3,Controls!$B$9:$E$9,0)),Variables!$E$3:$H$3,0)),INDEX(Controls!$I$4:$I$7,MATCH(Variables!I$3, Controls!$H$4:$H$7,0),1))</f>
        <v>2</v>
      </c>
      <c r="J182">
        <f>IFERROR(INDEX($E182:$H182,1,MATCH(INDEX(Controls!$B$10:$E$14,MATCH(Variables!$D182,Controls!$A$10:$A$14,0),MATCH(Variables!J$3,Controls!$B$9:$E$9,0)),Variables!$E$3:$H$3,0)),INDEX(Controls!$I$4:$I$7,MATCH(Variables!J$3, Controls!$H$4:$H$7,0),1))</f>
        <v>9</v>
      </c>
      <c r="K182">
        <f>IFERROR(INDEX($E182:$H182,1,MATCH(INDEX(Controls!$B$10:$E$14,MATCH(Variables!$D182,Controls!$A$10:$A$14,0),MATCH(Variables!K$3,Controls!$B$9:$E$9,0)),Variables!$E$3:$H$3,0)),INDEX(Controls!$I$4:$I$7,MATCH(Variables!K$3, Controls!$H$4:$H$7,0),1))</f>
        <v>0</v>
      </c>
      <c r="L182">
        <f>IFERROR(INDEX($E182:$H182,1,MATCH(INDEX(Controls!$B$10:$E$14,MATCH(Variables!$D182,Controls!$A$10:$A$14,0),MATCH(Variables!L$3,Controls!$B$9:$E$9,0)),Variables!$E$3:$H$3,0)),INDEX(Controls!$I$4:$I$7,MATCH(Variables!L$3, Controls!$H$4:$H$7,0),1))</f>
        <v>-1</v>
      </c>
      <c r="M182" s="11">
        <v>20</v>
      </c>
    </row>
    <row r="183" spans="3:13" x14ac:dyDescent="0.3">
      <c r="C183" t="s">
        <v>239</v>
      </c>
      <c r="D183" t="s">
        <v>628</v>
      </c>
      <c r="E183" t="s">
        <v>624</v>
      </c>
      <c r="F183">
        <v>2</v>
      </c>
      <c r="G183">
        <v>9</v>
      </c>
      <c r="H183">
        <v>1</v>
      </c>
      <c r="I183">
        <f>IFERROR(INDEX($E183:$H183,1,MATCH(INDEX(Controls!$B$10:$E$14,MATCH(Variables!$D183,Controls!$A$10:$A$14,0),MATCH(Variables!I$3,Controls!$B$9:$E$9,0)),Variables!$E$3:$H$3,0)),INDEX(Controls!$I$4:$I$7,MATCH(Variables!I$3, Controls!$H$4:$H$7,0),1))</f>
        <v>2</v>
      </c>
      <c r="J183">
        <f>IFERROR(INDEX($E183:$H183,1,MATCH(INDEX(Controls!$B$10:$E$14,MATCH(Variables!$D183,Controls!$A$10:$A$14,0),MATCH(Variables!J$3,Controls!$B$9:$E$9,0)),Variables!$E$3:$H$3,0)),INDEX(Controls!$I$4:$I$7,MATCH(Variables!J$3, Controls!$H$4:$H$7,0),1))</f>
        <v>9</v>
      </c>
      <c r="K183">
        <f>IFERROR(INDEX($E183:$H183,1,MATCH(INDEX(Controls!$B$10:$E$14,MATCH(Variables!$D183,Controls!$A$10:$A$14,0),MATCH(Variables!K$3,Controls!$B$9:$E$9,0)),Variables!$E$3:$H$3,0)),INDEX(Controls!$I$4:$I$7,MATCH(Variables!K$3, Controls!$H$4:$H$7,0),1))</f>
        <v>1</v>
      </c>
      <c r="L183">
        <f>IFERROR(INDEX($E183:$H183,1,MATCH(INDEX(Controls!$B$10:$E$14,MATCH(Variables!$D183,Controls!$A$10:$A$14,0),MATCH(Variables!L$3,Controls!$B$9:$E$9,0)),Variables!$E$3:$H$3,0)),INDEX(Controls!$I$4:$I$7,MATCH(Variables!L$3, Controls!$H$4:$H$7,0),1))</f>
        <v>-1</v>
      </c>
      <c r="M183" s="11">
        <v>40</v>
      </c>
    </row>
    <row r="184" spans="3:13" hidden="1" x14ac:dyDescent="0.3">
      <c r="C184" t="s">
        <v>480</v>
      </c>
      <c r="D184" t="s">
        <v>631</v>
      </c>
      <c r="E184">
        <v>0</v>
      </c>
      <c r="F184">
        <v>0</v>
      </c>
      <c r="G184">
        <v>0</v>
      </c>
      <c r="H184">
        <v>0</v>
      </c>
      <c r="I184">
        <f>IFERROR(INDEX($E184:$H184,1,MATCH(INDEX(Controls!$B$10:$E$14,MATCH(Variables!$D184,Controls!$A$10:$A$14,0),MATCH(Variables!I$3,Controls!$B$9:$E$9,0)),Variables!$E$3:$H$3,0)),INDEX(Controls!$I$4:$I$7,MATCH(Variables!I$3, Controls!$H$4:$H$7,0),1))</f>
        <v>0</v>
      </c>
      <c r="J184">
        <f>IFERROR(INDEX($E184:$H184,1,MATCH(INDEX(Controls!$B$10:$E$14,MATCH(Variables!$D184,Controls!$A$10:$A$14,0),MATCH(Variables!J$3,Controls!$B$9:$E$9,0)),Variables!$E$3:$H$3,0)),INDEX(Controls!$I$4:$I$7,MATCH(Variables!J$3, Controls!$H$4:$H$7,0),1))</f>
        <v>0</v>
      </c>
      <c r="K184">
        <f>IFERROR(INDEX($E184:$H184,1,MATCH(INDEX(Controls!$B$10:$E$14,MATCH(Variables!$D184,Controls!$A$10:$A$14,0),MATCH(Variables!K$3,Controls!$B$9:$E$9,0)),Variables!$E$3:$H$3,0)),INDEX(Controls!$I$4:$I$7,MATCH(Variables!K$3, Controls!$H$4:$H$7,0),1))</f>
        <v>0</v>
      </c>
      <c r="L184">
        <f>IFERROR(INDEX($E184:$H184,1,MATCH(INDEX(Controls!$B$10:$E$14,MATCH(Variables!$D184,Controls!$A$10:$A$14,0),MATCH(Variables!L$3,Controls!$B$9:$E$9,0)),Variables!$E$3:$H$3,0)),INDEX(Controls!$I$4:$I$7,MATCH(Variables!L$3, Controls!$H$4:$H$7,0),1))</f>
        <v>-1</v>
      </c>
      <c r="M184" s="11">
        <v>632</v>
      </c>
    </row>
    <row r="185" spans="3:13" hidden="1" x14ac:dyDescent="0.3">
      <c r="C185" t="s">
        <v>481</v>
      </c>
      <c r="D185" t="s">
        <v>631</v>
      </c>
      <c r="E185">
        <v>0</v>
      </c>
      <c r="F185">
        <v>0</v>
      </c>
      <c r="G185">
        <v>0</v>
      </c>
      <c r="H185">
        <v>1</v>
      </c>
      <c r="I185">
        <f>IFERROR(INDEX($E185:$H185,1,MATCH(INDEX(Controls!$B$10:$E$14,MATCH(Variables!$D185,Controls!$A$10:$A$14,0),MATCH(Variables!I$3,Controls!$B$9:$E$9,0)),Variables!$E$3:$H$3,0)),INDEX(Controls!$I$4:$I$7,MATCH(Variables!I$3, Controls!$H$4:$H$7,0),1))</f>
        <v>0</v>
      </c>
      <c r="J185">
        <f>IFERROR(INDEX($E185:$H185,1,MATCH(INDEX(Controls!$B$10:$E$14,MATCH(Variables!$D185,Controls!$A$10:$A$14,0),MATCH(Variables!J$3,Controls!$B$9:$E$9,0)),Variables!$E$3:$H$3,0)),INDEX(Controls!$I$4:$I$7,MATCH(Variables!J$3, Controls!$H$4:$H$7,0),1))</f>
        <v>0</v>
      </c>
      <c r="K185">
        <f>IFERROR(INDEX($E185:$H185,1,MATCH(INDEX(Controls!$B$10:$E$14,MATCH(Variables!$D185,Controls!$A$10:$A$14,0),MATCH(Variables!K$3,Controls!$B$9:$E$9,0)),Variables!$E$3:$H$3,0)),INDEX(Controls!$I$4:$I$7,MATCH(Variables!K$3, Controls!$H$4:$H$7,0),1))</f>
        <v>0</v>
      </c>
      <c r="L185">
        <f>IFERROR(INDEX($E185:$H185,1,MATCH(INDEX(Controls!$B$10:$E$14,MATCH(Variables!$D185,Controls!$A$10:$A$14,0),MATCH(Variables!L$3,Controls!$B$9:$E$9,0)),Variables!$E$3:$H$3,0)),INDEX(Controls!$I$4:$I$7,MATCH(Variables!L$3, Controls!$H$4:$H$7,0),1))</f>
        <v>-1</v>
      </c>
      <c r="M185" s="11">
        <v>0</v>
      </c>
    </row>
    <row r="186" spans="3:13" hidden="1" x14ac:dyDescent="0.3">
      <c r="C186" t="s">
        <v>482</v>
      </c>
      <c r="D186" t="s">
        <v>631</v>
      </c>
      <c r="E186">
        <v>0</v>
      </c>
      <c r="F186">
        <v>0</v>
      </c>
      <c r="G186">
        <v>1</v>
      </c>
      <c r="H186">
        <v>0</v>
      </c>
      <c r="I186">
        <f>IFERROR(INDEX($E186:$H186,1,MATCH(INDEX(Controls!$B$10:$E$14,MATCH(Variables!$D186,Controls!$A$10:$A$14,0),MATCH(Variables!I$3,Controls!$B$9:$E$9,0)),Variables!$E$3:$H$3,0)),INDEX(Controls!$I$4:$I$7,MATCH(Variables!I$3, Controls!$H$4:$H$7,0),1))</f>
        <v>0</v>
      </c>
      <c r="J186">
        <f>IFERROR(INDEX($E186:$H186,1,MATCH(INDEX(Controls!$B$10:$E$14,MATCH(Variables!$D186,Controls!$A$10:$A$14,0),MATCH(Variables!J$3,Controls!$B$9:$E$9,0)),Variables!$E$3:$H$3,0)),INDEX(Controls!$I$4:$I$7,MATCH(Variables!J$3, Controls!$H$4:$H$7,0),1))</f>
        <v>0</v>
      </c>
      <c r="K186">
        <f>IFERROR(INDEX($E186:$H186,1,MATCH(INDEX(Controls!$B$10:$E$14,MATCH(Variables!$D186,Controls!$A$10:$A$14,0),MATCH(Variables!K$3,Controls!$B$9:$E$9,0)),Variables!$E$3:$H$3,0)),INDEX(Controls!$I$4:$I$7,MATCH(Variables!K$3, Controls!$H$4:$H$7,0),1))</f>
        <v>1</v>
      </c>
      <c r="L186">
        <f>IFERROR(INDEX($E186:$H186,1,MATCH(INDEX(Controls!$B$10:$E$14,MATCH(Variables!$D186,Controls!$A$10:$A$14,0),MATCH(Variables!L$3,Controls!$B$9:$E$9,0)),Variables!$E$3:$H$3,0)),INDEX(Controls!$I$4:$I$7,MATCH(Variables!L$3, Controls!$H$4:$H$7,0),1))</f>
        <v>-1</v>
      </c>
      <c r="M186" s="11">
        <v>0</v>
      </c>
    </row>
    <row r="187" spans="3:13" hidden="1" x14ac:dyDescent="0.3">
      <c r="C187" t="s">
        <v>483</v>
      </c>
      <c r="D187" t="s">
        <v>631</v>
      </c>
      <c r="E187">
        <v>0</v>
      </c>
      <c r="F187">
        <v>0</v>
      </c>
      <c r="G187">
        <v>1</v>
      </c>
      <c r="H187">
        <v>1</v>
      </c>
      <c r="I187">
        <f>IFERROR(INDEX($E187:$H187,1,MATCH(INDEX(Controls!$B$10:$E$14,MATCH(Variables!$D187,Controls!$A$10:$A$14,0),MATCH(Variables!I$3,Controls!$B$9:$E$9,0)),Variables!$E$3:$H$3,0)),INDEX(Controls!$I$4:$I$7,MATCH(Variables!I$3, Controls!$H$4:$H$7,0),1))</f>
        <v>0</v>
      </c>
      <c r="J187">
        <f>IFERROR(INDEX($E187:$H187,1,MATCH(INDEX(Controls!$B$10:$E$14,MATCH(Variables!$D187,Controls!$A$10:$A$14,0),MATCH(Variables!J$3,Controls!$B$9:$E$9,0)),Variables!$E$3:$H$3,0)),INDEX(Controls!$I$4:$I$7,MATCH(Variables!J$3, Controls!$H$4:$H$7,0),1))</f>
        <v>0</v>
      </c>
      <c r="K187">
        <f>IFERROR(INDEX($E187:$H187,1,MATCH(INDEX(Controls!$B$10:$E$14,MATCH(Variables!$D187,Controls!$A$10:$A$14,0),MATCH(Variables!K$3,Controls!$B$9:$E$9,0)),Variables!$E$3:$H$3,0)),INDEX(Controls!$I$4:$I$7,MATCH(Variables!K$3, Controls!$H$4:$H$7,0),1))</f>
        <v>1</v>
      </c>
      <c r="L187">
        <f>IFERROR(INDEX($E187:$H187,1,MATCH(INDEX(Controls!$B$10:$E$14,MATCH(Variables!$D187,Controls!$A$10:$A$14,0),MATCH(Variables!L$3,Controls!$B$9:$E$9,0)),Variables!$E$3:$H$3,0)),INDEX(Controls!$I$4:$I$7,MATCH(Variables!L$3, Controls!$H$4:$H$7,0),1))</f>
        <v>-1</v>
      </c>
      <c r="M187" s="11">
        <v>0</v>
      </c>
    </row>
    <row r="188" spans="3:13" hidden="1" x14ac:dyDescent="0.3">
      <c r="C188" t="s">
        <v>484</v>
      </c>
      <c r="D188" t="s">
        <v>631</v>
      </c>
      <c r="E188">
        <v>0</v>
      </c>
      <c r="F188">
        <v>1</v>
      </c>
      <c r="G188">
        <v>0</v>
      </c>
      <c r="H188">
        <v>0</v>
      </c>
      <c r="I188">
        <f>IFERROR(INDEX($E188:$H188,1,MATCH(INDEX(Controls!$B$10:$E$14,MATCH(Variables!$D188,Controls!$A$10:$A$14,0),MATCH(Variables!I$3,Controls!$B$9:$E$9,0)),Variables!$E$3:$H$3,0)),INDEX(Controls!$I$4:$I$7,MATCH(Variables!I$3, Controls!$H$4:$H$7,0),1))</f>
        <v>0</v>
      </c>
      <c r="J188">
        <f>IFERROR(INDEX($E188:$H188,1,MATCH(INDEX(Controls!$B$10:$E$14,MATCH(Variables!$D188,Controls!$A$10:$A$14,0),MATCH(Variables!J$3,Controls!$B$9:$E$9,0)),Variables!$E$3:$H$3,0)),INDEX(Controls!$I$4:$I$7,MATCH(Variables!J$3, Controls!$H$4:$H$7,0),1))</f>
        <v>1</v>
      </c>
      <c r="K188">
        <f>IFERROR(INDEX($E188:$H188,1,MATCH(INDEX(Controls!$B$10:$E$14,MATCH(Variables!$D188,Controls!$A$10:$A$14,0),MATCH(Variables!K$3,Controls!$B$9:$E$9,0)),Variables!$E$3:$H$3,0)),INDEX(Controls!$I$4:$I$7,MATCH(Variables!K$3, Controls!$H$4:$H$7,0),1))</f>
        <v>0</v>
      </c>
      <c r="L188">
        <f>IFERROR(INDEX($E188:$H188,1,MATCH(INDEX(Controls!$B$10:$E$14,MATCH(Variables!$D188,Controls!$A$10:$A$14,0),MATCH(Variables!L$3,Controls!$B$9:$E$9,0)),Variables!$E$3:$H$3,0)),INDEX(Controls!$I$4:$I$7,MATCH(Variables!L$3, Controls!$H$4:$H$7,0),1))</f>
        <v>-1</v>
      </c>
      <c r="M188" s="11">
        <v>632</v>
      </c>
    </row>
    <row r="189" spans="3:13" hidden="1" x14ac:dyDescent="0.3">
      <c r="C189" t="s">
        <v>485</v>
      </c>
      <c r="D189" t="s">
        <v>631</v>
      </c>
      <c r="E189">
        <v>0</v>
      </c>
      <c r="F189">
        <v>1</v>
      </c>
      <c r="G189">
        <v>0</v>
      </c>
      <c r="H189">
        <v>1</v>
      </c>
      <c r="I189">
        <f>IFERROR(INDEX($E189:$H189,1,MATCH(INDEX(Controls!$B$10:$E$14,MATCH(Variables!$D189,Controls!$A$10:$A$14,0),MATCH(Variables!I$3,Controls!$B$9:$E$9,0)),Variables!$E$3:$H$3,0)),INDEX(Controls!$I$4:$I$7,MATCH(Variables!I$3, Controls!$H$4:$H$7,0),1))</f>
        <v>0</v>
      </c>
      <c r="J189">
        <f>IFERROR(INDEX($E189:$H189,1,MATCH(INDEX(Controls!$B$10:$E$14,MATCH(Variables!$D189,Controls!$A$10:$A$14,0),MATCH(Variables!J$3,Controls!$B$9:$E$9,0)),Variables!$E$3:$H$3,0)),INDEX(Controls!$I$4:$I$7,MATCH(Variables!J$3, Controls!$H$4:$H$7,0),1))</f>
        <v>1</v>
      </c>
      <c r="K189">
        <f>IFERROR(INDEX($E189:$H189,1,MATCH(INDEX(Controls!$B$10:$E$14,MATCH(Variables!$D189,Controls!$A$10:$A$14,0),MATCH(Variables!K$3,Controls!$B$9:$E$9,0)),Variables!$E$3:$H$3,0)),INDEX(Controls!$I$4:$I$7,MATCH(Variables!K$3, Controls!$H$4:$H$7,0),1))</f>
        <v>0</v>
      </c>
      <c r="L189">
        <f>IFERROR(INDEX($E189:$H189,1,MATCH(INDEX(Controls!$B$10:$E$14,MATCH(Variables!$D189,Controls!$A$10:$A$14,0),MATCH(Variables!L$3,Controls!$B$9:$E$9,0)),Variables!$E$3:$H$3,0)),INDEX(Controls!$I$4:$I$7,MATCH(Variables!L$3, Controls!$H$4:$H$7,0),1))</f>
        <v>-1</v>
      </c>
      <c r="M189" s="11">
        <v>0</v>
      </c>
    </row>
    <row r="190" spans="3:13" hidden="1" x14ac:dyDescent="0.3">
      <c r="C190" t="s">
        <v>486</v>
      </c>
      <c r="D190" t="s">
        <v>631</v>
      </c>
      <c r="E190">
        <v>0</v>
      </c>
      <c r="F190">
        <v>1</v>
      </c>
      <c r="G190">
        <v>1</v>
      </c>
      <c r="H190">
        <v>0</v>
      </c>
      <c r="I190">
        <f>IFERROR(INDEX($E190:$H190,1,MATCH(INDEX(Controls!$B$10:$E$14,MATCH(Variables!$D190,Controls!$A$10:$A$14,0),MATCH(Variables!I$3,Controls!$B$9:$E$9,0)),Variables!$E$3:$H$3,0)),INDEX(Controls!$I$4:$I$7,MATCH(Variables!I$3, Controls!$H$4:$H$7,0),1))</f>
        <v>0</v>
      </c>
      <c r="J190">
        <f>IFERROR(INDEX($E190:$H190,1,MATCH(INDEX(Controls!$B$10:$E$14,MATCH(Variables!$D190,Controls!$A$10:$A$14,0),MATCH(Variables!J$3,Controls!$B$9:$E$9,0)),Variables!$E$3:$H$3,0)),INDEX(Controls!$I$4:$I$7,MATCH(Variables!J$3, Controls!$H$4:$H$7,0),1))</f>
        <v>1</v>
      </c>
      <c r="K190">
        <f>IFERROR(INDEX($E190:$H190,1,MATCH(INDEX(Controls!$B$10:$E$14,MATCH(Variables!$D190,Controls!$A$10:$A$14,0),MATCH(Variables!K$3,Controls!$B$9:$E$9,0)),Variables!$E$3:$H$3,0)),INDEX(Controls!$I$4:$I$7,MATCH(Variables!K$3, Controls!$H$4:$H$7,0),1))</f>
        <v>1</v>
      </c>
      <c r="L190">
        <f>IFERROR(INDEX($E190:$H190,1,MATCH(INDEX(Controls!$B$10:$E$14,MATCH(Variables!$D190,Controls!$A$10:$A$14,0),MATCH(Variables!L$3,Controls!$B$9:$E$9,0)),Variables!$E$3:$H$3,0)),INDEX(Controls!$I$4:$I$7,MATCH(Variables!L$3, Controls!$H$4:$H$7,0),1))</f>
        <v>-1</v>
      </c>
      <c r="M190" s="11">
        <v>0</v>
      </c>
    </row>
    <row r="191" spans="3:13" hidden="1" x14ac:dyDescent="0.3">
      <c r="C191" t="s">
        <v>487</v>
      </c>
      <c r="D191" t="s">
        <v>631</v>
      </c>
      <c r="E191">
        <v>0</v>
      </c>
      <c r="F191">
        <v>1</v>
      </c>
      <c r="G191">
        <v>1</v>
      </c>
      <c r="H191">
        <v>1</v>
      </c>
      <c r="I191">
        <f>IFERROR(INDEX($E191:$H191,1,MATCH(INDEX(Controls!$B$10:$E$14,MATCH(Variables!$D191,Controls!$A$10:$A$14,0),MATCH(Variables!I$3,Controls!$B$9:$E$9,0)),Variables!$E$3:$H$3,0)),INDEX(Controls!$I$4:$I$7,MATCH(Variables!I$3, Controls!$H$4:$H$7,0),1))</f>
        <v>0</v>
      </c>
      <c r="J191">
        <f>IFERROR(INDEX($E191:$H191,1,MATCH(INDEX(Controls!$B$10:$E$14,MATCH(Variables!$D191,Controls!$A$10:$A$14,0),MATCH(Variables!J$3,Controls!$B$9:$E$9,0)),Variables!$E$3:$H$3,0)),INDEX(Controls!$I$4:$I$7,MATCH(Variables!J$3, Controls!$H$4:$H$7,0),1))</f>
        <v>1</v>
      </c>
      <c r="K191">
        <f>IFERROR(INDEX($E191:$H191,1,MATCH(INDEX(Controls!$B$10:$E$14,MATCH(Variables!$D191,Controls!$A$10:$A$14,0),MATCH(Variables!K$3,Controls!$B$9:$E$9,0)),Variables!$E$3:$H$3,0)),INDEX(Controls!$I$4:$I$7,MATCH(Variables!K$3, Controls!$H$4:$H$7,0),1))</f>
        <v>1</v>
      </c>
      <c r="L191">
        <f>IFERROR(INDEX($E191:$H191,1,MATCH(INDEX(Controls!$B$10:$E$14,MATCH(Variables!$D191,Controls!$A$10:$A$14,0),MATCH(Variables!L$3,Controls!$B$9:$E$9,0)),Variables!$E$3:$H$3,0)),INDEX(Controls!$I$4:$I$7,MATCH(Variables!L$3, Controls!$H$4:$H$7,0),1))</f>
        <v>-1</v>
      </c>
      <c r="M191" s="11">
        <v>0</v>
      </c>
    </row>
    <row r="192" spans="3:13" hidden="1" x14ac:dyDescent="0.3">
      <c r="C192" t="s">
        <v>488</v>
      </c>
      <c r="D192" t="s">
        <v>631</v>
      </c>
      <c r="E192">
        <v>0</v>
      </c>
      <c r="F192">
        <v>2</v>
      </c>
      <c r="G192">
        <v>0</v>
      </c>
      <c r="H192">
        <v>0</v>
      </c>
      <c r="I192">
        <f>IFERROR(INDEX($E192:$H192,1,MATCH(INDEX(Controls!$B$10:$E$14,MATCH(Variables!$D192,Controls!$A$10:$A$14,0),MATCH(Variables!I$3,Controls!$B$9:$E$9,0)),Variables!$E$3:$H$3,0)),INDEX(Controls!$I$4:$I$7,MATCH(Variables!I$3, Controls!$H$4:$H$7,0),1))</f>
        <v>0</v>
      </c>
      <c r="J192">
        <f>IFERROR(INDEX($E192:$H192,1,MATCH(INDEX(Controls!$B$10:$E$14,MATCH(Variables!$D192,Controls!$A$10:$A$14,0),MATCH(Variables!J$3,Controls!$B$9:$E$9,0)),Variables!$E$3:$H$3,0)),INDEX(Controls!$I$4:$I$7,MATCH(Variables!J$3, Controls!$H$4:$H$7,0),1))</f>
        <v>2</v>
      </c>
      <c r="K192">
        <f>IFERROR(INDEX($E192:$H192,1,MATCH(INDEX(Controls!$B$10:$E$14,MATCH(Variables!$D192,Controls!$A$10:$A$14,0),MATCH(Variables!K$3,Controls!$B$9:$E$9,0)),Variables!$E$3:$H$3,0)),INDEX(Controls!$I$4:$I$7,MATCH(Variables!K$3, Controls!$H$4:$H$7,0),1))</f>
        <v>0</v>
      </c>
      <c r="L192">
        <f>IFERROR(INDEX($E192:$H192,1,MATCH(INDEX(Controls!$B$10:$E$14,MATCH(Variables!$D192,Controls!$A$10:$A$14,0),MATCH(Variables!L$3,Controls!$B$9:$E$9,0)),Variables!$E$3:$H$3,0)),INDEX(Controls!$I$4:$I$7,MATCH(Variables!L$3, Controls!$H$4:$H$7,0),1))</f>
        <v>-1</v>
      </c>
      <c r="M192" s="11">
        <v>632</v>
      </c>
    </row>
    <row r="193" spans="3:13" hidden="1" x14ac:dyDescent="0.3">
      <c r="C193" t="s">
        <v>489</v>
      </c>
      <c r="D193" t="s">
        <v>631</v>
      </c>
      <c r="E193">
        <v>0</v>
      </c>
      <c r="F193">
        <v>2</v>
      </c>
      <c r="G193">
        <v>0</v>
      </c>
      <c r="H193">
        <v>1</v>
      </c>
      <c r="I193">
        <f>IFERROR(INDEX($E193:$H193,1,MATCH(INDEX(Controls!$B$10:$E$14,MATCH(Variables!$D193,Controls!$A$10:$A$14,0),MATCH(Variables!I$3,Controls!$B$9:$E$9,0)),Variables!$E$3:$H$3,0)),INDEX(Controls!$I$4:$I$7,MATCH(Variables!I$3, Controls!$H$4:$H$7,0),1))</f>
        <v>0</v>
      </c>
      <c r="J193">
        <f>IFERROR(INDEX($E193:$H193,1,MATCH(INDEX(Controls!$B$10:$E$14,MATCH(Variables!$D193,Controls!$A$10:$A$14,0),MATCH(Variables!J$3,Controls!$B$9:$E$9,0)),Variables!$E$3:$H$3,0)),INDEX(Controls!$I$4:$I$7,MATCH(Variables!J$3, Controls!$H$4:$H$7,0),1))</f>
        <v>2</v>
      </c>
      <c r="K193">
        <f>IFERROR(INDEX($E193:$H193,1,MATCH(INDEX(Controls!$B$10:$E$14,MATCH(Variables!$D193,Controls!$A$10:$A$14,0),MATCH(Variables!K$3,Controls!$B$9:$E$9,0)),Variables!$E$3:$H$3,0)),INDEX(Controls!$I$4:$I$7,MATCH(Variables!K$3, Controls!$H$4:$H$7,0),1))</f>
        <v>0</v>
      </c>
      <c r="L193">
        <f>IFERROR(INDEX($E193:$H193,1,MATCH(INDEX(Controls!$B$10:$E$14,MATCH(Variables!$D193,Controls!$A$10:$A$14,0),MATCH(Variables!L$3,Controls!$B$9:$E$9,0)),Variables!$E$3:$H$3,0)),INDEX(Controls!$I$4:$I$7,MATCH(Variables!L$3, Controls!$H$4:$H$7,0),1))</f>
        <v>-1</v>
      </c>
      <c r="M193" s="11">
        <v>0</v>
      </c>
    </row>
    <row r="194" spans="3:13" hidden="1" x14ac:dyDescent="0.3">
      <c r="C194" t="s">
        <v>490</v>
      </c>
      <c r="D194" t="s">
        <v>631</v>
      </c>
      <c r="E194">
        <v>0</v>
      </c>
      <c r="F194">
        <v>2</v>
      </c>
      <c r="G194">
        <v>1</v>
      </c>
      <c r="H194">
        <v>0</v>
      </c>
      <c r="I194">
        <f>IFERROR(INDEX($E194:$H194,1,MATCH(INDEX(Controls!$B$10:$E$14,MATCH(Variables!$D194,Controls!$A$10:$A$14,0),MATCH(Variables!I$3,Controls!$B$9:$E$9,0)),Variables!$E$3:$H$3,0)),INDEX(Controls!$I$4:$I$7,MATCH(Variables!I$3, Controls!$H$4:$H$7,0),1))</f>
        <v>0</v>
      </c>
      <c r="J194">
        <f>IFERROR(INDEX($E194:$H194,1,MATCH(INDEX(Controls!$B$10:$E$14,MATCH(Variables!$D194,Controls!$A$10:$A$14,0),MATCH(Variables!J$3,Controls!$B$9:$E$9,0)),Variables!$E$3:$H$3,0)),INDEX(Controls!$I$4:$I$7,MATCH(Variables!J$3, Controls!$H$4:$H$7,0),1))</f>
        <v>2</v>
      </c>
      <c r="K194">
        <f>IFERROR(INDEX($E194:$H194,1,MATCH(INDEX(Controls!$B$10:$E$14,MATCH(Variables!$D194,Controls!$A$10:$A$14,0),MATCH(Variables!K$3,Controls!$B$9:$E$9,0)),Variables!$E$3:$H$3,0)),INDEX(Controls!$I$4:$I$7,MATCH(Variables!K$3, Controls!$H$4:$H$7,0),1))</f>
        <v>1</v>
      </c>
      <c r="L194">
        <f>IFERROR(INDEX($E194:$H194,1,MATCH(INDEX(Controls!$B$10:$E$14,MATCH(Variables!$D194,Controls!$A$10:$A$14,0),MATCH(Variables!L$3,Controls!$B$9:$E$9,0)),Variables!$E$3:$H$3,0)),INDEX(Controls!$I$4:$I$7,MATCH(Variables!L$3, Controls!$H$4:$H$7,0),1))</f>
        <v>-1</v>
      </c>
      <c r="M194" s="11">
        <v>0</v>
      </c>
    </row>
    <row r="195" spans="3:13" hidden="1" x14ac:dyDescent="0.3">
      <c r="C195" t="s">
        <v>491</v>
      </c>
      <c r="D195" t="s">
        <v>631</v>
      </c>
      <c r="E195">
        <v>0</v>
      </c>
      <c r="F195">
        <v>2</v>
      </c>
      <c r="G195">
        <v>1</v>
      </c>
      <c r="H195">
        <v>1</v>
      </c>
      <c r="I195">
        <f>IFERROR(INDEX($E195:$H195,1,MATCH(INDEX(Controls!$B$10:$E$14,MATCH(Variables!$D195,Controls!$A$10:$A$14,0),MATCH(Variables!I$3,Controls!$B$9:$E$9,0)),Variables!$E$3:$H$3,0)),INDEX(Controls!$I$4:$I$7,MATCH(Variables!I$3, Controls!$H$4:$H$7,0),1))</f>
        <v>0</v>
      </c>
      <c r="J195">
        <f>IFERROR(INDEX($E195:$H195,1,MATCH(INDEX(Controls!$B$10:$E$14,MATCH(Variables!$D195,Controls!$A$10:$A$14,0),MATCH(Variables!J$3,Controls!$B$9:$E$9,0)),Variables!$E$3:$H$3,0)),INDEX(Controls!$I$4:$I$7,MATCH(Variables!J$3, Controls!$H$4:$H$7,0),1))</f>
        <v>2</v>
      </c>
      <c r="K195">
        <f>IFERROR(INDEX($E195:$H195,1,MATCH(INDEX(Controls!$B$10:$E$14,MATCH(Variables!$D195,Controls!$A$10:$A$14,0),MATCH(Variables!K$3,Controls!$B$9:$E$9,0)),Variables!$E$3:$H$3,0)),INDEX(Controls!$I$4:$I$7,MATCH(Variables!K$3, Controls!$H$4:$H$7,0),1))</f>
        <v>1</v>
      </c>
      <c r="L195">
        <f>IFERROR(INDEX($E195:$H195,1,MATCH(INDEX(Controls!$B$10:$E$14,MATCH(Variables!$D195,Controls!$A$10:$A$14,0),MATCH(Variables!L$3,Controls!$B$9:$E$9,0)),Variables!$E$3:$H$3,0)),INDEX(Controls!$I$4:$I$7,MATCH(Variables!L$3, Controls!$H$4:$H$7,0),1))</f>
        <v>-1</v>
      </c>
      <c r="M195" s="11">
        <v>0</v>
      </c>
    </row>
    <row r="196" spans="3:13" hidden="1" x14ac:dyDescent="0.3">
      <c r="C196" t="s">
        <v>492</v>
      </c>
      <c r="D196" t="s">
        <v>631</v>
      </c>
      <c r="E196">
        <v>0</v>
      </c>
      <c r="F196">
        <v>3</v>
      </c>
      <c r="G196">
        <v>0</v>
      </c>
      <c r="H196">
        <v>0</v>
      </c>
      <c r="I196">
        <f>IFERROR(INDEX($E196:$H196,1,MATCH(INDEX(Controls!$B$10:$E$14,MATCH(Variables!$D196,Controls!$A$10:$A$14,0),MATCH(Variables!I$3,Controls!$B$9:$E$9,0)),Variables!$E$3:$H$3,0)),INDEX(Controls!$I$4:$I$7,MATCH(Variables!I$3, Controls!$H$4:$H$7,0),1))</f>
        <v>0</v>
      </c>
      <c r="J196">
        <f>IFERROR(INDEX($E196:$H196,1,MATCH(INDEX(Controls!$B$10:$E$14,MATCH(Variables!$D196,Controls!$A$10:$A$14,0),MATCH(Variables!J$3,Controls!$B$9:$E$9,0)),Variables!$E$3:$H$3,0)),INDEX(Controls!$I$4:$I$7,MATCH(Variables!J$3, Controls!$H$4:$H$7,0),1))</f>
        <v>3</v>
      </c>
      <c r="K196">
        <f>IFERROR(INDEX($E196:$H196,1,MATCH(INDEX(Controls!$B$10:$E$14,MATCH(Variables!$D196,Controls!$A$10:$A$14,0),MATCH(Variables!K$3,Controls!$B$9:$E$9,0)),Variables!$E$3:$H$3,0)),INDEX(Controls!$I$4:$I$7,MATCH(Variables!K$3, Controls!$H$4:$H$7,0),1))</f>
        <v>0</v>
      </c>
      <c r="L196">
        <f>IFERROR(INDEX($E196:$H196,1,MATCH(INDEX(Controls!$B$10:$E$14,MATCH(Variables!$D196,Controls!$A$10:$A$14,0),MATCH(Variables!L$3,Controls!$B$9:$E$9,0)),Variables!$E$3:$H$3,0)),INDEX(Controls!$I$4:$I$7,MATCH(Variables!L$3, Controls!$H$4:$H$7,0),1))</f>
        <v>-1</v>
      </c>
      <c r="M196" s="11">
        <v>792</v>
      </c>
    </row>
    <row r="197" spans="3:13" hidden="1" x14ac:dyDescent="0.3">
      <c r="C197" t="s">
        <v>493</v>
      </c>
      <c r="D197" t="s">
        <v>631</v>
      </c>
      <c r="E197">
        <v>0</v>
      </c>
      <c r="F197">
        <v>3</v>
      </c>
      <c r="G197">
        <v>0</v>
      </c>
      <c r="H197">
        <v>1</v>
      </c>
      <c r="I197">
        <f>IFERROR(INDEX($E197:$H197,1,MATCH(INDEX(Controls!$B$10:$E$14,MATCH(Variables!$D197,Controls!$A$10:$A$14,0),MATCH(Variables!I$3,Controls!$B$9:$E$9,0)),Variables!$E$3:$H$3,0)),INDEX(Controls!$I$4:$I$7,MATCH(Variables!I$3, Controls!$H$4:$H$7,0),1))</f>
        <v>0</v>
      </c>
      <c r="J197">
        <f>IFERROR(INDEX($E197:$H197,1,MATCH(INDEX(Controls!$B$10:$E$14,MATCH(Variables!$D197,Controls!$A$10:$A$14,0),MATCH(Variables!J$3,Controls!$B$9:$E$9,0)),Variables!$E$3:$H$3,0)),INDEX(Controls!$I$4:$I$7,MATCH(Variables!J$3, Controls!$H$4:$H$7,0),1))</f>
        <v>3</v>
      </c>
      <c r="K197">
        <f>IFERROR(INDEX($E197:$H197,1,MATCH(INDEX(Controls!$B$10:$E$14,MATCH(Variables!$D197,Controls!$A$10:$A$14,0),MATCH(Variables!K$3,Controls!$B$9:$E$9,0)),Variables!$E$3:$H$3,0)),INDEX(Controls!$I$4:$I$7,MATCH(Variables!K$3, Controls!$H$4:$H$7,0),1))</f>
        <v>0</v>
      </c>
      <c r="L197">
        <f>IFERROR(INDEX($E197:$H197,1,MATCH(INDEX(Controls!$B$10:$E$14,MATCH(Variables!$D197,Controls!$A$10:$A$14,0),MATCH(Variables!L$3,Controls!$B$9:$E$9,0)),Variables!$E$3:$H$3,0)),INDEX(Controls!$I$4:$I$7,MATCH(Variables!L$3, Controls!$H$4:$H$7,0),1))</f>
        <v>-1</v>
      </c>
      <c r="M197" s="11">
        <v>0</v>
      </c>
    </row>
    <row r="198" spans="3:13" hidden="1" x14ac:dyDescent="0.3">
      <c r="C198" t="s">
        <v>494</v>
      </c>
      <c r="D198" t="s">
        <v>631</v>
      </c>
      <c r="E198">
        <v>0</v>
      </c>
      <c r="F198">
        <v>3</v>
      </c>
      <c r="G198">
        <v>1</v>
      </c>
      <c r="H198">
        <v>0</v>
      </c>
      <c r="I198">
        <f>IFERROR(INDEX($E198:$H198,1,MATCH(INDEX(Controls!$B$10:$E$14,MATCH(Variables!$D198,Controls!$A$10:$A$14,0),MATCH(Variables!I$3,Controls!$B$9:$E$9,0)),Variables!$E$3:$H$3,0)),INDEX(Controls!$I$4:$I$7,MATCH(Variables!I$3, Controls!$H$4:$H$7,0),1))</f>
        <v>0</v>
      </c>
      <c r="J198">
        <f>IFERROR(INDEX($E198:$H198,1,MATCH(INDEX(Controls!$B$10:$E$14,MATCH(Variables!$D198,Controls!$A$10:$A$14,0),MATCH(Variables!J$3,Controls!$B$9:$E$9,0)),Variables!$E$3:$H$3,0)),INDEX(Controls!$I$4:$I$7,MATCH(Variables!J$3, Controls!$H$4:$H$7,0),1))</f>
        <v>3</v>
      </c>
      <c r="K198">
        <f>IFERROR(INDEX($E198:$H198,1,MATCH(INDEX(Controls!$B$10:$E$14,MATCH(Variables!$D198,Controls!$A$10:$A$14,0),MATCH(Variables!K$3,Controls!$B$9:$E$9,0)),Variables!$E$3:$H$3,0)),INDEX(Controls!$I$4:$I$7,MATCH(Variables!K$3, Controls!$H$4:$H$7,0),1))</f>
        <v>1</v>
      </c>
      <c r="L198">
        <f>IFERROR(INDEX($E198:$H198,1,MATCH(INDEX(Controls!$B$10:$E$14,MATCH(Variables!$D198,Controls!$A$10:$A$14,0),MATCH(Variables!L$3,Controls!$B$9:$E$9,0)),Variables!$E$3:$H$3,0)),INDEX(Controls!$I$4:$I$7,MATCH(Variables!L$3, Controls!$H$4:$H$7,0),1))</f>
        <v>-1</v>
      </c>
      <c r="M198" s="11">
        <v>0</v>
      </c>
    </row>
    <row r="199" spans="3:13" hidden="1" x14ac:dyDescent="0.3">
      <c r="C199" t="s">
        <v>495</v>
      </c>
      <c r="D199" t="s">
        <v>631</v>
      </c>
      <c r="E199">
        <v>0</v>
      </c>
      <c r="F199">
        <v>3</v>
      </c>
      <c r="G199">
        <v>1</v>
      </c>
      <c r="H199">
        <v>1</v>
      </c>
      <c r="I199">
        <f>IFERROR(INDEX($E199:$H199,1,MATCH(INDEX(Controls!$B$10:$E$14,MATCH(Variables!$D199,Controls!$A$10:$A$14,0),MATCH(Variables!I$3,Controls!$B$9:$E$9,0)),Variables!$E$3:$H$3,0)),INDEX(Controls!$I$4:$I$7,MATCH(Variables!I$3, Controls!$H$4:$H$7,0),1))</f>
        <v>0</v>
      </c>
      <c r="J199">
        <f>IFERROR(INDEX($E199:$H199,1,MATCH(INDEX(Controls!$B$10:$E$14,MATCH(Variables!$D199,Controls!$A$10:$A$14,0),MATCH(Variables!J$3,Controls!$B$9:$E$9,0)),Variables!$E$3:$H$3,0)),INDEX(Controls!$I$4:$I$7,MATCH(Variables!J$3, Controls!$H$4:$H$7,0),1))</f>
        <v>3</v>
      </c>
      <c r="K199">
        <f>IFERROR(INDEX($E199:$H199,1,MATCH(INDEX(Controls!$B$10:$E$14,MATCH(Variables!$D199,Controls!$A$10:$A$14,0),MATCH(Variables!K$3,Controls!$B$9:$E$9,0)),Variables!$E$3:$H$3,0)),INDEX(Controls!$I$4:$I$7,MATCH(Variables!K$3, Controls!$H$4:$H$7,0),1))</f>
        <v>1</v>
      </c>
      <c r="L199">
        <f>IFERROR(INDEX($E199:$H199,1,MATCH(INDEX(Controls!$B$10:$E$14,MATCH(Variables!$D199,Controls!$A$10:$A$14,0),MATCH(Variables!L$3,Controls!$B$9:$E$9,0)),Variables!$E$3:$H$3,0)),INDEX(Controls!$I$4:$I$7,MATCH(Variables!L$3, Controls!$H$4:$H$7,0),1))</f>
        <v>-1</v>
      </c>
      <c r="M199" s="11">
        <v>0</v>
      </c>
    </row>
    <row r="200" spans="3:13" hidden="1" x14ac:dyDescent="0.3">
      <c r="C200" t="s">
        <v>496</v>
      </c>
      <c r="D200" t="s">
        <v>631</v>
      </c>
      <c r="E200">
        <v>0</v>
      </c>
      <c r="F200">
        <v>4</v>
      </c>
      <c r="G200">
        <v>0</v>
      </c>
      <c r="H200">
        <v>0</v>
      </c>
      <c r="I200">
        <f>IFERROR(INDEX($E200:$H200,1,MATCH(INDEX(Controls!$B$10:$E$14,MATCH(Variables!$D200,Controls!$A$10:$A$14,0),MATCH(Variables!I$3,Controls!$B$9:$E$9,0)),Variables!$E$3:$H$3,0)),INDEX(Controls!$I$4:$I$7,MATCH(Variables!I$3, Controls!$H$4:$H$7,0),1))</f>
        <v>0</v>
      </c>
      <c r="J200">
        <f>IFERROR(INDEX($E200:$H200,1,MATCH(INDEX(Controls!$B$10:$E$14,MATCH(Variables!$D200,Controls!$A$10:$A$14,0),MATCH(Variables!J$3,Controls!$B$9:$E$9,0)),Variables!$E$3:$H$3,0)),INDEX(Controls!$I$4:$I$7,MATCH(Variables!J$3, Controls!$H$4:$H$7,0),1))</f>
        <v>4</v>
      </c>
      <c r="K200">
        <f>IFERROR(INDEX($E200:$H200,1,MATCH(INDEX(Controls!$B$10:$E$14,MATCH(Variables!$D200,Controls!$A$10:$A$14,0),MATCH(Variables!K$3,Controls!$B$9:$E$9,0)),Variables!$E$3:$H$3,0)),INDEX(Controls!$I$4:$I$7,MATCH(Variables!K$3, Controls!$H$4:$H$7,0),1))</f>
        <v>0</v>
      </c>
      <c r="L200">
        <f>IFERROR(INDEX($E200:$H200,1,MATCH(INDEX(Controls!$B$10:$E$14,MATCH(Variables!$D200,Controls!$A$10:$A$14,0),MATCH(Variables!L$3,Controls!$B$9:$E$9,0)),Variables!$E$3:$H$3,0)),INDEX(Controls!$I$4:$I$7,MATCH(Variables!L$3, Controls!$H$4:$H$7,0),1))</f>
        <v>-1</v>
      </c>
      <c r="M200" s="11">
        <v>792</v>
      </c>
    </row>
    <row r="201" spans="3:13" hidden="1" x14ac:dyDescent="0.3">
      <c r="C201" t="s">
        <v>497</v>
      </c>
      <c r="D201" t="s">
        <v>631</v>
      </c>
      <c r="E201">
        <v>0</v>
      </c>
      <c r="F201">
        <v>4</v>
      </c>
      <c r="G201">
        <v>0</v>
      </c>
      <c r="H201">
        <v>1</v>
      </c>
      <c r="I201">
        <f>IFERROR(INDEX($E201:$H201,1,MATCH(INDEX(Controls!$B$10:$E$14,MATCH(Variables!$D201,Controls!$A$10:$A$14,0),MATCH(Variables!I$3,Controls!$B$9:$E$9,0)),Variables!$E$3:$H$3,0)),INDEX(Controls!$I$4:$I$7,MATCH(Variables!I$3, Controls!$H$4:$H$7,0),1))</f>
        <v>0</v>
      </c>
      <c r="J201">
        <f>IFERROR(INDEX($E201:$H201,1,MATCH(INDEX(Controls!$B$10:$E$14,MATCH(Variables!$D201,Controls!$A$10:$A$14,0),MATCH(Variables!J$3,Controls!$B$9:$E$9,0)),Variables!$E$3:$H$3,0)),INDEX(Controls!$I$4:$I$7,MATCH(Variables!J$3, Controls!$H$4:$H$7,0),1))</f>
        <v>4</v>
      </c>
      <c r="K201">
        <f>IFERROR(INDEX($E201:$H201,1,MATCH(INDEX(Controls!$B$10:$E$14,MATCH(Variables!$D201,Controls!$A$10:$A$14,0),MATCH(Variables!K$3,Controls!$B$9:$E$9,0)),Variables!$E$3:$H$3,0)),INDEX(Controls!$I$4:$I$7,MATCH(Variables!K$3, Controls!$H$4:$H$7,0),1))</f>
        <v>0</v>
      </c>
      <c r="L201">
        <f>IFERROR(INDEX($E201:$H201,1,MATCH(INDEX(Controls!$B$10:$E$14,MATCH(Variables!$D201,Controls!$A$10:$A$14,0),MATCH(Variables!L$3,Controls!$B$9:$E$9,0)),Variables!$E$3:$H$3,0)),INDEX(Controls!$I$4:$I$7,MATCH(Variables!L$3, Controls!$H$4:$H$7,0),1))</f>
        <v>-1</v>
      </c>
      <c r="M201" s="11">
        <v>0</v>
      </c>
    </row>
    <row r="202" spans="3:13" hidden="1" x14ac:dyDescent="0.3">
      <c r="C202" t="s">
        <v>498</v>
      </c>
      <c r="D202" t="s">
        <v>631</v>
      </c>
      <c r="E202">
        <v>0</v>
      </c>
      <c r="F202">
        <v>4</v>
      </c>
      <c r="G202">
        <v>1</v>
      </c>
      <c r="H202">
        <v>0</v>
      </c>
      <c r="I202">
        <f>IFERROR(INDEX($E202:$H202,1,MATCH(INDEX(Controls!$B$10:$E$14,MATCH(Variables!$D202,Controls!$A$10:$A$14,0),MATCH(Variables!I$3,Controls!$B$9:$E$9,0)),Variables!$E$3:$H$3,0)),INDEX(Controls!$I$4:$I$7,MATCH(Variables!I$3, Controls!$H$4:$H$7,0),1))</f>
        <v>0</v>
      </c>
      <c r="J202">
        <f>IFERROR(INDEX($E202:$H202,1,MATCH(INDEX(Controls!$B$10:$E$14,MATCH(Variables!$D202,Controls!$A$10:$A$14,0),MATCH(Variables!J$3,Controls!$B$9:$E$9,0)),Variables!$E$3:$H$3,0)),INDEX(Controls!$I$4:$I$7,MATCH(Variables!J$3, Controls!$H$4:$H$7,0),1))</f>
        <v>4</v>
      </c>
      <c r="K202">
        <f>IFERROR(INDEX($E202:$H202,1,MATCH(INDEX(Controls!$B$10:$E$14,MATCH(Variables!$D202,Controls!$A$10:$A$14,0),MATCH(Variables!K$3,Controls!$B$9:$E$9,0)),Variables!$E$3:$H$3,0)),INDEX(Controls!$I$4:$I$7,MATCH(Variables!K$3, Controls!$H$4:$H$7,0),1))</f>
        <v>1</v>
      </c>
      <c r="L202">
        <f>IFERROR(INDEX($E202:$H202,1,MATCH(INDEX(Controls!$B$10:$E$14,MATCH(Variables!$D202,Controls!$A$10:$A$14,0),MATCH(Variables!L$3,Controls!$B$9:$E$9,0)),Variables!$E$3:$H$3,0)),INDEX(Controls!$I$4:$I$7,MATCH(Variables!L$3, Controls!$H$4:$H$7,0),1))</f>
        <v>-1</v>
      </c>
      <c r="M202" s="11">
        <v>0</v>
      </c>
    </row>
    <row r="203" spans="3:13" hidden="1" x14ac:dyDescent="0.3">
      <c r="C203" t="s">
        <v>499</v>
      </c>
      <c r="D203" t="s">
        <v>631</v>
      </c>
      <c r="E203">
        <v>0</v>
      </c>
      <c r="F203">
        <v>4</v>
      </c>
      <c r="G203">
        <v>1</v>
      </c>
      <c r="H203">
        <v>1</v>
      </c>
      <c r="I203">
        <f>IFERROR(INDEX($E203:$H203,1,MATCH(INDEX(Controls!$B$10:$E$14,MATCH(Variables!$D203,Controls!$A$10:$A$14,0),MATCH(Variables!I$3,Controls!$B$9:$E$9,0)),Variables!$E$3:$H$3,0)),INDEX(Controls!$I$4:$I$7,MATCH(Variables!I$3, Controls!$H$4:$H$7,0),1))</f>
        <v>0</v>
      </c>
      <c r="J203">
        <f>IFERROR(INDEX($E203:$H203,1,MATCH(INDEX(Controls!$B$10:$E$14,MATCH(Variables!$D203,Controls!$A$10:$A$14,0),MATCH(Variables!J$3,Controls!$B$9:$E$9,0)),Variables!$E$3:$H$3,0)),INDEX(Controls!$I$4:$I$7,MATCH(Variables!J$3, Controls!$H$4:$H$7,0),1))</f>
        <v>4</v>
      </c>
      <c r="K203">
        <f>IFERROR(INDEX($E203:$H203,1,MATCH(INDEX(Controls!$B$10:$E$14,MATCH(Variables!$D203,Controls!$A$10:$A$14,0),MATCH(Variables!K$3,Controls!$B$9:$E$9,0)),Variables!$E$3:$H$3,0)),INDEX(Controls!$I$4:$I$7,MATCH(Variables!K$3, Controls!$H$4:$H$7,0),1))</f>
        <v>1</v>
      </c>
      <c r="L203">
        <f>IFERROR(INDEX($E203:$H203,1,MATCH(INDEX(Controls!$B$10:$E$14,MATCH(Variables!$D203,Controls!$A$10:$A$14,0),MATCH(Variables!L$3,Controls!$B$9:$E$9,0)),Variables!$E$3:$H$3,0)),INDEX(Controls!$I$4:$I$7,MATCH(Variables!L$3, Controls!$H$4:$H$7,0),1))</f>
        <v>-1</v>
      </c>
      <c r="M203" s="11">
        <v>0</v>
      </c>
    </row>
    <row r="204" spans="3:13" hidden="1" x14ac:dyDescent="0.3">
      <c r="C204" t="s">
        <v>500</v>
      </c>
      <c r="D204" t="s">
        <v>631</v>
      </c>
      <c r="E204">
        <v>0</v>
      </c>
      <c r="F204">
        <v>5</v>
      </c>
      <c r="G204">
        <v>0</v>
      </c>
      <c r="H204">
        <v>0</v>
      </c>
      <c r="I204">
        <f>IFERROR(INDEX($E204:$H204,1,MATCH(INDEX(Controls!$B$10:$E$14,MATCH(Variables!$D204,Controls!$A$10:$A$14,0),MATCH(Variables!I$3,Controls!$B$9:$E$9,0)),Variables!$E$3:$H$3,0)),INDEX(Controls!$I$4:$I$7,MATCH(Variables!I$3, Controls!$H$4:$H$7,0),1))</f>
        <v>0</v>
      </c>
      <c r="J204">
        <f>IFERROR(INDEX($E204:$H204,1,MATCH(INDEX(Controls!$B$10:$E$14,MATCH(Variables!$D204,Controls!$A$10:$A$14,0),MATCH(Variables!J$3,Controls!$B$9:$E$9,0)),Variables!$E$3:$H$3,0)),INDEX(Controls!$I$4:$I$7,MATCH(Variables!J$3, Controls!$H$4:$H$7,0),1))</f>
        <v>5</v>
      </c>
      <c r="K204">
        <f>IFERROR(INDEX($E204:$H204,1,MATCH(INDEX(Controls!$B$10:$E$14,MATCH(Variables!$D204,Controls!$A$10:$A$14,0),MATCH(Variables!K$3,Controls!$B$9:$E$9,0)),Variables!$E$3:$H$3,0)),INDEX(Controls!$I$4:$I$7,MATCH(Variables!K$3, Controls!$H$4:$H$7,0),1))</f>
        <v>0</v>
      </c>
      <c r="L204">
        <f>IFERROR(INDEX($E204:$H204,1,MATCH(INDEX(Controls!$B$10:$E$14,MATCH(Variables!$D204,Controls!$A$10:$A$14,0),MATCH(Variables!L$3,Controls!$B$9:$E$9,0)),Variables!$E$3:$H$3,0)),INDEX(Controls!$I$4:$I$7,MATCH(Variables!L$3, Controls!$H$4:$H$7,0),1))</f>
        <v>-1</v>
      </c>
      <c r="M204" s="11">
        <v>792</v>
      </c>
    </row>
    <row r="205" spans="3:13" hidden="1" x14ac:dyDescent="0.3">
      <c r="C205" t="s">
        <v>501</v>
      </c>
      <c r="D205" t="s">
        <v>631</v>
      </c>
      <c r="E205">
        <v>0</v>
      </c>
      <c r="F205">
        <v>5</v>
      </c>
      <c r="G205">
        <v>0</v>
      </c>
      <c r="H205">
        <v>1</v>
      </c>
      <c r="I205">
        <f>IFERROR(INDEX($E205:$H205,1,MATCH(INDEX(Controls!$B$10:$E$14,MATCH(Variables!$D205,Controls!$A$10:$A$14,0),MATCH(Variables!I$3,Controls!$B$9:$E$9,0)),Variables!$E$3:$H$3,0)),INDEX(Controls!$I$4:$I$7,MATCH(Variables!I$3, Controls!$H$4:$H$7,0),1))</f>
        <v>0</v>
      </c>
      <c r="J205">
        <f>IFERROR(INDEX($E205:$H205,1,MATCH(INDEX(Controls!$B$10:$E$14,MATCH(Variables!$D205,Controls!$A$10:$A$14,0),MATCH(Variables!J$3,Controls!$B$9:$E$9,0)),Variables!$E$3:$H$3,0)),INDEX(Controls!$I$4:$I$7,MATCH(Variables!J$3, Controls!$H$4:$H$7,0),1))</f>
        <v>5</v>
      </c>
      <c r="K205">
        <f>IFERROR(INDEX($E205:$H205,1,MATCH(INDEX(Controls!$B$10:$E$14,MATCH(Variables!$D205,Controls!$A$10:$A$14,0),MATCH(Variables!K$3,Controls!$B$9:$E$9,0)),Variables!$E$3:$H$3,0)),INDEX(Controls!$I$4:$I$7,MATCH(Variables!K$3, Controls!$H$4:$H$7,0),1))</f>
        <v>0</v>
      </c>
      <c r="L205">
        <f>IFERROR(INDEX($E205:$H205,1,MATCH(INDEX(Controls!$B$10:$E$14,MATCH(Variables!$D205,Controls!$A$10:$A$14,0),MATCH(Variables!L$3,Controls!$B$9:$E$9,0)),Variables!$E$3:$H$3,0)),INDEX(Controls!$I$4:$I$7,MATCH(Variables!L$3, Controls!$H$4:$H$7,0),1))</f>
        <v>-1</v>
      </c>
      <c r="M205" s="11">
        <v>0</v>
      </c>
    </row>
    <row r="206" spans="3:13" hidden="1" x14ac:dyDescent="0.3">
      <c r="C206" t="s">
        <v>502</v>
      </c>
      <c r="D206" t="s">
        <v>631</v>
      </c>
      <c r="E206">
        <v>0</v>
      </c>
      <c r="F206">
        <v>5</v>
      </c>
      <c r="G206">
        <v>1</v>
      </c>
      <c r="H206">
        <v>0</v>
      </c>
      <c r="I206">
        <f>IFERROR(INDEX($E206:$H206,1,MATCH(INDEX(Controls!$B$10:$E$14,MATCH(Variables!$D206,Controls!$A$10:$A$14,0),MATCH(Variables!I$3,Controls!$B$9:$E$9,0)),Variables!$E$3:$H$3,0)),INDEX(Controls!$I$4:$I$7,MATCH(Variables!I$3, Controls!$H$4:$H$7,0),1))</f>
        <v>0</v>
      </c>
      <c r="J206">
        <f>IFERROR(INDEX($E206:$H206,1,MATCH(INDEX(Controls!$B$10:$E$14,MATCH(Variables!$D206,Controls!$A$10:$A$14,0),MATCH(Variables!J$3,Controls!$B$9:$E$9,0)),Variables!$E$3:$H$3,0)),INDEX(Controls!$I$4:$I$7,MATCH(Variables!J$3, Controls!$H$4:$H$7,0),1))</f>
        <v>5</v>
      </c>
      <c r="K206">
        <f>IFERROR(INDEX($E206:$H206,1,MATCH(INDEX(Controls!$B$10:$E$14,MATCH(Variables!$D206,Controls!$A$10:$A$14,0),MATCH(Variables!K$3,Controls!$B$9:$E$9,0)),Variables!$E$3:$H$3,0)),INDEX(Controls!$I$4:$I$7,MATCH(Variables!K$3, Controls!$H$4:$H$7,0),1))</f>
        <v>1</v>
      </c>
      <c r="L206">
        <f>IFERROR(INDEX($E206:$H206,1,MATCH(INDEX(Controls!$B$10:$E$14,MATCH(Variables!$D206,Controls!$A$10:$A$14,0),MATCH(Variables!L$3,Controls!$B$9:$E$9,0)),Variables!$E$3:$H$3,0)),INDEX(Controls!$I$4:$I$7,MATCH(Variables!L$3, Controls!$H$4:$H$7,0),1))</f>
        <v>-1</v>
      </c>
      <c r="M206" s="11">
        <v>0</v>
      </c>
    </row>
    <row r="207" spans="3:13" hidden="1" x14ac:dyDescent="0.3">
      <c r="C207" t="s">
        <v>503</v>
      </c>
      <c r="D207" t="s">
        <v>631</v>
      </c>
      <c r="E207">
        <v>0</v>
      </c>
      <c r="F207">
        <v>5</v>
      </c>
      <c r="G207">
        <v>1</v>
      </c>
      <c r="H207">
        <v>1</v>
      </c>
      <c r="I207">
        <f>IFERROR(INDEX($E207:$H207,1,MATCH(INDEX(Controls!$B$10:$E$14,MATCH(Variables!$D207,Controls!$A$10:$A$14,0),MATCH(Variables!I$3,Controls!$B$9:$E$9,0)),Variables!$E$3:$H$3,0)),INDEX(Controls!$I$4:$I$7,MATCH(Variables!I$3, Controls!$H$4:$H$7,0),1))</f>
        <v>0</v>
      </c>
      <c r="J207">
        <f>IFERROR(INDEX($E207:$H207,1,MATCH(INDEX(Controls!$B$10:$E$14,MATCH(Variables!$D207,Controls!$A$10:$A$14,0),MATCH(Variables!J$3,Controls!$B$9:$E$9,0)),Variables!$E$3:$H$3,0)),INDEX(Controls!$I$4:$I$7,MATCH(Variables!J$3, Controls!$H$4:$H$7,0),1))</f>
        <v>5</v>
      </c>
      <c r="K207">
        <f>IFERROR(INDEX($E207:$H207,1,MATCH(INDEX(Controls!$B$10:$E$14,MATCH(Variables!$D207,Controls!$A$10:$A$14,0),MATCH(Variables!K$3,Controls!$B$9:$E$9,0)),Variables!$E$3:$H$3,0)),INDEX(Controls!$I$4:$I$7,MATCH(Variables!K$3, Controls!$H$4:$H$7,0),1))</f>
        <v>1</v>
      </c>
      <c r="L207">
        <f>IFERROR(INDEX($E207:$H207,1,MATCH(INDEX(Controls!$B$10:$E$14,MATCH(Variables!$D207,Controls!$A$10:$A$14,0),MATCH(Variables!L$3,Controls!$B$9:$E$9,0)),Variables!$E$3:$H$3,0)),INDEX(Controls!$I$4:$I$7,MATCH(Variables!L$3, Controls!$H$4:$H$7,0),1))</f>
        <v>-1</v>
      </c>
      <c r="M207" s="11">
        <v>1726.5600000227901</v>
      </c>
    </row>
    <row r="208" spans="3:13" hidden="1" x14ac:dyDescent="0.3">
      <c r="C208" t="s">
        <v>504</v>
      </c>
      <c r="D208" t="s">
        <v>631</v>
      </c>
      <c r="E208">
        <v>0</v>
      </c>
      <c r="F208">
        <v>6</v>
      </c>
      <c r="G208">
        <v>0</v>
      </c>
      <c r="H208">
        <v>0</v>
      </c>
      <c r="I208">
        <f>IFERROR(INDEX($E208:$H208,1,MATCH(INDEX(Controls!$B$10:$E$14,MATCH(Variables!$D208,Controls!$A$10:$A$14,0),MATCH(Variables!I$3,Controls!$B$9:$E$9,0)),Variables!$E$3:$H$3,0)),INDEX(Controls!$I$4:$I$7,MATCH(Variables!I$3, Controls!$H$4:$H$7,0),1))</f>
        <v>0</v>
      </c>
      <c r="J208">
        <f>IFERROR(INDEX($E208:$H208,1,MATCH(INDEX(Controls!$B$10:$E$14,MATCH(Variables!$D208,Controls!$A$10:$A$14,0),MATCH(Variables!J$3,Controls!$B$9:$E$9,0)),Variables!$E$3:$H$3,0)),INDEX(Controls!$I$4:$I$7,MATCH(Variables!J$3, Controls!$H$4:$H$7,0),1))</f>
        <v>6</v>
      </c>
      <c r="K208">
        <f>IFERROR(INDEX($E208:$H208,1,MATCH(INDEX(Controls!$B$10:$E$14,MATCH(Variables!$D208,Controls!$A$10:$A$14,0),MATCH(Variables!K$3,Controls!$B$9:$E$9,0)),Variables!$E$3:$H$3,0)),INDEX(Controls!$I$4:$I$7,MATCH(Variables!K$3, Controls!$H$4:$H$7,0),1))</f>
        <v>0</v>
      </c>
      <c r="L208">
        <f>IFERROR(INDEX($E208:$H208,1,MATCH(INDEX(Controls!$B$10:$E$14,MATCH(Variables!$D208,Controls!$A$10:$A$14,0),MATCH(Variables!L$3,Controls!$B$9:$E$9,0)),Variables!$E$3:$H$3,0)),INDEX(Controls!$I$4:$I$7,MATCH(Variables!L$3, Controls!$H$4:$H$7,0),1))</f>
        <v>-1</v>
      </c>
      <c r="M208" s="11">
        <v>792</v>
      </c>
    </row>
    <row r="209" spans="3:13" hidden="1" x14ac:dyDescent="0.3">
      <c r="C209" t="s">
        <v>505</v>
      </c>
      <c r="D209" t="s">
        <v>631</v>
      </c>
      <c r="E209">
        <v>0</v>
      </c>
      <c r="F209">
        <v>6</v>
      </c>
      <c r="G209">
        <v>0</v>
      </c>
      <c r="H209">
        <v>1</v>
      </c>
      <c r="I209">
        <f>IFERROR(INDEX($E209:$H209,1,MATCH(INDEX(Controls!$B$10:$E$14,MATCH(Variables!$D209,Controls!$A$10:$A$14,0),MATCH(Variables!I$3,Controls!$B$9:$E$9,0)),Variables!$E$3:$H$3,0)),INDEX(Controls!$I$4:$I$7,MATCH(Variables!I$3, Controls!$H$4:$H$7,0),1))</f>
        <v>0</v>
      </c>
      <c r="J209">
        <f>IFERROR(INDEX($E209:$H209,1,MATCH(INDEX(Controls!$B$10:$E$14,MATCH(Variables!$D209,Controls!$A$10:$A$14,0),MATCH(Variables!J$3,Controls!$B$9:$E$9,0)),Variables!$E$3:$H$3,0)),INDEX(Controls!$I$4:$I$7,MATCH(Variables!J$3, Controls!$H$4:$H$7,0),1))</f>
        <v>6</v>
      </c>
      <c r="K209">
        <f>IFERROR(INDEX($E209:$H209,1,MATCH(INDEX(Controls!$B$10:$E$14,MATCH(Variables!$D209,Controls!$A$10:$A$14,0),MATCH(Variables!K$3,Controls!$B$9:$E$9,0)),Variables!$E$3:$H$3,0)),INDEX(Controls!$I$4:$I$7,MATCH(Variables!K$3, Controls!$H$4:$H$7,0),1))</f>
        <v>0</v>
      </c>
      <c r="L209">
        <f>IFERROR(INDEX($E209:$H209,1,MATCH(INDEX(Controls!$B$10:$E$14,MATCH(Variables!$D209,Controls!$A$10:$A$14,0),MATCH(Variables!L$3,Controls!$B$9:$E$9,0)),Variables!$E$3:$H$3,0)),INDEX(Controls!$I$4:$I$7,MATCH(Variables!L$3, Controls!$H$4:$H$7,0),1))</f>
        <v>-1</v>
      </c>
      <c r="M209" s="11">
        <v>0</v>
      </c>
    </row>
    <row r="210" spans="3:13" hidden="1" x14ac:dyDescent="0.3">
      <c r="C210" t="s">
        <v>506</v>
      </c>
      <c r="D210" t="s">
        <v>631</v>
      </c>
      <c r="E210">
        <v>0</v>
      </c>
      <c r="F210">
        <v>6</v>
      </c>
      <c r="G210">
        <v>1</v>
      </c>
      <c r="H210">
        <v>0</v>
      </c>
      <c r="I210">
        <f>IFERROR(INDEX($E210:$H210,1,MATCH(INDEX(Controls!$B$10:$E$14,MATCH(Variables!$D210,Controls!$A$10:$A$14,0),MATCH(Variables!I$3,Controls!$B$9:$E$9,0)),Variables!$E$3:$H$3,0)),INDEX(Controls!$I$4:$I$7,MATCH(Variables!I$3, Controls!$H$4:$H$7,0),1))</f>
        <v>0</v>
      </c>
      <c r="J210">
        <f>IFERROR(INDEX($E210:$H210,1,MATCH(INDEX(Controls!$B$10:$E$14,MATCH(Variables!$D210,Controls!$A$10:$A$14,0),MATCH(Variables!J$3,Controls!$B$9:$E$9,0)),Variables!$E$3:$H$3,0)),INDEX(Controls!$I$4:$I$7,MATCH(Variables!J$3, Controls!$H$4:$H$7,0),1))</f>
        <v>6</v>
      </c>
      <c r="K210">
        <f>IFERROR(INDEX($E210:$H210,1,MATCH(INDEX(Controls!$B$10:$E$14,MATCH(Variables!$D210,Controls!$A$10:$A$14,0),MATCH(Variables!K$3,Controls!$B$9:$E$9,0)),Variables!$E$3:$H$3,0)),INDEX(Controls!$I$4:$I$7,MATCH(Variables!K$3, Controls!$H$4:$H$7,0),1))</f>
        <v>1</v>
      </c>
      <c r="L210">
        <f>IFERROR(INDEX($E210:$H210,1,MATCH(INDEX(Controls!$B$10:$E$14,MATCH(Variables!$D210,Controls!$A$10:$A$14,0),MATCH(Variables!L$3,Controls!$B$9:$E$9,0)),Variables!$E$3:$H$3,0)),INDEX(Controls!$I$4:$I$7,MATCH(Variables!L$3, Controls!$H$4:$H$7,0),1))</f>
        <v>-1</v>
      </c>
      <c r="M210" s="11">
        <v>0</v>
      </c>
    </row>
    <row r="211" spans="3:13" hidden="1" x14ac:dyDescent="0.3">
      <c r="C211" t="s">
        <v>507</v>
      </c>
      <c r="D211" t="s">
        <v>631</v>
      </c>
      <c r="E211">
        <v>0</v>
      </c>
      <c r="F211">
        <v>6</v>
      </c>
      <c r="G211">
        <v>1</v>
      </c>
      <c r="H211">
        <v>1</v>
      </c>
      <c r="I211">
        <f>IFERROR(INDEX($E211:$H211,1,MATCH(INDEX(Controls!$B$10:$E$14,MATCH(Variables!$D211,Controls!$A$10:$A$14,0),MATCH(Variables!I$3,Controls!$B$9:$E$9,0)),Variables!$E$3:$H$3,0)),INDEX(Controls!$I$4:$I$7,MATCH(Variables!I$3, Controls!$H$4:$H$7,0),1))</f>
        <v>0</v>
      </c>
      <c r="J211">
        <f>IFERROR(INDEX($E211:$H211,1,MATCH(INDEX(Controls!$B$10:$E$14,MATCH(Variables!$D211,Controls!$A$10:$A$14,0),MATCH(Variables!J$3,Controls!$B$9:$E$9,0)),Variables!$E$3:$H$3,0)),INDEX(Controls!$I$4:$I$7,MATCH(Variables!J$3, Controls!$H$4:$H$7,0),1))</f>
        <v>6</v>
      </c>
      <c r="K211">
        <f>IFERROR(INDEX($E211:$H211,1,MATCH(INDEX(Controls!$B$10:$E$14,MATCH(Variables!$D211,Controls!$A$10:$A$14,0),MATCH(Variables!K$3,Controls!$B$9:$E$9,0)),Variables!$E$3:$H$3,0)),INDEX(Controls!$I$4:$I$7,MATCH(Variables!K$3, Controls!$H$4:$H$7,0),1))</f>
        <v>1</v>
      </c>
      <c r="L211">
        <f>IFERROR(INDEX($E211:$H211,1,MATCH(INDEX(Controls!$B$10:$E$14,MATCH(Variables!$D211,Controls!$A$10:$A$14,0),MATCH(Variables!L$3,Controls!$B$9:$E$9,0)),Variables!$E$3:$H$3,0)),INDEX(Controls!$I$4:$I$7,MATCH(Variables!L$3, Controls!$H$4:$H$7,0),1))</f>
        <v>-1</v>
      </c>
      <c r="M211" s="11">
        <v>1884.9600000241701</v>
      </c>
    </row>
    <row r="212" spans="3:13" hidden="1" x14ac:dyDescent="0.3">
      <c r="C212" t="s">
        <v>508</v>
      </c>
      <c r="D212" t="s">
        <v>631</v>
      </c>
      <c r="E212">
        <v>0</v>
      </c>
      <c r="F212">
        <v>7</v>
      </c>
      <c r="G212">
        <v>0</v>
      </c>
      <c r="H212">
        <v>0</v>
      </c>
      <c r="I212">
        <f>IFERROR(INDEX($E212:$H212,1,MATCH(INDEX(Controls!$B$10:$E$14,MATCH(Variables!$D212,Controls!$A$10:$A$14,0),MATCH(Variables!I$3,Controls!$B$9:$E$9,0)),Variables!$E$3:$H$3,0)),INDEX(Controls!$I$4:$I$7,MATCH(Variables!I$3, Controls!$H$4:$H$7,0),1))</f>
        <v>0</v>
      </c>
      <c r="J212">
        <f>IFERROR(INDEX($E212:$H212,1,MATCH(INDEX(Controls!$B$10:$E$14,MATCH(Variables!$D212,Controls!$A$10:$A$14,0),MATCH(Variables!J$3,Controls!$B$9:$E$9,0)),Variables!$E$3:$H$3,0)),INDEX(Controls!$I$4:$I$7,MATCH(Variables!J$3, Controls!$H$4:$H$7,0),1))</f>
        <v>7</v>
      </c>
      <c r="K212">
        <f>IFERROR(INDEX($E212:$H212,1,MATCH(INDEX(Controls!$B$10:$E$14,MATCH(Variables!$D212,Controls!$A$10:$A$14,0),MATCH(Variables!K$3,Controls!$B$9:$E$9,0)),Variables!$E$3:$H$3,0)),INDEX(Controls!$I$4:$I$7,MATCH(Variables!K$3, Controls!$H$4:$H$7,0),1))</f>
        <v>0</v>
      </c>
      <c r="L212">
        <f>IFERROR(INDEX($E212:$H212,1,MATCH(INDEX(Controls!$B$10:$E$14,MATCH(Variables!$D212,Controls!$A$10:$A$14,0),MATCH(Variables!L$3,Controls!$B$9:$E$9,0)),Variables!$E$3:$H$3,0)),INDEX(Controls!$I$4:$I$7,MATCH(Variables!L$3, Controls!$H$4:$H$7,0),1))</f>
        <v>-1</v>
      </c>
      <c r="M212" s="11">
        <v>952</v>
      </c>
    </row>
    <row r="213" spans="3:13" hidden="1" x14ac:dyDescent="0.3">
      <c r="C213" t="s">
        <v>509</v>
      </c>
      <c r="D213" t="s">
        <v>631</v>
      </c>
      <c r="E213">
        <v>0</v>
      </c>
      <c r="F213">
        <v>7</v>
      </c>
      <c r="G213">
        <v>0</v>
      </c>
      <c r="H213">
        <v>1</v>
      </c>
      <c r="I213">
        <f>IFERROR(INDEX($E213:$H213,1,MATCH(INDEX(Controls!$B$10:$E$14,MATCH(Variables!$D213,Controls!$A$10:$A$14,0),MATCH(Variables!I$3,Controls!$B$9:$E$9,0)),Variables!$E$3:$H$3,0)),INDEX(Controls!$I$4:$I$7,MATCH(Variables!I$3, Controls!$H$4:$H$7,0),1))</f>
        <v>0</v>
      </c>
      <c r="J213">
        <f>IFERROR(INDEX($E213:$H213,1,MATCH(INDEX(Controls!$B$10:$E$14,MATCH(Variables!$D213,Controls!$A$10:$A$14,0),MATCH(Variables!J$3,Controls!$B$9:$E$9,0)),Variables!$E$3:$H$3,0)),INDEX(Controls!$I$4:$I$7,MATCH(Variables!J$3, Controls!$H$4:$H$7,0),1))</f>
        <v>7</v>
      </c>
      <c r="K213">
        <f>IFERROR(INDEX($E213:$H213,1,MATCH(INDEX(Controls!$B$10:$E$14,MATCH(Variables!$D213,Controls!$A$10:$A$14,0),MATCH(Variables!K$3,Controls!$B$9:$E$9,0)),Variables!$E$3:$H$3,0)),INDEX(Controls!$I$4:$I$7,MATCH(Variables!K$3, Controls!$H$4:$H$7,0),1))</f>
        <v>0</v>
      </c>
      <c r="L213">
        <f>IFERROR(INDEX($E213:$H213,1,MATCH(INDEX(Controls!$B$10:$E$14,MATCH(Variables!$D213,Controls!$A$10:$A$14,0),MATCH(Variables!L$3,Controls!$B$9:$E$9,0)),Variables!$E$3:$H$3,0)),INDEX(Controls!$I$4:$I$7,MATCH(Variables!L$3, Controls!$H$4:$H$7,0),1))</f>
        <v>-1</v>
      </c>
      <c r="M213" s="11">
        <v>0</v>
      </c>
    </row>
    <row r="214" spans="3:13" hidden="1" x14ac:dyDescent="0.3">
      <c r="C214" t="s">
        <v>510</v>
      </c>
      <c r="D214" t="s">
        <v>631</v>
      </c>
      <c r="E214">
        <v>0</v>
      </c>
      <c r="F214">
        <v>7</v>
      </c>
      <c r="G214">
        <v>1</v>
      </c>
      <c r="H214">
        <v>0</v>
      </c>
      <c r="I214">
        <f>IFERROR(INDEX($E214:$H214,1,MATCH(INDEX(Controls!$B$10:$E$14,MATCH(Variables!$D214,Controls!$A$10:$A$14,0),MATCH(Variables!I$3,Controls!$B$9:$E$9,0)),Variables!$E$3:$H$3,0)),INDEX(Controls!$I$4:$I$7,MATCH(Variables!I$3, Controls!$H$4:$H$7,0),1))</f>
        <v>0</v>
      </c>
      <c r="J214">
        <f>IFERROR(INDEX($E214:$H214,1,MATCH(INDEX(Controls!$B$10:$E$14,MATCH(Variables!$D214,Controls!$A$10:$A$14,0),MATCH(Variables!J$3,Controls!$B$9:$E$9,0)),Variables!$E$3:$H$3,0)),INDEX(Controls!$I$4:$I$7,MATCH(Variables!J$3, Controls!$H$4:$H$7,0),1))</f>
        <v>7</v>
      </c>
      <c r="K214">
        <f>IFERROR(INDEX($E214:$H214,1,MATCH(INDEX(Controls!$B$10:$E$14,MATCH(Variables!$D214,Controls!$A$10:$A$14,0),MATCH(Variables!K$3,Controls!$B$9:$E$9,0)),Variables!$E$3:$H$3,0)),INDEX(Controls!$I$4:$I$7,MATCH(Variables!K$3, Controls!$H$4:$H$7,0),1))</f>
        <v>1</v>
      </c>
      <c r="L214">
        <f>IFERROR(INDEX($E214:$H214,1,MATCH(INDEX(Controls!$B$10:$E$14,MATCH(Variables!$D214,Controls!$A$10:$A$14,0),MATCH(Variables!L$3,Controls!$B$9:$E$9,0)),Variables!$E$3:$H$3,0)),INDEX(Controls!$I$4:$I$7,MATCH(Variables!L$3, Controls!$H$4:$H$7,0),1))</f>
        <v>-1</v>
      </c>
      <c r="M214" s="11">
        <v>0</v>
      </c>
    </row>
    <row r="215" spans="3:13" hidden="1" x14ac:dyDescent="0.3">
      <c r="C215" t="s">
        <v>511</v>
      </c>
      <c r="D215" t="s">
        <v>631</v>
      </c>
      <c r="E215">
        <v>0</v>
      </c>
      <c r="F215">
        <v>7</v>
      </c>
      <c r="G215">
        <v>1</v>
      </c>
      <c r="H215">
        <v>1</v>
      </c>
      <c r="I215">
        <f>IFERROR(INDEX($E215:$H215,1,MATCH(INDEX(Controls!$B$10:$E$14,MATCH(Variables!$D215,Controls!$A$10:$A$14,0),MATCH(Variables!I$3,Controls!$B$9:$E$9,0)),Variables!$E$3:$H$3,0)),INDEX(Controls!$I$4:$I$7,MATCH(Variables!I$3, Controls!$H$4:$H$7,0),1))</f>
        <v>0</v>
      </c>
      <c r="J215">
        <f>IFERROR(INDEX($E215:$H215,1,MATCH(INDEX(Controls!$B$10:$E$14,MATCH(Variables!$D215,Controls!$A$10:$A$14,0),MATCH(Variables!J$3,Controls!$B$9:$E$9,0)),Variables!$E$3:$H$3,0)),INDEX(Controls!$I$4:$I$7,MATCH(Variables!J$3, Controls!$H$4:$H$7,0),1))</f>
        <v>7</v>
      </c>
      <c r="K215">
        <f>IFERROR(INDEX($E215:$H215,1,MATCH(INDEX(Controls!$B$10:$E$14,MATCH(Variables!$D215,Controls!$A$10:$A$14,0),MATCH(Variables!K$3,Controls!$B$9:$E$9,0)),Variables!$E$3:$H$3,0)),INDEX(Controls!$I$4:$I$7,MATCH(Variables!K$3, Controls!$H$4:$H$7,0),1))</f>
        <v>1</v>
      </c>
      <c r="L215">
        <f>IFERROR(INDEX($E215:$H215,1,MATCH(INDEX(Controls!$B$10:$E$14,MATCH(Variables!$D215,Controls!$A$10:$A$14,0),MATCH(Variables!L$3,Controls!$B$9:$E$9,0)),Variables!$E$3:$H$3,0)),INDEX(Controls!$I$4:$I$7,MATCH(Variables!L$3, Controls!$H$4:$H$7,0),1))</f>
        <v>-1</v>
      </c>
      <c r="M215" s="11">
        <v>0</v>
      </c>
    </row>
    <row r="216" spans="3:13" hidden="1" x14ac:dyDescent="0.3">
      <c r="C216" t="s">
        <v>512</v>
      </c>
      <c r="D216" t="s">
        <v>631</v>
      </c>
      <c r="E216">
        <v>0</v>
      </c>
      <c r="F216">
        <v>8</v>
      </c>
      <c r="G216">
        <v>0</v>
      </c>
      <c r="H216">
        <v>0</v>
      </c>
      <c r="I216">
        <f>IFERROR(INDEX($E216:$H216,1,MATCH(INDEX(Controls!$B$10:$E$14,MATCH(Variables!$D216,Controls!$A$10:$A$14,0),MATCH(Variables!I$3,Controls!$B$9:$E$9,0)),Variables!$E$3:$H$3,0)),INDEX(Controls!$I$4:$I$7,MATCH(Variables!I$3, Controls!$H$4:$H$7,0),1))</f>
        <v>0</v>
      </c>
      <c r="J216">
        <f>IFERROR(INDEX($E216:$H216,1,MATCH(INDEX(Controls!$B$10:$E$14,MATCH(Variables!$D216,Controls!$A$10:$A$14,0),MATCH(Variables!J$3,Controls!$B$9:$E$9,0)),Variables!$E$3:$H$3,0)),INDEX(Controls!$I$4:$I$7,MATCH(Variables!J$3, Controls!$H$4:$H$7,0),1))</f>
        <v>8</v>
      </c>
      <c r="K216">
        <f>IFERROR(INDEX($E216:$H216,1,MATCH(INDEX(Controls!$B$10:$E$14,MATCH(Variables!$D216,Controls!$A$10:$A$14,0),MATCH(Variables!K$3,Controls!$B$9:$E$9,0)),Variables!$E$3:$H$3,0)),INDEX(Controls!$I$4:$I$7,MATCH(Variables!K$3, Controls!$H$4:$H$7,0),1))</f>
        <v>0</v>
      </c>
      <c r="L216">
        <f>IFERROR(INDEX($E216:$H216,1,MATCH(INDEX(Controls!$B$10:$E$14,MATCH(Variables!$D216,Controls!$A$10:$A$14,0),MATCH(Variables!L$3,Controls!$B$9:$E$9,0)),Variables!$E$3:$H$3,0)),INDEX(Controls!$I$4:$I$7,MATCH(Variables!L$3, Controls!$H$4:$H$7,0),1))</f>
        <v>-1</v>
      </c>
      <c r="M216" s="11">
        <v>952</v>
      </c>
    </row>
    <row r="217" spans="3:13" hidden="1" x14ac:dyDescent="0.3">
      <c r="C217" t="s">
        <v>513</v>
      </c>
      <c r="D217" t="s">
        <v>631</v>
      </c>
      <c r="E217">
        <v>0</v>
      </c>
      <c r="F217">
        <v>8</v>
      </c>
      <c r="G217">
        <v>0</v>
      </c>
      <c r="H217">
        <v>1</v>
      </c>
      <c r="I217">
        <f>IFERROR(INDEX($E217:$H217,1,MATCH(INDEX(Controls!$B$10:$E$14,MATCH(Variables!$D217,Controls!$A$10:$A$14,0),MATCH(Variables!I$3,Controls!$B$9:$E$9,0)),Variables!$E$3:$H$3,0)),INDEX(Controls!$I$4:$I$7,MATCH(Variables!I$3, Controls!$H$4:$H$7,0),1))</f>
        <v>0</v>
      </c>
      <c r="J217">
        <f>IFERROR(INDEX($E217:$H217,1,MATCH(INDEX(Controls!$B$10:$E$14,MATCH(Variables!$D217,Controls!$A$10:$A$14,0),MATCH(Variables!J$3,Controls!$B$9:$E$9,0)),Variables!$E$3:$H$3,0)),INDEX(Controls!$I$4:$I$7,MATCH(Variables!J$3, Controls!$H$4:$H$7,0),1))</f>
        <v>8</v>
      </c>
      <c r="K217">
        <f>IFERROR(INDEX($E217:$H217,1,MATCH(INDEX(Controls!$B$10:$E$14,MATCH(Variables!$D217,Controls!$A$10:$A$14,0),MATCH(Variables!K$3,Controls!$B$9:$E$9,0)),Variables!$E$3:$H$3,0)),INDEX(Controls!$I$4:$I$7,MATCH(Variables!K$3, Controls!$H$4:$H$7,0),1))</f>
        <v>0</v>
      </c>
      <c r="L217">
        <f>IFERROR(INDEX($E217:$H217,1,MATCH(INDEX(Controls!$B$10:$E$14,MATCH(Variables!$D217,Controls!$A$10:$A$14,0),MATCH(Variables!L$3,Controls!$B$9:$E$9,0)),Variables!$E$3:$H$3,0)),INDEX(Controls!$I$4:$I$7,MATCH(Variables!L$3, Controls!$H$4:$H$7,0),1))</f>
        <v>-1</v>
      </c>
      <c r="M217" s="11">
        <v>0</v>
      </c>
    </row>
    <row r="218" spans="3:13" hidden="1" x14ac:dyDescent="0.3">
      <c r="C218" t="s">
        <v>514</v>
      </c>
      <c r="D218" t="s">
        <v>631</v>
      </c>
      <c r="E218">
        <v>0</v>
      </c>
      <c r="F218">
        <v>8</v>
      </c>
      <c r="G218">
        <v>1</v>
      </c>
      <c r="H218">
        <v>0</v>
      </c>
      <c r="I218">
        <f>IFERROR(INDEX($E218:$H218,1,MATCH(INDEX(Controls!$B$10:$E$14,MATCH(Variables!$D218,Controls!$A$10:$A$14,0),MATCH(Variables!I$3,Controls!$B$9:$E$9,0)),Variables!$E$3:$H$3,0)),INDEX(Controls!$I$4:$I$7,MATCH(Variables!I$3, Controls!$H$4:$H$7,0),1))</f>
        <v>0</v>
      </c>
      <c r="J218">
        <f>IFERROR(INDEX($E218:$H218,1,MATCH(INDEX(Controls!$B$10:$E$14,MATCH(Variables!$D218,Controls!$A$10:$A$14,0),MATCH(Variables!J$3,Controls!$B$9:$E$9,0)),Variables!$E$3:$H$3,0)),INDEX(Controls!$I$4:$I$7,MATCH(Variables!J$3, Controls!$H$4:$H$7,0),1))</f>
        <v>8</v>
      </c>
      <c r="K218">
        <f>IFERROR(INDEX($E218:$H218,1,MATCH(INDEX(Controls!$B$10:$E$14,MATCH(Variables!$D218,Controls!$A$10:$A$14,0),MATCH(Variables!K$3,Controls!$B$9:$E$9,0)),Variables!$E$3:$H$3,0)),INDEX(Controls!$I$4:$I$7,MATCH(Variables!K$3, Controls!$H$4:$H$7,0),1))</f>
        <v>1</v>
      </c>
      <c r="L218">
        <f>IFERROR(INDEX($E218:$H218,1,MATCH(INDEX(Controls!$B$10:$E$14,MATCH(Variables!$D218,Controls!$A$10:$A$14,0),MATCH(Variables!L$3,Controls!$B$9:$E$9,0)),Variables!$E$3:$H$3,0)),INDEX(Controls!$I$4:$I$7,MATCH(Variables!L$3, Controls!$H$4:$H$7,0),1))</f>
        <v>-1</v>
      </c>
      <c r="M218" s="11">
        <v>0</v>
      </c>
    </row>
    <row r="219" spans="3:13" hidden="1" x14ac:dyDescent="0.3">
      <c r="C219" t="s">
        <v>515</v>
      </c>
      <c r="D219" t="s">
        <v>631</v>
      </c>
      <c r="E219">
        <v>0</v>
      </c>
      <c r="F219">
        <v>8</v>
      </c>
      <c r="G219">
        <v>1</v>
      </c>
      <c r="H219">
        <v>1</v>
      </c>
      <c r="I219">
        <f>IFERROR(INDEX($E219:$H219,1,MATCH(INDEX(Controls!$B$10:$E$14,MATCH(Variables!$D219,Controls!$A$10:$A$14,0),MATCH(Variables!I$3,Controls!$B$9:$E$9,0)),Variables!$E$3:$H$3,0)),INDEX(Controls!$I$4:$I$7,MATCH(Variables!I$3, Controls!$H$4:$H$7,0),1))</f>
        <v>0</v>
      </c>
      <c r="J219">
        <f>IFERROR(INDEX($E219:$H219,1,MATCH(INDEX(Controls!$B$10:$E$14,MATCH(Variables!$D219,Controls!$A$10:$A$14,0),MATCH(Variables!J$3,Controls!$B$9:$E$9,0)),Variables!$E$3:$H$3,0)),INDEX(Controls!$I$4:$I$7,MATCH(Variables!J$3, Controls!$H$4:$H$7,0),1))</f>
        <v>8</v>
      </c>
      <c r="K219">
        <f>IFERROR(INDEX($E219:$H219,1,MATCH(INDEX(Controls!$B$10:$E$14,MATCH(Variables!$D219,Controls!$A$10:$A$14,0),MATCH(Variables!K$3,Controls!$B$9:$E$9,0)),Variables!$E$3:$H$3,0)),INDEX(Controls!$I$4:$I$7,MATCH(Variables!K$3, Controls!$H$4:$H$7,0),1))</f>
        <v>1</v>
      </c>
      <c r="L219">
        <f>IFERROR(INDEX($E219:$H219,1,MATCH(INDEX(Controls!$B$10:$E$14,MATCH(Variables!$D219,Controls!$A$10:$A$14,0),MATCH(Variables!L$3,Controls!$B$9:$E$9,0)),Variables!$E$3:$H$3,0)),INDEX(Controls!$I$4:$I$7,MATCH(Variables!L$3, Controls!$H$4:$H$7,0),1))</f>
        <v>-1</v>
      </c>
      <c r="M219" s="11">
        <v>1884.9600000241701</v>
      </c>
    </row>
    <row r="220" spans="3:13" hidden="1" x14ac:dyDescent="0.3">
      <c r="C220" t="s">
        <v>516</v>
      </c>
      <c r="D220" t="s">
        <v>631</v>
      </c>
      <c r="E220">
        <v>0</v>
      </c>
      <c r="F220">
        <v>9</v>
      </c>
      <c r="G220">
        <v>0</v>
      </c>
      <c r="H220">
        <v>0</v>
      </c>
      <c r="I220">
        <f>IFERROR(INDEX($E220:$H220,1,MATCH(INDEX(Controls!$B$10:$E$14,MATCH(Variables!$D220,Controls!$A$10:$A$14,0),MATCH(Variables!I$3,Controls!$B$9:$E$9,0)),Variables!$E$3:$H$3,0)),INDEX(Controls!$I$4:$I$7,MATCH(Variables!I$3, Controls!$H$4:$H$7,0),1))</f>
        <v>0</v>
      </c>
      <c r="J220">
        <f>IFERROR(INDEX($E220:$H220,1,MATCH(INDEX(Controls!$B$10:$E$14,MATCH(Variables!$D220,Controls!$A$10:$A$14,0),MATCH(Variables!J$3,Controls!$B$9:$E$9,0)),Variables!$E$3:$H$3,0)),INDEX(Controls!$I$4:$I$7,MATCH(Variables!J$3, Controls!$H$4:$H$7,0),1))</f>
        <v>9</v>
      </c>
      <c r="K220">
        <f>IFERROR(INDEX($E220:$H220,1,MATCH(INDEX(Controls!$B$10:$E$14,MATCH(Variables!$D220,Controls!$A$10:$A$14,0),MATCH(Variables!K$3,Controls!$B$9:$E$9,0)),Variables!$E$3:$H$3,0)),INDEX(Controls!$I$4:$I$7,MATCH(Variables!K$3, Controls!$H$4:$H$7,0),1))</f>
        <v>0</v>
      </c>
      <c r="L220">
        <f>IFERROR(INDEX($E220:$H220,1,MATCH(INDEX(Controls!$B$10:$E$14,MATCH(Variables!$D220,Controls!$A$10:$A$14,0),MATCH(Variables!L$3,Controls!$B$9:$E$9,0)),Variables!$E$3:$H$3,0)),INDEX(Controls!$I$4:$I$7,MATCH(Variables!L$3, Controls!$H$4:$H$7,0),1))</f>
        <v>-1</v>
      </c>
      <c r="M220" s="11">
        <v>952</v>
      </c>
    </row>
    <row r="221" spans="3:13" hidden="1" x14ac:dyDescent="0.3">
      <c r="C221" t="s">
        <v>517</v>
      </c>
      <c r="D221" t="s">
        <v>631</v>
      </c>
      <c r="E221">
        <v>0</v>
      </c>
      <c r="F221">
        <v>9</v>
      </c>
      <c r="G221">
        <v>0</v>
      </c>
      <c r="H221">
        <v>1</v>
      </c>
      <c r="I221">
        <f>IFERROR(INDEX($E221:$H221,1,MATCH(INDEX(Controls!$B$10:$E$14,MATCH(Variables!$D221,Controls!$A$10:$A$14,0),MATCH(Variables!I$3,Controls!$B$9:$E$9,0)),Variables!$E$3:$H$3,0)),INDEX(Controls!$I$4:$I$7,MATCH(Variables!I$3, Controls!$H$4:$H$7,0),1))</f>
        <v>0</v>
      </c>
      <c r="J221">
        <f>IFERROR(INDEX($E221:$H221,1,MATCH(INDEX(Controls!$B$10:$E$14,MATCH(Variables!$D221,Controls!$A$10:$A$14,0),MATCH(Variables!J$3,Controls!$B$9:$E$9,0)),Variables!$E$3:$H$3,0)),INDEX(Controls!$I$4:$I$7,MATCH(Variables!J$3, Controls!$H$4:$H$7,0),1))</f>
        <v>9</v>
      </c>
      <c r="K221">
        <f>IFERROR(INDEX($E221:$H221,1,MATCH(INDEX(Controls!$B$10:$E$14,MATCH(Variables!$D221,Controls!$A$10:$A$14,0),MATCH(Variables!K$3,Controls!$B$9:$E$9,0)),Variables!$E$3:$H$3,0)),INDEX(Controls!$I$4:$I$7,MATCH(Variables!K$3, Controls!$H$4:$H$7,0),1))</f>
        <v>0</v>
      </c>
      <c r="L221">
        <f>IFERROR(INDEX($E221:$H221,1,MATCH(INDEX(Controls!$B$10:$E$14,MATCH(Variables!$D221,Controls!$A$10:$A$14,0),MATCH(Variables!L$3,Controls!$B$9:$E$9,0)),Variables!$E$3:$H$3,0)),INDEX(Controls!$I$4:$I$7,MATCH(Variables!L$3, Controls!$H$4:$H$7,0),1))</f>
        <v>-1</v>
      </c>
      <c r="M221" s="11">
        <v>0</v>
      </c>
    </row>
    <row r="222" spans="3:13" hidden="1" x14ac:dyDescent="0.3">
      <c r="C222" t="s">
        <v>518</v>
      </c>
      <c r="D222" t="s">
        <v>631</v>
      </c>
      <c r="E222">
        <v>0</v>
      </c>
      <c r="F222">
        <v>9</v>
      </c>
      <c r="G222">
        <v>1</v>
      </c>
      <c r="H222">
        <v>0</v>
      </c>
      <c r="I222">
        <f>IFERROR(INDEX($E222:$H222,1,MATCH(INDEX(Controls!$B$10:$E$14,MATCH(Variables!$D222,Controls!$A$10:$A$14,0),MATCH(Variables!I$3,Controls!$B$9:$E$9,0)),Variables!$E$3:$H$3,0)),INDEX(Controls!$I$4:$I$7,MATCH(Variables!I$3, Controls!$H$4:$H$7,0),1))</f>
        <v>0</v>
      </c>
      <c r="J222">
        <f>IFERROR(INDEX($E222:$H222,1,MATCH(INDEX(Controls!$B$10:$E$14,MATCH(Variables!$D222,Controls!$A$10:$A$14,0),MATCH(Variables!J$3,Controls!$B$9:$E$9,0)),Variables!$E$3:$H$3,0)),INDEX(Controls!$I$4:$I$7,MATCH(Variables!J$3, Controls!$H$4:$H$7,0),1))</f>
        <v>9</v>
      </c>
      <c r="K222">
        <f>IFERROR(INDEX($E222:$H222,1,MATCH(INDEX(Controls!$B$10:$E$14,MATCH(Variables!$D222,Controls!$A$10:$A$14,0),MATCH(Variables!K$3,Controls!$B$9:$E$9,0)),Variables!$E$3:$H$3,0)),INDEX(Controls!$I$4:$I$7,MATCH(Variables!K$3, Controls!$H$4:$H$7,0),1))</f>
        <v>1</v>
      </c>
      <c r="L222">
        <f>IFERROR(INDEX($E222:$H222,1,MATCH(INDEX(Controls!$B$10:$E$14,MATCH(Variables!$D222,Controls!$A$10:$A$14,0),MATCH(Variables!L$3,Controls!$B$9:$E$9,0)),Variables!$E$3:$H$3,0)),INDEX(Controls!$I$4:$I$7,MATCH(Variables!L$3, Controls!$H$4:$H$7,0),1))</f>
        <v>-1</v>
      </c>
      <c r="M222" s="11">
        <v>0</v>
      </c>
    </row>
    <row r="223" spans="3:13" hidden="1" x14ac:dyDescent="0.3">
      <c r="C223" t="s">
        <v>519</v>
      </c>
      <c r="D223" t="s">
        <v>631</v>
      </c>
      <c r="E223">
        <v>0</v>
      </c>
      <c r="F223">
        <v>9</v>
      </c>
      <c r="G223">
        <v>1</v>
      </c>
      <c r="H223">
        <v>1</v>
      </c>
      <c r="I223">
        <f>IFERROR(INDEX($E223:$H223,1,MATCH(INDEX(Controls!$B$10:$E$14,MATCH(Variables!$D223,Controls!$A$10:$A$14,0),MATCH(Variables!I$3,Controls!$B$9:$E$9,0)),Variables!$E$3:$H$3,0)),INDEX(Controls!$I$4:$I$7,MATCH(Variables!I$3, Controls!$H$4:$H$7,0),1))</f>
        <v>0</v>
      </c>
      <c r="J223">
        <f>IFERROR(INDEX($E223:$H223,1,MATCH(INDEX(Controls!$B$10:$E$14,MATCH(Variables!$D223,Controls!$A$10:$A$14,0),MATCH(Variables!J$3,Controls!$B$9:$E$9,0)),Variables!$E$3:$H$3,0)),INDEX(Controls!$I$4:$I$7,MATCH(Variables!J$3, Controls!$H$4:$H$7,0),1))</f>
        <v>9</v>
      </c>
      <c r="K223">
        <f>IFERROR(INDEX($E223:$H223,1,MATCH(INDEX(Controls!$B$10:$E$14,MATCH(Variables!$D223,Controls!$A$10:$A$14,0),MATCH(Variables!K$3,Controls!$B$9:$E$9,0)),Variables!$E$3:$H$3,0)),INDEX(Controls!$I$4:$I$7,MATCH(Variables!K$3, Controls!$H$4:$H$7,0),1))</f>
        <v>1</v>
      </c>
      <c r="L223">
        <f>IFERROR(INDEX($E223:$H223,1,MATCH(INDEX(Controls!$B$10:$E$14,MATCH(Variables!$D223,Controls!$A$10:$A$14,0),MATCH(Variables!L$3,Controls!$B$9:$E$9,0)),Variables!$E$3:$H$3,0)),INDEX(Controls!$I$4:$I$7,MATCH(Variables!L$3, Controls!$H$4:$H$7,0),1))</f>
        <v>-1</v>
      </c>
      <c r="M223" s="11">
        <v>2265.7600000298598</v>
      </c>
    </row>
    <row r="224" spans="3:13" hidden="1" x14ac:dyDescent="0.3">
      <c r="C224" t="s">
        <v>520</v>
      </c>
      <c r="D224" t="s">
        <v>631</v>
      </c>
      <c r="E224">
        <v>1</v>
      </c>
      <c r="F224">
        <v>0</v>
      </c>
      <c r="G224">
        <v>0</v>
      </c>
      <c r="H224">
        <v>0</v>
      </c>
      <c r="I224">
        <f>IFERROR(INDEX($E224:$H224,1,MATCH(INDEX(Controls!$B$10:$E$14,MATCH(Variables!$D224,Controls!$A$10:$A$14,0),MATCH(Variables!I$3,Controls!$B$9:$E$9,0)),Variables!$E$3:$H$3,0)),INDEX(Controls!$I$4:$I$7,MATCH(Variables!I$3, Controls!$H$4:$H$7,0),1))</f>
        <v>1</v>
      </c>
      <c r="J224">
        <f>IFERROR(INDEX($E224:$H224,1,MATCH(INDEX(Controls!$B$10:$E$14,MATCH(Variables!$D224,Controls!$A$10:$A$14,0),MATCH(Variables!J$3,Controls!$B$9:$E$9,0)),Variables!$E$3:$H$3,0)),INDEX(Controls!$I$4:$I$7,MATCH(Variables!J$3, Controls!$H$4:$H$7,0),1))</f>
        <v>0</v>
      </c>
      <c r="K224">
        <f>IFERROR(INDEX($E224:$H224,1,MATCH(INDEX(Controls!$B$10:$E$14,MATCH(Variables!$D224,Controls!$A$10:$A$14,0),MATCH(Variables!K$3,Controls!$B$9:$E$9,0)),Variables!$E$3:$H$3,0)),INDEX(Controls!$I$4:$I$7,MATCH(Variables!K$3, Controls!$H$4:$H$7,0),1))</f>
        <v>0</v>
      </c>
      <c r="L224">
        <f>IFERROR(INDEX($E224:$H224,1,MATCH(INDEX(Controls!$B$10:$E$14,MATCH(Variables!$D224,Controls!$A$10:$A$14,0),MATCH(Variables!L$3,Controls!$B$9:$E$9,0)),Variables!$E$3:$H$3,0)),INDEX(Controls!$I$4:$I$7,MATCH(Variables!L$3, Controls!$H$4:$H$7,0),1))</f>
        <v>-1</v>
      </c>
      <c r="M224" s="11">
        <v>663.59999998718001</v>
      </c>
    </row>
    <row r="225" spans="3:13" hidden="1" x14ac:dyDescent="0.3">
      <c r="C225" t="s">
        <v>521</v>
      </c>
      <c r="D225" t="s">
        <v>631</v>
      </c>
      <c r="E225">
        <v>1</v>
      </c>
      <c r="F225">
        <v>0</v>
      </c>
      <c r="G225">
        <v>0</v>
      </c>
      <c r="H225">
        <v>1</v>
      </c>
      <c r="I225">
        <f>IFERROR(INDEX($E225:$H225,1,MATCH(INDEX(Controls!$B$10:$E$14,MATCH(Variables!$D225,Controls!$A$10:$A$14,0),MATCH(Variables!I$3,Controls!$B$9:$E$9,0)),Variables!$E$3:$H$3,0)),INDEX(Controls!$I$4:$I$7,MATCH(Variables!I$3, Controls!$H$4:$H$7,0),1))</f>
        <v>1</v>
      </c>
      <c r="J225">
        <f>IFERROR(INDEX($E225:$H225,1,MATCH(INDEX(Controls!$B$10:$E$14,MATCH(Variables!$D225,Controls!$A$10:$A$14,0),MATCH(Variables!J$3,Controls!$B$9:$E$9,0)),Variables!$E$3:$H$3,0)),INDEX(Controls!$I$4:$I$7,MATCH(Variables!J$3, Controls!$H$4:$H$7,0),1))</f>
        <v>0</v>
      </c>
      <c r="K225">
        <f>IFERROR(INDEX($E225:$H225,1,MATCH(INDEX(Controls!$B$10:$E$14,MATCH(Variables!$D225,Controls!$A$10:$A$14,0),MATCH(Variables!K$3,Controls!$B$9:$E$9,0)),Variables!$E$3:$H$3,0)),INDEX(Controls!$I$4:$I$7,MATCH(Variables!K$3, Controls!$H$4:$H$7,0),1))</f>
        <v>0</v>
      </c>
      <c r="L225">
        <f>IFERROR(INDEX($E225:$H225,1,MATCH(INDEX(Controls!$B$10:$E$14,MATCH(Variables!$D225,Controls!$A$10:$A$14,0),MATCH(Variables!L$3,Controls!$B$9:$E$9,0)),Variables!$E$3:$H$3,0)),INDEX(Controls!$I$4:$I$7,MATCH(Variables!L$3, Controls!$H$4:$H$7,0),1))</f>
        <v>-1</v>
      </c>
      <c r="M225" s="11">
        <v>0</v>
      </c>
    </row>
    <row r="226" spans="3:13" hidden="1" x14ac:dyDescent="0.3">
      <c r="C226" t="s">
        <v>522</v>
      </c>
      <c r="D226" t="s">
        <v>631</v>
      </c>
      <c r="E226">
        <v>1</v>
      </c>
      <c r="F226">
        <v>0</v>
      </c>
      <c r="G226">
        <v>1</v>
      </c>
      <c r="H226">
        <v>0</v>
      </c>
      <c r="I226">
        <f>IFERROR(INDEX($E226:$H226,1,MATCH(INDEX(Controls!$B$10:$E$14,MATCH(Variables!$D226,Controls!$A$10:$A$14,0),MATCH(Variables!I$3,Controls!$B$9:$E$9,0)),Variables!$E$3:$H$3,0)),INDEX(Controls!$I$4:$I$7,MATCH(Variables!I$3, Controls!$H$4:$H$7,0),1))</f>
        <v>1</v>
      </c>
      <c r="J226">
        <f>IFERROR(INDEX($E226:$H226,1,MATCH(INDEX(Controls!$B$10:$E$14,MATCH(Variables!$D226,Controls!$A$10:$A$14,0),MATCH(Variables!J$3,Controls!$B$9:$E$9,0)),Variables!$E$3:$H$3,0)),INDEX(Controls!$I$4:$I$7,MATCH(Variables!J$3, Controls!$H$4:$H$7,0),1))</f>
        <v>0</v>
      </c>
      <c r="K226">
        <f>IFERROR(INDEX($E226:$H226,1,MATCH(INDEX(Controls!$B$10:$E$14,MATCH(Variables!$D226,Controls!$A$10:$A$14,0),MATCH(Variables!K$3,Controls!$B$9:$E$9,0)),Variables!$E$3:$H$3,0)),INDEX(Controls!$I$4:$I$7,MATCH(Variables!K$3, Controls!$H$4:$H$7,0),1))</f>
        <v>1</v>
      </c>
      <c r="L226">
        <f>IFERROR(INDEX($E226:$H226,1,MATCH(INDEX(Controls!$B$10:$E$14,MATCH(Variables!$D226,Controls!$A$10:$A$14,0),MATCH(Variables!L$3,Controls!$B$9:$E$9,0)),Variables!$E$3:$H$3,0)),INDEX(Controls!$I$4:$I$7,MATCH(Variables!L$3, Controls!$H$4:$H$7,0),1))</f>
        <v>-1</v>
      </c>
      <c r="M226" s="11">
        <v>0</v>
      </c>
    </row>
    <row r="227" spans="3:13" hidden="1" x14ac:dyDescent="0.3">
      <c r="C227" t="s">
        <v>523</v>
      </c>
      <c r="D227" t="s">
        <v>631</v>
      </c>
      <c r="E227">
        <v>1</v>
      </c>
      <c r="F227">
        <v>0</v>
      </c>
      <c r="G227">
        <v>1</v>
      </c>
      <c r="H227">
        <v>1</v>
      </c>
      <c r="I227">
        <f>IFERROR(INDEX($E227:$H227,1,MATCH(INDEX(Controls!$B$10:$E$14,MATCH(Variables!$D227,Controls!$A$10:$A$14,0),MATCH(Variables!I$3,Controls!$B$9:$E$9,0)),Variables!$E$3:$H$3,0)),INDEX(Controls!$I$4:$I$7,MATCH(Variables!I$3, Controls!$H$4:$H$7,0),1))</f>
        <v>1</v>
      </c>
      <c r="J227">
        <f>IFERROR(INDEX($E227:$H227,1,MATCH(INDEX(Controls!$B$10:$E$14,MATCH(Variables!$D227,Controls!$A$10:$A$14,0),MATCH(Variables!J$3,Controls!$B$9:$E$9,0)),Variables!$E$3:$H$3,0)),INDEX(Controls!$I$4:$I$7,MATCH(Variables!J$3, Controls!$H$4:$H$7,0),1))</f>
        <v>0</v>
      </c>
      <c r="K227">
        <f>IFERROR(INDEX($E227:$H227,1,MATCH(INDEX(Controls!$B$10:$E$14,MATCH(Variables!$D227,Controls!$A$10:$A$14,0),MATCH(Variables!K$3,Controls!$B$9:$E$9,0)),Variables!$E$3:$H$3,0)),INDEX(Controls!$I$4:$I$7,MATCH(Variables!K$3, Controls!$H$4:$H$7,0),1))</f>
        <v>1</v>
      </c>
      <c r="L227">
        <f>IFERROR(INDEX($E227:$H227,1,MATCH(INDEX(Controls!$B$10:$E$14,MATCH(Variables!$D227,Controls!$A$10:$A$14,0),MATCH(Variables!L$3,Controls!$B$9:$E$9,0)),Variables!$E$3:$H$3,0)),INDEX(Controls!$I$4:$I$7,MATCH(Variables!L$3, Controls!$H$4:$H$7,0),1))</f>
        <v>-1</v>
      </c>
      <c r="M227" s="11">
        <v>0</v>
      </c>
    </row>
    <row r="228" spans="3:13" hidden="1" x14ac:dyDescent="0.3">
      <c r="C228" t="s">
        <v>524</v>
      </c>
      <c r="D228" t="s">
        <v>631</v>
      </c>
      <c r="E228">
        <v>1</v>
      </c>
      <c r="F228">
        <v>1</v>
      </c>
      <c r="G228">
        <v>0</v>
      </c>
      <c r="H228">
        <v>0</v>
      </c>
      <c r="I228">
        <f>IFERROR(INDEX($E228:$H228,1,MATCH(INDEX(Controls!$B$10:$E$14,MATCH(Variables!$D228,Controls!$A$10:$A$14,0),MATCH(Variables!I$3,Controls!$B$9:$E$9,0)),Variables!$E$3:$H$3,0)),INDEX(Controls!$I$4:$I$7,MATCH(Variables!I$3, Controls!$H$4:$H$7,0),1))</f>
        <v>1</v>
      </c>
      <c r="J228">
        <f>IFERROR(INDEX($E228:$H228,1,MATCH(INDEX(Controls!$B$10:$E$14,MATCH(Variables!$D228,Controls!$A$10:$A$14,0),MATCH(Variables!J$3,Controls!$B$9:$E$9,0)),Variables!$E$3:$H$3,0)),INDEX(Controls!$I$4:$I$7,MATCH(Variables!J$3, Controls!$H$4:$H$7,0),1))</f>
        <v>1</v>
      </c>
      <c r="K228">
        <f>IFERROR(INDEX($E228:$H228,1,MATCH(INDEX(Controls!$B$10:$E$14,MATCH(Variables!$D228,Controls!$A$10:$A$14,0),MATCH(Variables!K$3,Controls!$B$9:$E$9,0)),Variables!$E$3:$H$3,0)),INDEX(Controls!$I$4:$I$7,MATCH(Variables!K$3, Controls!$H$4:$H$7,0),1))</f>
        <v>0</v>
      </c>
      <c r="L228">
        <f>IFERROR(INDEX($E228:$H228,1,MATCH(INDEX(Controls!$B$10:$E$14,MATCH(Variables!$D228,Controls!$A$10:$A$14,0),MATCH(Variables!L$3,Controls!$B$9:$E$9,0)),Variables!$E$3:$H$3,0)),INDEX(Controls!$I$4:$I$7,MATCH(Variables!L$3, Controls!$H$4:$H$7,0),1))</f>
        <v>-1</v>
      </c>
      <c r="M228" s="11">
        <v>663.59999998718001</v>
      </c>
    </row>
    <row r="229" spans="3:13" hidden="1" x14ac:dyDescent="0.3">
      <c r="C229" t="s">
        <v>525</v>
      </c>
      <c r="D229" t="s">
        <v>631</v>
      </c>
      <c r="E229">
        <v>1</v>
      </c>
      <c r="F229">
        <v>1</v>
      </c>
      <c r="G229">
        <v>0</v>
      </c>
      <c r="H229">
        <v>1</v>
      </c>
      <c r="I229">
        <f>IFERROR(INDEX($E229:$H229,1,MATCH(INDEX(Controls!$B$10:$E$14,MATCH(Variables!$D229,Controls!$A$10:$A$14,0),MATCH(Variables!I$3,Controls!$B$9:$E$9,0)),Variables!$E$3:$H$3,0)),INDEX(Controls!$I$4:$I$7,MATCH(Variables!I$3, Controls!$H$4:$H$7,0),1))</f>
        <v>1</v>
      </c>
      <c r="J229">
        <f>IFERROR(INDEX($E229:$H229,1,MATCH(INDEX(Controls!$B$10:$E$14,MATCH(Variables!$D229,Controls!$A$10:$A$14,0),MATCH(Variables!J$3,Controls!$B$9:$E$9,0)),Variables!$E$3:$H$3,0)),INDEX(Controls!$I$4:$I$7,MATCH(Variables!J$3, Controls!$H$4:$H$7,0),1))</f>
        <v>1</v>
      </c>
      <c r="K229">
        <f>IFERROR(INDEX($E229:$H229,1,MATCH(INDEX(Controls!$B$10:$E$14,MATCH(Variables!$D229,Controls!$A$10:$A$14,0),MATCH(Variables!K$3,Controls!$B$9:$E$9,0)),Variables!$E$3:$H$3,0)),INDEX(Controls!$I$4:$I$7,MATCH(Variables!K$3, Controls!$H$4:$H$7,0),1))</f>
        <v>0</v>
      </c>
      <c r="L229">
        <f>IFERROR(INDEX($E229:$H229,1,MATCH(INDEX(Controls!$B$10:$E$14,MATCH(Variables!$D229,Controls!$A$10:$A$14,0),MATCH(Variables!L$3,Controls!$B$9:$E$9,0)),Variables!$E$3:$H$3,0)),INDEX(Controls!$I$4:$I$7,MATCH(Variables!L$3, Controls!$H$4:$H$7,0),1))</f>
        <v>-1</v>
      </c>
      <c r="M229" s="11">
        <v>0</v>
      </c>
    </row>
    <row r="230" spans="3:13" hidden="1" x14ac:dyDescent="0.3">
      <c r="C230" t="s">
        <v>526</v>
      </c>
      <c r="D230" t="s">
        <v>631</v>
      </c>
      <c r="E230">
        <v>1</v>
      </c>
      <c r="F230">
        <v>1</v>
      </c>
      <c r="G230">
        <v>1</v>
      </c>
      <c r="H230">
        <v>0</v>
      </c>
      <c r="I230">
        <f>IFERROR(INDEX($E230:$H230,1,MATCH(INDEX(Controls!$B$10:$E$14,MATCH(Variables!$D230,Controls!$A$10:$A$14,0),MATCH(Variables!I$3,Controls!$B$9:$E$9,0)),Variables!$E$3:$H$3,0)),INDEX(Controls!$I$4:$I$7,MATCH(Variables!I$3, Controls!$H$4:$H$7,0),1))</f>
        <v>1</v>
      </c>
      <c r="J230">
        <f>IFERROR(INDEX($E230:$H230,1,MATCH(INDEX(Controls!$B$10:$E$14,MATCH(Variables!$D230,Controls!$A$10:$A$14,0),MATCH(Variables!J$3,Controls!$B$9:$E$9,0)),Variables!$E$3:$H$3,0)),INDEX(Controls!$I$4:$I$7,MATCH(Variables!J$3, Controls!$H$4:$H$7,0),1))</f>
        <v>1</v>
      </c>
      <c r="K230">
        <f>IFERROR(INDEX($E230:$H230,1,MATCH(INDEX(Controls!$B$10:$E$14,MATCH(Variables!$D230,Controls!$A$10:$A$14,0),MATCH(Variables!K$3,Controls!$B$9:$E$9,0)),Variables!$E$3:$H$3,0)),INDEX(Controls!$I$4:$I$7,MATCH(Variables!K$3, Controls!$H$4:$H$7,0),1))</f>
        <v>1</v>
      </c>
      <c r="L230">
        <f>IFERROR(INDEX($E230:$H230,1,MATCH(INDEX(Controls!$B$10:$E$14,MATCH(Variables!$D230,Controls!$A$10:$A$14,0),MATCH(Variables!L$3,Controls!$B$9:$E$9,0)),Variables!$E$3:$H$3,0)),INDEX(Controls!$I$4:$I$7,MATCH(Variables!L$3, Controls!$H$4:$H$7,0),1))</f>
        <v>-1</v>
      </c>
      <c r="M230" s="11">
        <v>0</v>
      </c>
    </row>
    <row r="231" spans="3:13" hidden="1" x14ac:dyDescent="0.3">
      <c r="C231" t="s">
        <v>527</v>
      </c>
      <c r="D231" t="s">
        <v>631</v>
      </c>
      <c r="E231">
        <v>1</v>
      </c>
      <c r="F231">
        <v>1</v>
      </c>
      <c r="G231">
        <v>1</v>
      </c>
      <c r="H231">
        <v>1</v>
      </c>
      <c r="I231">
        <f>IFERROR(INDEX($E231:$H231,1,MATCH(INDEX(Controls!$B$10:$E$14,MATCH(Variables!$D231,Controls!$A$10:$A$14,0),MATCH(Variables!I$3,Controls!$B$9:$E$9,0)),Variables!$E$3:$H$3,0)),INDEX(Controls!$I$4:$I$7,MATCH(Variables!I$3, Controls!$H$4:$H$7,0),1))</f>
        <v>1</v>
      </c>
      <c r="J231">
        <f>IFERROR(INDEX($E231:$H231,1,MATCH(INDEX(Controls!$B$10:$E$14,MATCH(Variables!$D231,Controls!$A$10:$A$14,0),MATCH(Variables!J$3,Controls!$B$9:$E$9,0)),Variables!$E$3:$H$3,0)),INDEX(Controls!$I$4:$I$7,MATCH(Variables!J$3, Controls!$H$4:$H$7,0),1))</f>
        <v>1</v>
      </c>
      <c r="K231">
        <f>IFERROR(INDEX($E231:$H231,1,MATCH(INDEX(Controls!$B$10:$E$14,MATCH(Variables!$D231,Controls!$A$10:$A$14,0),MATCH(Variables!K$3,Controls!$B$9:$E$9,0)),Variables!$E$3:$H$3,0)),INDEX(Controls!$I$4:$I$7,MATCH(Variables!K$3, Controls!$H$4:$H$7,0),1))</f>
        <v>1</v>
      </c>
      <c r="L231">
        <f>IFERROR(INDEX($E231:$H231,1,MATCH(INDEX(Controls!$B$10:$E$14,MATCH(Variables!$D231,Controls!$A$10:$A$14,0),MATCH(Variables!L$3,Controls!$B$9:$E$9,0)),Variables!$E$3:$H$3,0)),INDEX(Controls!$I$4:$I$7,MATCH(Variables!L$3, Controls!$H$4:$H$7,0),1))</f>
        <v>-1</v>
      </c>
      <c r="M231" s="11">
        <v>0</v>
      </c>
    </row>
    <row r="232" spans="3:13" hidden="1" x14ac:dyDescent="0.3">
      <c r="C232" t="s">
        <v>528</v>
      </c>
      <c r="D232" t="s">
        <v>631</v>
      </c>
      <c r="E232">
        <v>1</v>
      </c>
      <c r="F232">
        <v>2</v>
      </c>
      <c r="G232">
        <v>0</v>
      </c>
      <c r="H232">
        <v>0</v>
      </c>
      <c r="I232">
        <f>IFERROR(INDEX($E232:$H232,1,MATCH(INDEX(Controls!$B$10:$E$14,MATCH(Variables!$D232,Controls!$A$10:$A$14,0),MATCH(Variables!I$3,Controls!$B$9:$E$9,0)),Variables!$E$3:$H$3,0)),INDEX(Controls!$I$4:$I$7,MATCH(Variables!I$3, Controls!$H$4:$H$7,0),1))</f>
        <v>1</v>
      </c>
      <c r="J232">
        <f>IFERROR(INDEX($E232:$H232,1,MATCH(INDEX(Controls!$B$10:$E$14,MATCH(Variables!$D232,Controls!$A$10:$A$14,0),MATCH(Variables!J$3,Controls!$B$9:$E$9,0)),Variables!$E$3:$H$3,0)),INDEX(Controls!$I$4:$I$7,MATCH(Variables!J$3, Controls!$H$4:$H$7,0),1))</f>
        <v>2</v>
      </c>
      <c r="K232">
        <f>IFERROR(INDEX($E232:$H232,1,MATCH(INDEX(Controls!$B$10:$E$14,MATCH(Variables!$D232,Controls!$A$10:$A$14,0),MATCH(Variables!K$3,Controls!$B$9:$E$9,0)),Variables!$E$3:$H$3,0)),INDEX(Controls!$I$4:$I$7,MATCH(Variables!K$3, Controls!$H$4:$H$7,0),1))</f>
        <v>0</v>
      </c>
      <c r="L232">
        <f>IFERROR(INDEX($E232:$H232,1,MATCH(INDEX(Controls!$B$10:$E$14,MATCH(Variables!$D232,Controls!$A$10:$A$14,0),MATCH(Variables!L$3,Controls!$B$9:$E$9,0)),Variables!$E$3:$H$3,0)),INDEX(Controls!$I$4:$I$7,MATCH(Variables!L$3, Controls!$H$4:$H$7,0),1))</f>
        <v>-1</v>
      </c>
      <c r="M232" s="11">
        <v>663.59999998718001</v>
      </c>
    </row>
    <row r="233" spans="3:13" hidden="1" x14ac:dyDescent="0.3">
      <c r="C233" t="s">
        <v>529</v>
      </c>
      <c r="D233" t="s">
        <v>631</v>
      </c>
      <c r="E233">
        <v>1</v>
      </c>
      <c r="F233">
        <v>2</v>
      </c>
      <c r="G233">
        <v>0</v>
      </c>
      <c r="H233">
        <v>1</v>
      </c>
      <c r="I233">
        <f>IFERROR(INDEX($E233:$H233,1,MATCH(INDEX(Controls!$B$10:$E$14,MATCH(Variables!$D233,Controls!$A$10:$A$14,0),MATCH(Variables!I$3,Controls!$B$9:$E$9,0)),Variables!$E$3:$H$3,0)),INDEX(Controls!$I$4:$I$7,MATCH(Variables!I$3, Controls!$H$4:$H$7,0),1))</f>
        <v>1</v>
      </c>
      <c r="J233">
        <f>IFERROR(INDEX($E233:$H233,1,MATCH(INDEX(Controls!$B$10:$E$14,MATCH(Variables!$D233,Controls!$A$10:$A$14,0),MATCH(Variables!J$3,Controls!$B$9:$E$9,0)),Variables!$E$3:$H$3,0)),INDEX(Controls!$I$4:$I$7,MATCH(Variables!J$3, Controls!$H$4:$H$7,0),1))</f>
        <v>2</v>
      </c>
      <c r="K233">
        <f>IFERROR(INDEX($E233:$H233,1,MATCH(INDEX(Controls!$B$10:$E$14,MATCH(Variables!$D233,Controls!$A$10:$A$14,0),MATCH(Variables!K$3,Controls!$B$9:$E$9,0)),Variables!$E$3:$H$3,0)),INDEX(Controls!$I$4:$I$7,MATCH(Variables!K$3, Controls!$H$4:$H$7,0),1))</f>
        <v>0</v>
      </c>
      <c r="L233">
        <f>IFERROR(INDEX($E233:$H233,1,MATCH(INDEX(Controls!$B$10:$E$14,MATCH(Variables!$D233,Controls!$A$10:$A$14,0),MATCH(Variables!L$3,Controls!$B$9:$E$9,0)),Variables!$E$3:$H$3,0)),INDEX(Controls!$I$4:$I$7,MATCH(Variables!L$3, Controls!$H$4:$H$7,0),1))</f>
        <v>-1</v>
      </c>
      <c r="M233" s="11">
        <v>0</v>
      </c>
    </row>
    <row r="234" spans="3:13" hidden="1" x14ac:dyDescent="0.3">
      <c r="C234" t="s">
        <v>530</v>
      </c>
      <c r="D234" t="s">
        <v>631</v>
      </c>
      <c r="E234">
        <v>1</v>
      </c>
      <c r="F234">
        <v>2</v>
      </c>
      <c r="G234">
        <v>1</v>
      </c>
      <c r="H234">
        <v>0</v>
      </c>
      <c r="I234">
        <f>IFERROR(INDEX($E234:$H234,1,MATCH(INDEX(Controls!$B$10:$E$14,MATCH(Variables!$D234,Controls!$A$10:$A$14,0),MATCH(Variables!I$3,Controls!$B$9:$E$9,0)),Variables!$E$3:$H$3,0)),INDEX(Controls!$I$4:$I$7,MATCH(Variables!I$3, Controls!$H$4:$H$7,0),1))</f>
        <v>1</v>
      </c>
      <c r="J234">
        <f>IFERROR(INDEX($E234:$H234,1,MATCH(INDEX(Controls!$B$10:$E$14,MATCH(Variables!$D234,Controls!$A$10:$A$14,0),MATCH(Variables!J$3,Controls!$B$9:$E$9,0)),Variables!$E$3:$H$3,0)),INDEX(Controls!$I$4:$I$7,MATCH(Variables!J$3, Controls!$H$4:$H$7,0),1))</f>
        <v>2</v>
      </c>
      <c r="K234">
        <f>IFERROR(INDEX($E234:$H234,1,MATCH(INDEX(Controls!$B$10:$E$14,MATCH(Variables!$D234,Controls!$A$10:$A$14,0),MATCH(Variables!K$3,Controls!$B$9:$E$9,0)),Variables!$E$3:$H$3,0)),INDEX(Controls!$I$4:$I$7,MATCH(Variables!K$3, Controls!$H$4:$H$7,0),1))</f>
        <v>1</v>
      </c>
      <c r="L234">
        <f>IFERROR(INDEX($E234:$H234,1,MATCH(INDEX(Controls!$B$10:$E$14,MATCH(Variables!$D234,Controls!$A$10:$A$14,0),MATCH(Variables!L$3,Controls!$B$9:$E$9,0)),Variables!$E$3:$H$3,0)),INDEX(Controls!$I$4:$I$7,MATCH(Variables!L$3, Controls!$H$4:$H$7,0),1))</f>
        <v>-1</v>
      </c>
      <c r="M234" s="11">
        <v>0</v>
      </c>
    </row>
    <row r="235" spans="3:13" hidden="1" x14ac:dyDescent="0.3">
      <c r="C235" t="s">
        <v>531</v>
      </c>
      <c r="D235" t="s">
        <v>631</v>
      </c>
      <c r="E235">
        <v>1</v>
      </c>
      <c r="F235">
        <v>2</v>
      </c>
      <c r="G235">
        <v>1</v>
      </c>
      <c r="H235">
        <v>1</v>
      </c>
      <c r="I235">
        <f>IFERROR(INDEX($E235:$H235,1,MATCH(INDEX(Controls!$B$10:$E$14,MATCH(Variables!$D235,Controls!$A$10:$A$14,0),MATCH(Variables!I$3,Controls!$B$9:$E$9,0)),Variables!$E$3:$H$3,0)),INDEX(Controls!$I$4:$I$7,MATCH(Variables!I$3, Controls!$H$4:$H$7,0),1))</f>
        <v>1</v>
      </c>
      <c r="J235">
        <f>IFERROR(INDEX($E235:$H235,1,MATCH(INDEX(Controls!$B$10:$E$14,MATCH(Variables!$D235,Controls!$A$10:$A$14,0),MATCH(Variables!J$3,Controls!$B$9:$E$9,0)),Variables!$E$3:$H$3,0)),INDEX(Controls!$I$4:$I$7,MATCH(Variables!J$3, Controls!$H$4:$H$7,0),1))</f>
        <v>2</v>
      </c>
      <c r="K235">
        <f>IFERROR(INDEX($E235:$H235,1,MATCH(INDEX(Controls!$B$10:$E$14,MATCH(Variables!$D235,Controls!$A$10:$A$14,0),MATCH(Variables!K$3,Controls!$B$9:$E$9,0)),Variables!$E$3:$H$3,0)),INDEX(Controls!$I$4:$I$7,MATCH(Variables!K$3, Controls!$H$4:$H$7,0),1))</f>
        <v>1</v>
      </c>
      <c r="L235">
        <f>IFERROR(INDEX($E235:$H235,1,MATCH(INDEX(Controls!$B$10:$E$14,MATCH(Variables!$D235,Controls!$A$10:$A$14,0),MATCH(Variables!L$3,Controls!$B$9:$E$9,0)),Variables!$E$3:$H$3,0)),INDEX(Controls!$I$4:$I$7,MATCH(Variables!L$3, Controls!$H$4:$H$7,0),1))</f>
        <v>-1</v>
      </c>
      <c r="M235" s="11">
        <v>0</v>
      </c>
    </row>
    <row r="236" spans="3:13" hidden="1" x14ac:dyDescent="0.3">
      <c r="C236" t="s">
        <v>532</v>
      </c>
      <c r="D236" t="s">
        <v>631</v>
      </c>
      <c r="E236">
        <v>1</v>
      </c>
      <c r="F236">
        <v>3</v>
      </c>
      <c r="G236">
        <v>0</v>
      </c>
      <c r="H236">
        <v>0</v>
      </c>
      <c r="I236">
        <f>IFERROR(INDEX($E236:$H236,1,MATCH(INDEX(Controls!$B$10:$E$14,MATCH(Variables!$D236,Controls!$A$10:$A$14,0),MATCH(Variables!I$3,Controls!$B$9:$E$9,0)),Variables!$E$3:$H$3,0)),INDEX(Controls!$I$4:$I$7,MATCH(Variables!I$3, Controls!$H$4:$H$7,0),1))</f>
        <v>1</v>
      </c>
      <c r="J236">
        <f>IFERROR(INDEX($E236:$H236,1,MATCH(INDEX(Controls!$B$10:$E$14,MATCH(Variables!$D236,Controls!$A$10:$A$14,0),MATCH(Variables!J$3,Controls!$B$9:$E$9,0)),Variables!$E$3:$H$3,0)),INDEX(Controls!$I$4:$I$7,MATCH(Variables!J$3, Controls!$H$4:$H$7,0),1))</f>
        <v>3</v>
      </c>
      <c r="K236">
        <f>IFERROR(INDEX($E236:$H236,1,MATCH(INDEX(Controls!$B$10:$E$14,MATCH(Variables!$D236,Controls!$A$10:$A$14,0),MATCH(Variables!K$3,Controls!$B$9:$E$9,0)),Variables!$E$3:$H$3,0)),INDEX(Controls!$I$4:$I$7,MATCH(Variables!K$3, Controls!$H$4:$H$7,0),1))</f>
        <v>0</v>
      </c>
      <c r="L236">
        <f>IFERROR(INDEX($E236:$H236,1,MATCH(INDEX(Controls!$B$10:$E$14,MATCH(Variables!$D236,Controls!$A$10:$A$14,0),MATCH(Variables!L$3,Controls!$B$9:$E$9,0)),Variables!$E$3:$H$3,0)),INDEX(Controls!$I$4:$I$7,MATCH(Variables!L$3, Controls!$H$4:$H$7,0),1))</f>
        <v>-1</v>
      </c>
      <c r="M236" s="11">
        <v>831.59999998393403</v>
      </c>
    </row>
    <row r="237" spans="3:13" hidden="1" x14ac:dyDescent="0.3">
      <c r="C237" t="s">
        <v>533</v>
      </c>
      <c r="D237" t="s">
        <v>631</v>
      </c>
      <c r="E237">
        <v>1</v>
      </c>
      <c r="F237">
        <v>3</v>
      </c>
      <c r="G237">
        <v>0</v>
      </c>
      <c r="H237">
        <v>1</v>
      </c>
      <c r="I237">
        <f>IFERROR(INDEX($E237:$H237,1,MATCH(INDEX(Controls!$B$10:$E$14,MATCH(Variables!$D237,Controls!$A$10:$A$14,0),MATCH(Variables!I$3,Controls!$B$9:$E$9,0)),Variables!$E$3:$H$3,0)),INDEX(Controls!$I$4:$I$7,MATCH(Variables!I$3, Controls!$H$4:$H$7,0),1))</f>
        <v>1</v>
      </c>
      <c r="J237">
        <f>IFERROR(INDEX($E237:$H237,1,MATCH(INDEX(Controls!$B$10:$E$14,MATCH(Variables!$D237,Controls!$A$10:$A$14,0),MATCH(Variables!J$3,Controls!$B$9:$E$9,0)),Variables!$E$3:$H$3,0)),INDEX(Controls!$I$4:$I$7,MATCH(Variables!J$3, Controls!$H$4:$H$7,0),1))</f>
        <v>3</v>
      </c>
      <c r="K237">
        <f>IFERROR(INDEX($E237:$H237,1,MATCH(INDEX(Controls!$B$10:$E$14,MATCH(Variables!$D237,Controls!$A$10:$A$14,0),MATCH(Variables!K$3,Controls!$B$9:$E$9,0)),Variables!$E$3:$H$3,0)),INDEX(Controls!$I$4:$I$7,MATCH(Variables!K$3, Controls!$H$4:$H$7,0),1))</f>
        <v>0</v>
      </c>
      <c r="L237">
        <f>IFERROR(INDEX($E237:$H237,1,MATCH(INDEX(Controls!$B$10:$E$14,MATCH(Variables!$D237,Controls!$A$10:$A$14,0),MATCH(Variables!L$3,Controls!$B$9:$E$9,0)),Variables!$E$3:$H$3,0)),INDEX(Controls!$I$4:$I$7,MATCH(Variables!L$3, Controls!$H$4:$H$7,0),1))</f>
        <v>-1</v>
      </c>
      <c r="M237" s="11">
        <v>0</v>
      </c>
    </row>
    <row r="238" spans="3:13" hidden="1" x14ac:dyDescent="0.3">
      <c r="C238" t="s">
        <v>534</v>
      </c>
      <c r="D238" t="s">
        <v>631</v>
      </c>
      <c r="E238">
        <v>1</v>
      </c>
      <c r="F238">
        <v>3</v>
      </c>
      <c r="G238">
        <v>1</v>
      </c>
      <c r="H238">
        <v>0</v>
      </c>
      <c r="I238">
        <f>IFERROR(INDEX($E238:$H238,1,MATCH(INDEX(Controls!$B$10:$E$14,MATCH(Variables!$D238,Controls!$A$10:$A$14,0),MATCH(Variables!I$3,Controls!$B$9:$E$9,0)),Variables!$E$3:$H$3,0)),INDEX(Controls!$I$4:$I$7,MATCH(Variables!I$3, Controls!$H$4:$H$7,0),1))</f>
        <v>1</v>
      </c>
      <c r="J238">
        <f>IFERROR(INDEX($E238:$H238,1,MATCH(INDEX(Controls!$B$10:$E$14,MATCH(Variables!$D238,Controls!$A$10:$A$14,0),MATCH(Variables!J$3,Controls!$B$9:$E$9,0)),Variables!$E$3:$H$3,0)),INDEX(Controls!$I$4:$I$7,MATCH(Variables!J$3, Controls!$H$4:$H$7,0),1))</f>
        <v>3</v>
      </c>
      <c r="K238">
        <f>IFERROR(INDEX($E238:$H238,1,MATCH(INDEX(Controls!$B$10:$E$14,MATCH(Variables!$D238,Controls!$A$10:$A$14,0),MATCH(Variables!K$3,Controls!$B$9:$E$9,0)),Variables!$E$3:$H$3,0)),INDEX(Controls!$I$4:$I$7,MATCH(Variables!K$3, Controls!$H$4:$H$7,0),1))</f>
        <v>1</v>
      </c>
      <c r="L238">
        <f>IFERROR(INDEX($E238:$H238,1,MATCH(INDEX(Controls!$B$10:$E$14,MATCH(Variables!$D238,Controls!$A$10:$A$14,0),MATCH(Variables!L$3,Controls!$B$9:$E$9,0)),Variables!$E$3:$H$3,0)),INDEX(Controls!$I$4:$I$7,MATCH(Variables!L$3, Controls!$H$4:$H$7,0),1))</f>
        <v>-1</v>
      </c>
      <c r="M238" s="11">
        <v>0</v>
      </c>
    </row>
    <row r="239" spans="3:13" hidden="1" x14ac:dyDescent="0.3">
      <c r="C239" t="s">
        <v>535</v>
      </c>
      <c r="D239" t="s">
        <v>631</v>
      </c>
      <c r="E239">
        <v>1</v>
      </c>
      <c r="F239">
        <v>3</v>
      </c>
      <c r="G239">
        <v>1</v>
      </c>
      <c r="H239">
        <v>1</v>
      </c>
      <c r="I239">
        <f>IFERROR(INDEX($E239:$H239,1,MATCH(INDEX(Controls!$B$10:$E$14,MATCH(Variables!$D239,Controls!$A$10:$A$14,0),MATCH(Variables!I$3,Controls!$B$9:$E$9,0)),Variables!$E$3:$H$3,0)),INDEX(Controls!$I$4:$I$7,MATCH(Variables!I$3, Controls!$H$4:$H$7,0),1))</f>
        <v>1</v>
      </c>
      <c r="J239">
        <f>IFERROR(INDEX($E239:$H239,1,MATCH(INDEX(Controls!$B$10:$E$14,MATCH(Variables!$D239,Controls!$A$10:$A$14,0),MATCH(Variables!J$3,Controls!$B$9:$E$9,0)),Variables!$E$3:$H$3,0)),INDEX(Controls!$I$4:$I$7,MATCH(Variables!J$3, Controls!$H$4:$H$7,0),1))</f>
        <v>3</v>
      </c>
      <c r="K239">
        <f>IFERROR(INDEX($E239:$H239,1,MATCH(INDEX(Controls!$B$10:$E$14,MATCH(Variables!$D239,Controls!$A$10:$A$14,0),MATCH(Variables!K$3,Controls!$B$9:$E$9,0)),Variables!$E$3:$H$3,0)),INDEX(Controls!$I$4:$I$7,MATCH(Variables!K$3, Controls!$H$4:$H$7,0),1))</f>
        <v>1</v>
      </c>
      <c r="L239">
        <f>IFERROR(INDEX($E239:$H239,1,MATCH(INDEX(Controls!$B$10:$E$14,MATCH(Variables!$D239,Controls!$A$10:$A$14,0),MATCH(Variables!L$3,Controls!$B$9:$E$9,0)),Variables!$E$3:$H$3,0)),INDEX(Controls!$I$4:$I$7,MATCH(Variables!L$3, Controls!$H$4:$H$7,0),1))</f>
        <v>-1</v>
      </c>
      <c r="M239" s="11">
        <v>0</v>
      </c>
    </row>
    <row r="240" spans="3:13" hidden="1" x14ac:dyDescent="0.3">
      <c r="C240" t="s">
        <v>536</v>
      </c>
      <c r="D240" t="s">
        <v>631</v>
      </c>
      <c r="E240">
        <v>1</v>
      </c>
      <c r="F240">
        <v>4</v>
      </c>
      <c r="G240">
        <v>0</v>
      </c>
      <c r="H240">
        <v>0</v>
      </c>
      <c r="I240">
        <f>IFERROR(INDEX($E240:$H240,1,MATCH(INDEX(Controls!$B$10:$E$14,MATCH(Variables!$D240,Controls!$A$10:$A$14,0),MATCH(Variables!I$3,Controls!$B$9:$E$9,0)),Variables!$E$3:$H$3,0)),INDEX(Controls!$I$4:$I$7,MATCH(Variables!I$3, Controls!$H$4:$H$7,0),1))</f>
        <v>1</v>
      </c>
      <c r="J240">
        <f>IFERROR(INDEX($E240:$H240,1,MATCH(INDEX(Controls!$B$10:$E$14,MATCH(Variables!$D240,Controls!$A$10:$A$14,0),MATCH(Variables!J$3,Controls!$B$9:$E$9,0)),Variables!$E$3:$H$3,0)),INDEX(Controls!$I$4:$I$7,MATCH(Variables!J$3, Controls!$H$4:$H$7,0),1))</f>
        <v>4</v>
      </c>
      <c r="K240">
        <f>IFERROR(INDEX($E240:$H240,1,MATCH(INDEX(Controls!$B$10:$E$14,MATCH(Variables!$D240,Controls!$A$10:$A$14,0),MATCH(Variables!K$3,Controls!$B$9:$E$9,0)),Variables!$E$3:$H$3,0)),INDEX(Controls!$I$4:$I$7,MATCH(Variables!K$3, Controls!$H$4:$H$7,0),1))</f>
        <v>0</v>
      </c>
      <c r="L240">
        <f>IFERROR(INDEX($E240:$H240,1,MATCH(INDEX(Controls!$B$10:$E$14,MATCH(Variables!$D240,Controls!$A$10:$A$14,0),MATCH(Variables!L$3,Controls!$B$9:$E$9,0)),Variables!$E$3:$H$3,0)),INDEX(Controls!$I$4:$I$7,MATCH(Variables!L$3, Controls!$H$4:$H$7,0),1))</f>
        <v>-1</v>
      </c>
      <c r="M240" s="11">
        <v>831.59999998393505</v>
      </c>
    </row>
    <row r="241" spans="3:13" hidden="1" x14ac:dyDescent="0.3">
      <c r="C241" t="s">
        <v>537</v>
      </c>
      <c r="D241" t="s">
        <v>631</v>
      </c>
      <c r="E241">
        <v>1</v>
      </c>
      <c r="F241">
        <v>4</v>
      </c>
      <c r="G241">
        <v>0</v>
      </c>
      <c r="H241">
        <v>1</v>
      </c>
      <c r="I241">
        <f>IFERROR(INDEX($E241:$H241,1,MATCH(INDEX(Controls!$B$10:$E$14,MATCH(Variables!$D241,Controls!$A$10:$A$14,0),MATCH(Variables!I$3,Controls!$B$9:$E$9,0)),Variables!$E$3:$H$3,0)),INDEX(Controls!$I$4:$I$7,MATCH(Variables!I$3, Controls!$H$4:$H$7,0),1))</f>
        <v>1</v>
      </c>
      <c r="J241">
        <f>IFERROR(INDEX($E241:$H241,1,MATCH(INDEX(Controls!$B$10:$E$14,MATCH(Variables!$D241,Controls!$A$10:$A$14,0),MATCH(Variables!J$3,Controls!$B$9:$E$9,0)),Variables!$E$3:$H$3,0)),INDEX(Controls!$I$4:$I$7,MATCH(Variables!J$3, Controls!$H$4:$H$7,0),1))</f>
        <v>4</v>
      </c>
      <c r="K241">
        <f>IFERROR(INDEX($E241:$H241,1,MATCH(INDEX(Controls!$B$10:$E$14,MATCH(Variables!$D241,Controls!$A$10:$A$14,0),MATCH(Variables!K$3,Controls!$B$9:$E$9,0)),Variables!$E$3:$H$3,0)),INDEX(Controls!$I$4:$I$7,MATCH(Variables!K$3, Controls!$H$4:$H$7,0),1))</f>
        <v>0</v>
      </c>
      <c r="L241">
        <f>IFERROR(INDEX($E241:$H241,1,MATCH(INDEX(Controls!$B$10:$E$14,MATCH(Variables!$D241,Controls!$A$10:$A$14,0),MATCH(Variables!L$3,Controls!$B$9:$E$9,0)),Variables!$E$3:$H$3,0)),INDEX(Controls!$I$4:$I$7,MATCH(Variables!L$3, Controls!$H$4:$H$7,0),1))</f>
        <v>-1</v>
      </c>
      <c r="M241" s="11">
        <v>0</v>
      </c>
    </row>
    <row r="242" spans="3:13" hidden="1" x14ac:dyDescent="0.3">
      <c r="C242" t="s">
        <v>538</v>
      </c>
      <c r="D242" t="s">
        <v>631</v>
      </c>
      <c r="E242">
        <v>1</v>
      </c>
      <c r="F242">
        <v>4</v>
      </c>
      <c r="G242">
        <v>1</v>
      </c>
      <c r="H242">
        <v>0</v>
      </c>
      <c r="I242">
        <f>IFERROR(INDEX($E242:$H242,1,MATCH(INDEX(Controls!$B$10:$E$14,MATCH(Variables!$D242,Controls!$A$10:$A$14,0),MATCH(Variables!I$3,Controls!$B$9:$E$9,0)),Variables!$E$3:$H$3,0)),INDEX(Controls!$I$4:$I$7,MATCH(Variables!I$3, Controls!$H$4:$H$7,0),1))</f>
        <v>1</v>
      </c>
      <c r="J242">
        <f>IFERROR(INDEX($E242:$H242,1,MATCH(INDEX(Controls!$B$10:$E$14,MATCH(Variables!$D242,Controls!$A$10:$A$14,0),MATCH(Variables!J$3,Controls!$B$9:$E$9,0)),Variables!$E$3:$H$3,0)),INDEX(Controls!$I$4:$I$7,MATCH(Variables!J$3, Controls!$H$4:$H$7,0),1))</f>
        <v>4</v>
      </c>
      <c r="K242">
        <f>IFERROR(INDEX($E242:$H242,1,MATCH(INDEX(Controls!$B$10:$E$14,MATCH(Variables!$D242,Controls!$A$10:$A$14,0),MATCH(Variables!K$3,Controls!$B$9:$E$9,0)),Variables!$E$3:$H$3,0)),INDEX(Controls!$I$4:$I$7,MATCH(Variables!K$3, Controls!$H$4:$H$7,0),1))</f>
        <v>1</v>
      </c>
      <c r="L242">
        <f>IFERROR(INDEX($E242:$H242,1,MATCH(INDEX(Controls!$B$10:$E$14,MATCH(Variables!$D242,Controls!$A$10:$A$14,0),MATCH(Variables!L$3,Controls!$B$9:$E$9,0)),Variables!$E$3:$H$3,0)),INDEX(Controls!$I$4:$I$7,MATCH(Variables!L$3, Controls!$H$4:$H$7,0),1))</f>
        <v>-1</v>
      </c>
      <c r="M242" s="11">
        <v>0</v>
      </c>
    </row>
    <row r="243" spans="3:13" hidden="1" x14ac:dyDescent="0.3">
      <c r="C243" t="s">
        <v>539</v>
      </c>
      <c r="D243" t="s">
        <v>631</v>
      </c>
      <c r="E243">
        <v>1</v>
      </c>
      <c r="F243">
        <v>4</v>
      </c>
      <c r="G243">
        <v>1</v>
      </c>
      <c r="H243">
        <v>1</v>
      </c>
      <c r="I243">
        <f>IFERROR(INDEX($E243:$H243,1,MATCH(INDEX(Controls!$B$10:$E$14,MATCH(Variables!$D243,Controls!$A$10:$A$14,0),MATCH(Variables!I$3,Controls!$B$9:$E$9,0)),Variables!$E$3:$H$3,0)),INDEX(Controls!$I$4:$I$7,MATCH(Variables!I$3, Controls!$H$4:$H$7,0),1))</f>
        <v>1</v>
      </c>
      <c r="J243">
        <f>IFERROR(INDEX($E243:$H243,1,MATCH(INDEX(Controls!$B$10:$E$14,MATCH(Variables!$D243,Controls!$A$10:$A$14,0),MATCH(Variables!J$3,Controls!$B$9:$E$9,0)),Variables!$E$3:$H$3,0)),INDEX(Controls!$I$4:$I$7,MATCH(Variables!J$3, Controls!$H$4:$H$7,0),1))</f>
        <v>4</v>
      </c>
      <c r="K243">
        <f>IFERROR(INDEX($E243:$H243,1,MATCH(INDEX(Controls!$B$10:$E$14,MATCH(Variables!$D243,Controls!$A$10:$A$14,0),MATCH(Variables!K$3,Controls!$B$9:$E$9,0)),Variables!$E$3:$H$3,0)),INDEX(Controls!$I$4:$I$7,MATCH(Variables!K$3, Controls!$H$4:$H$7,0),1))</f>
        <v>1</v>
      </c>
      <c r="L243">
        <f>IFERROR(INDEX($E243:$H243,1,MATCH(INDEX(Controls!$B$10:$E$14,MATCH(Variables!$D243,Controls!$A$10:$A$14,0),MATCH(Variables!L$3,Controls!$B$9:$E$9,0)),Variables!$E$3:$H$3,0)),INDEX(Controls!$I$4:$I$7,MATCH(Variables!L$3, Controls!$H$4:$H$7,0),1))</f>
        <v>-1</v>
      </c>
      <c r="M243" s="11">
        <v>0</v>
      </c>
    </row>
    <row r="244" spans="3:13" hidden="1" x14ac:dyDescent="0.3">
      <c r="C244" t="s">
        <v>540</v>
      </c>
      <c r="D244" t="s">
        <v>631</v>
      </c>
      <c r="E244">
        <v>1</v>
      </c>
      <c r="F244">
        <v>5</v>
      </c>
      <c r="G244">
        <v>0</v>
      </c>
      <c r="H244">
        <v>0</v>
      </c>
      <c r="I244">
        <f>IFERROR(INDEX($E244:$H244,1,MATCH(INDEX(Controls!$B$10:$E$14,MATCH(Variables!$D244,Controls!$A$10:$A$14,0),MATCH(Variables!I$3,Controls!$B$9:$E$9,0)),Variables!$E$3:$H$3,0)),INDEX(Controls!$I$4:$I$7,MATCH(Variables!I$3, Controls!$H$4:$H$7,0),1))</f>
        <v>1</v>
      </c>
      <c r="J244">
        <f>IFERROR(INDEX($E244:$H244,1,MATCH(INDEX(Controls!$B$10:$E$14,MATCH(Variables!$D244,Controls!$A$10:$A$14,0),MATCH(Variables!J$3,Controls!$B$9:$E$9,0)),Variables!$E$3:$H$3,0)),INDEX(Controls!$I$4:$I$7,MATCH(Variables!J$3, Controls!$H$4:$H$7,0),1))</f>
        <v>5</v>
      </c>
      <c r="K244">
        <f>IFERROR(INDEX($E244:$H244,1,MATCH(INDEX(Controls!$B$10:$E$14,MATCH(Variables!$D244,Controls!$A$10:$A$14,0),MATCH(Variables!K$3,Controls!$B$9:$E$9,0)),Variables!$E$3:$H$3,0)),INDEX(Controls!$I$4:$I$7,MATCH(Variables!K$3, Controls!$H$4:$H$7,0),1))</f>
        <v>0</v>
      </c>
      <c r="L244">
        <f>IFERROR(INDEX($E244:$H244,1,MATCH(INDEX(Controls!$B$10:$E$14,MATCH(Variables!$D244,Controls!$A$10:$A$14,0),MATCH(Variables!L$3,Controls!$B$9:$E$9,0)),Variables!$E$3:$H$3,0)),INDEX(Controls!$I$4:$I$7,MATCH(Variables!L$3, Controls!$H$4:$H$7,0),1))</f>
        <v>-1</v>
      </c>
      <c r="M244" s="11">
        <v>831.59999998393403</v>
      </c>
    </row>
    <row r="245" spans="3:13" hidden="1" x14ac:dyDescent="0.3">
      <c r="C245" t="s">
        <v>541</v>
      </c>
      <c r="D245" t="s">
        <v>631</v>
      </c>
      <c r="E245">
        <v>1</v>
      </c>
      <c r="F245">
        <v>5</v>
      </c>
      <c r="G245">
        <v>0</v>
      </c>
      <c r="H245">
        <v>1</v>
      </c>
      <c r="I245">
        <f>IFERROR(INDEX($E245:$H245,1,MATCH(INDEX(Controls!$B$10:$E$14,MATCH(Variables!$D245,Controls!$A$10:$A$14,0),MATCH(Variables!I$3,Controls!$B$9:$E$9,0)),Variables!$E$3:$H$3,0)),INDEX(Controls!$I$4:$I$7,MATCH(Variables!I$3, Controls!$H$4:$H$7,0),1))</f>
        <v>1</v>
      </c>
      <c r="J245">
        <f>IFERROR(INDEX($E245:$H245,1,MATCH(INDEX(Controls!$B$10:$E$14,MATCH(Variables!$D245,Controls!$A$10:$A$14,0),MATCH(Variables!J$3,Controls!$B$9:$E$9,0)),Variables!$E$3:$H$3,0)),INDEX(Controls!$I$4:$I$7,MATCH(Variables!J$3, Controls!$H$4:$H$7,0),1))</f>
        <v>5</v>
      </c>
      <c r="K245">
        <f>IFERROR(INDEX($E245:$H245,1,MATCH(INDEX(Controls!$B$10:$E$14,MATCH(Variables!$D245,Controls!$A$10:$A$14,0),MATCH(Variables!K$3,Controls!$B$9:$E$9,0)),Variables!$E$3:$H$3,0)),INDEX(Controls!$I$4:$I$7,MATCH(Variables!K$3, Controls!$H$4:$H$7,0),1))</f>
        <v>0</v>
      </c>
      <c r="L245">
        <f>IFERROR(INDEX($E245:$H245,1,MATCH(INDEX(Controls!$B$10:$E$14,MATCH(Variables!$D245,Controls!$A$10:$A$14,0),MATCH(Variables!L$3,Controls!$B$9:$E$9,0)),Variables!$E$3:$H$3,0)),INDEX(Controls!$I$4:$I$7,MATCH(Variables!L$3, Controls!$H$4:$H$7,0),1))</f>
        <v>-1</v>
      </c>
      <c r="M245" s="11">
        <v>0</v>
      </c>
    </row>
    <row r="246" spans="3:13" hidden="1" x14ac:dyDescent="0.3">
      <c r="C246" t="s">
        <v>542</v>
      </c>
      <c r="D246" t="s">
        <v>631</v>
      </c>
      <c r="E246">
        <v>1</v>
      </c>
      <c r="F246">
        <v>5</v>
      </c>
      <c r="G246">
        <v>1</v>
      </c>
      <c r="H246">
        <v>0</v>
      </c>
      <c r="I246">
        <f>IFERROR(INDEX($E246:$H246,1,MATCH(INDEX(Controls!$B$10:$E$14,MATCH(Variables!$D246,Controls!$A$10:$A$14,0),MATCH(Variables!I$3,Controls!$B$9:$E$9,0)),Variables!$E$3:$H$3,0)),INDEX(Controls!$I$4:$I$7,MATCH(Variables!I$3, Controls!$H$4:$H$7,0),1))</f>
        <v>1</v>
      </c>
      <c r="J246">
        <f>IFERROR(INDEX($E246:$H246,1,MATCH(INDEX(Controls!$B$10:$E$14,MATCH(Variables!$D246,Controls!$A$10:$A$14,0),MATCH(Variables!J$3,Controls!$B$9:$E$9,0)),Variables!$E$3:$H$3,0)),INDEX(Controls!$I$4:$I$7,MATCH(Variables!J$3, Controls!$H$4:$H$7,0),1))</f>
        <v>5</v>
      </c>
      <c r="K246">
        <f>IFERROR(INDEX($E246:$H246,1,MATCH(INDEX(Controls!$B$10:$E$14,MATCH(Variables!$D246,Controls!$A$10:$A$14,0),MATCH(Variables!K$3,Controls!$B$9:$E$9,0)),Variables!$E$3:$H$3,0)),INDEX(Controls!$I$4:$I$7,MATCH(Variables!K$3, Controls!$H$4:$H$7,0),1))</f>
        <v>1</v>
      </c>
      <c r="L246">
        <f>IFERROR(INDEX($E246:$H246,1,MATCH(INDEX(Controls!$B$10:$E$14,MATCH(Variables!$D246,Controls!$A$10:$A$14,0),MATCH(Variables!L$3,Controls!$B$9:$E$9,0)),Variables!$E$3:$H$3,0)),INDEX(Controls!$I$4:$I$7,MATCH(Variables!L$3, Controls!$H$4:$H$7,0),1))</f>
        <v>-1</v>
      </c>
      <c r="M246" s="11">
        <v>0</v>
      </c>
    </row>
    <row r="247" spans="3:13" hidden="1" x14ac:dyDescent="0.3">
      <c r="C247" t="s">
        <v>543</v>
      </c>
      <c r="D247" t="s">
        <v>631</v>
      </c>
      <c r="E247">
        <v>1</v>
      </c>
      <c r="F247">
        <v>5</v>
      </c>
      <c r="G247">
        <v>1</v>
      </c>
      <c r="H247">
        <v>1</v>
      </c>
      <c r="I247">
        <f>IFERROR(INDEX($E247:$H247,1,MATCH(INDEX(Controls!$B$10:$E$14,MATCH(Variables!$D247,Controls!$A$10:$A$14,0),MATCH(Variables!I$3,Controls!$B$9:$E$9,0)),Variables!$E$3:$H$3,0)),INDEX(Controls!$I$4:$I$7,MATCH(Variables!I$3, Controls!$H$4:$H$7,0),1))</f>
        <v>1</v>
      </c>
      <c r="J247">
        <f>IFERROR(INDEX($E247:$H247,1,MATCH(INDEX(Controls!$B$10:$E$14,MATCH(Variables!$D247,Controls!$A$10:$A$14,0),MATCH(Variables!J$3,Controls!$B$9:$E$9,0)),Variables!$E$3:$H$3,0)),INDEX(Controls!$I$4:$I$7,MATCH(Variables!J$3, Controls!$H$4:$H$7,0),1))</f>
        <v>5</v>
      </c>
      <c r="K247">
        <f>IFERROR(INDEX($E247:$H247,1,MATCH(INDEX(Controls!$B$10:$E$14,MATCH(Variables!$D247,Controls!$A$10:$A$14,0),MATCH(Variables!K$3,Controls!$B$9:$E$9,0)),Variables!$E$3:$H$3,0)),INDEX(Controls!$I$4:$I$7,MATCH(Variables!K$3, Controls!$H$4:$H$7,0),1))</f>
        <v>1</v>
      </c>
      <c r="L247">
        <f>IFERROR(INDEX($E247:$H247,1,MATCH(INDEX(Controls!$B$10:$E$14,MATCH(Variables!$D247,Controls!$A$10:$A$14,0),MATCH(Variables!L$3,Controls!$B$9:$E$9,0)),Variables!$E$3:$H$3,0)),INDEX(Controls!$I$4:$I$7,MATCH(Variables!L$3, Controls!$H$4:$H$7,0),1))</f>
        <v>-1</v>
      </c>
      <c r="M247" s="11">
        <v>1812.88800001598</v>
      </c>
    </row>
    <row r="248" spans="3:13" hidden="1" x14ac:dyDescent="0.3">
      <c r="C248" t="s">
        <v>544</v>
      </c>
      <c r="D248" t="s">
        <v>631</v>
      </c>
      <c r="E248">
        <v>1</v>
      </c>
      <c r="F248">
        <v>6</v>
      </c>
      <c r="G248">
        <v>0</v>
      </c>
      <c r="H248">
        <v>0</v>
      </c>
      <c r="I248">
        <f>IFERROR(INDEX($E248:$H248,1,MATCH(INDEX(Controls!$B$10:$E$14,MATCH(Variables!$D248,Controls!$A$10:$A$14,0),MATCH(Variables!I$3,Controls!$B$9:$E$9,0)),Variables!$E$3:$H$3,0)),INDEX(Controls!$I$4:$I$7,MATCH(Variables!I$3, Controls!$H$4:$H$7,0),1))</f>
        <v>1</v>
      </c>
      <c r="J248">
        <f>IFERROR(INDEX($E248:$H248,1,MATCH(INDEX(Controls!$B$10:$E$14,MATCH(Variables!$D248,Controls!$A$10:$A$14,0),MATCH(Variables!J$3,Controls!$B$9:$E$9,0)),Variables!$E$3:$H$3,0)),INDEX(Controls!$I$4:$I$7,MATCH(Variables!J$3, Controls!$H$4:$H$7,0),1))</f>
        <v>6</v>
      </c>
      <c r="K248">
        <f>IFERROR(INDEX($E248:$H248,1,MATCH(INDEX(Controls!$B$10:$E$14,MATCH(Variables!$D248,Controls!$A$10:$A$14,0),MATCH(Variables!K$3,Controls!$B$9:$E$9,0)),Variables!$E$3:$H$3,0)),INDEX(Controls!$I$4:$I$7,MATCH(Variables!K$3, Controls!$H$4:$H$7,0),1))</f>
        <v>0</v>
      </c>
      <c r="L248">
        <f>IFERROR(INDEX($E248:$H248,1,MATCH(INDEX(Controls!$B$10:$E$14,MATCH(Variables!$D248,Controls!$A$10:$A$14,0),MATCH(Variables!L$3,Controls!$B$9:$E$9,0)),Variables!$E$3:$H$3,0)),INDEX(Controls!$I$4:$I$7,MATCH(Variables!L$3, Controls!$H$4:$H$7,0),1))</f>
        <v>-1</v>
      </c>
      <c r="M248" s="11">
        <v>831.59999998393505</v>
      </c>
    </row>
    <row r="249" spans="3:13" hidden="1" x14ac:dyDescent="0.3">
      <c r="C249" t="s">
        <v>545</v>
      </c>
      <c r="D249" t="s">
        <v>631</v>
      </c>
      <c r="E249">
        <v>1</v>
      </c>
      <c r="F249">
        <v>6</v>
      </c>
      <c r="G249">
        <v>0</v>
      </c>
      <c r="H249">
        <v>1</v>
      </c>
      <c r="I249">
        <f>IFERROR(INDEX($E249:$H249,1,MATCH(INDEX(Controls!$B$10:$E$14,MATCH(Variables!$D249,Controls!$A$10:$A$14,0),MATCH(Variables!I$3,Controls!$B$9:$E$9,0)),Variables!$E$3:$H$3,0)),INDEX(Controls!$I$4:$I$7,MATCH(Variables!I$3, Controls!$H$4:$H$7,0),1))</f>
        <v>1</v>
      </c>
      <c r="J249">
        <f>IFERROR(INDEX($E249:$H249,1,MATCH(INDEX(Controls!$B$10:$E$14,MATCH(Variables!$D249,Controls!$A$10:$A$14,0),MATCH(Variables!J$3,Controls!$B$9:$E$9,0)),Variables!$E$3:$H$3,0)),INDEX(Controls!$I$4:$I$7,MATCH(Variables!J$3, Controls!$H$4:$H$7,0),1))</f>
        <v>6</v>
      </c>
      <c r="K249">
        <f>IFERROR(INDEX($E249:$H249,1,MATCH(INDEX(Controls!$B$10:$E$14,MATCH(Variables!$D249,Controls!$A$10:$A$14,0),MATCH(Variables!K$3,Controls!$B$9:$E$9,0)),Variables!$E$3:$H$3,0)),INDEX(Controls!$I$4:$I$7,MATCH(Variables!K$3, Controls!$H$4:$H$7,0),1))</f>
        <v>0</v>
      </c>
      <c r="L249">
        <f>IFERROR(INDEX($E249:$H249,1,MATCH(INDEX(Controls!$B$10:$E$14,MATCH(Variables!$D249,Controls!$A$10:$A$14,0),MATCH(Variables!L$3,Controls!$B$9:$E$9,0)),Variables!$E$3:$H$3,0)),INDEX(Controls!$I$4:$I$7,MATCH(Variables!L$3, Controls!$H$4:$H$7,0),1))</f>
        <v>-1</v>
      </c>
      <c r="M249" s="11">
        <v>0</v>
      </c>
    </row>
    <row r="250" spans="3:13" hidden="1" x14ac:dyDescent="0.3">
      <c r="C250" t="s">
        <v>546</v>
      </c>
      <c r="D250" t="s">
        <v>631</v>
      </c>
      <c r="E250">
        <v>1</v>
      </c>
      <c r="F250">
        <v>6</v>
      </c>
      <c r="G250">
        <v>1</v>
      </c>
      <c r="H250">
        <v>0</v>
      </c>
      <c r="I250">
        <f>IFERROR(INDEX($E250:$H250,1,MATCH(INDEX(Controls!$B$10:$E$14,MATCH(Variables!$D250,Controls!$A$10:$A$14,0),MATCH(Variables!I$3,Controls!$B$9:$E$9,0)),Variables!$E$3:$H$3,0)),INDEX(Controls!$I$4:$I$7,MATCH(Variables!I$3, Controls!$H$4:$H$7,0),1))</f>
        <v>1</v>
      </c>
      <c r="J250">
        <f>IFERROR(INDEX($E250:$H250,1,MATCH(INDEX(Controls!$B$10:$E$14,MATCH(Variables!$D250,Controls!$A$10:$A$14,0),MATCH(Variables!J$3,Controls!$B$9:$E$9,0)),Variables!$E$3:$H$3,0)),INDEX(Controls!$I$4:$I$7,MATCH(Variables!J$3, Controls!$H$4:$H$7,0),1))</f>
        <v>6</v>
      </c>
      <c r="K250">
        <f>IFERROR(INDEX($E250:$H250,1,MATCH(INDEX(Controls!$B$10:$E$14,MATCH(Variables!$D250,Controls!$A$10:$A$14,0),MATCH(Variables!K$3,Controls!$B$9:$E$9,0)),Variables!$E$3:$H$3,0)),INDEX(Controls!$I$4:$I$7,MATCH(Variables!K$3, Controls!$H$4:$H$7,0),1))</f>
        <v>1</v>
      </c>
      <c r="L250">
        <f>IFERROR(INDEX($E250:$H250,1,MATCH(INDEX(Controls!$B$10:$E$14,MATCH(Variables!$D250,Controls!$A$10:$A$14,0),MATCH(Variables!L$3,Controls!$B$9:$E$9,0)),Variables!$E$3:$H$3,0)),INDEX(Controls!$I$4:$I$7,MATCH(Variables!L$3, Controls!$H$4:$H$7,0),1))</f>
        <v>-1</v>
      </c>
      <c r="M250" s="11">
        <v>0</v>
      </c>
    </row>
    <row r="251" spans="3:13" hidden="1" x14ac:dyDescent="0.3">
      <c r="C251" t="s">
        <v>547</v>
      </c>
      <c r="D251" t="s">
        <v>631</v>
      </c>
      <c r="E251">
        <v>1</v>
      </c>
      <c r="F251">
        <v>6</v>
      </c>
      <c r="G251">
        <v>1</v>
      </c>
      <c r="H251">
        <v>1</v>
      </c>
      <c r="I251">
        <f>IFERROR(INDEX($E251:$H251,1,MATCH(INDEX(Controls!$B$10:$E$14,MATCH(Variables!$D251,Controls!$A$10:$A$14,0),MATCH(Variables!I$3,Controls!$B$9:$E$9,0)),Variables!$E$3:$H$3,0)),INDEX(Controls!$I$4:$I$7,MATCH(Variables!I$3, Controls!$H$4:$H$7,0),1))</f>
        <v>1</v>
      </c>
      <c r="J251">
        <f>IFERROR(INDEX($E251:$H251,1,MATCH(INDEX(Controls!$B$10:$E$14,MATCH(Variables!$D251,Controls!$A$10:$A$14,0),MATCH(Variables!J$3,Controls!$B$9:$E$9,0)),Variables!$E$3:$H$3,0)),INDEX(Controls!$I$4:$I$7,MATCH(Variables!J$3, Controls!$H$4:$H$7,0),1))</f>
        <v>6</v>
      </c>
      <c r="K251">
        <f>IFERROR(INDEX($E251:$H251,1,MATCH(INDEX(Controls!$B$10:$E$14,MATCH(Variables!$D251,Controls!$A$10:$A$14,0),MATCH(Variables!K$3,Controls!$B$9:$E$9,0)),Variables!$E$3:$H$3,0)),INDEX(Controls!$I$4:$I$7,MATCH(Variables!K$3, Controls!$H$4:$H$7,0),1))</f>
        <v>1</v>
      </c>
      <c r="L251">
        <f>IFERROR(INDEX($E251:$H251,1,MATCH(INDEX(Controls!$B$10:$E$14,MATCH(Variables!$D251,Controls!$A$10:$A$14,0),MATCH(Variables!L$3,Controls!$B$9:$E$9,0)),Variables!$E$3:$H$3,0)),INDEX(Controls!$I$4:$I$7,MATCH(Variables!L$3, Controls!$H$4:$H$7,0),1))</f>
        <v>-1</v>
      </c>
      <c r="M251" s="11">
        <v>1979.20800001817</v>
      </c>
    </row>
    <row r="252" spans="3:13" hidden="1" x14ac:dyDescent="0.3">
      <c r="C252" t="s">
        <v>548</v>
      </c>
      <c r="D252" t="s">
        <v>631</v>
      </c>
      <c r="E252">
        <v>1</v>
      </c>
      <c r="F252">
        <v>7</v>
      </c>
      <c r="G252">
        <v>0</v>
      </c>
      <c r="H252">
        <v>0</v>
      </c>
      <c r="I252">
        <f>IFERROR(INDEX($E252:$H252,1,MATCH(INDEX(Controls!$B$10:$E$14,MATCH(Variables!$D252,Controls!$A$10:$A$14,0),MATCH(Variables!I$3,Controls!$B$9:$E$9,0)),Variables!$E$3:$H$3,0)),INDEX(Controls!$I$4:$I$7,MATCH(Variables!I$3, Controls!$H$4:$H$7,0),1))</f>
        <v>1</v>
      </c>
      <c r="J252">
        <f>IFERROR(INDEX($E252:$H252,1,MATCH(INDEX(Controls!$B$10:$E$14,MATCH(Variables!$D252,Controls!$A$10:$A$14,0),MATCH(Variables!J$3,Controls!$B$9:$E$9,0)),Variables!$E$3:$H$3,0)),INDEX(Controls!$I$4:$I$7,MATCH(Variables!J$3, Controls!$H$4:$H$7,0),1))</f>
        <v>7</v>
      </c>
      <c r="K252">
        <f>IFERROR(INDEX($E252:$H252,1,MATCH(INDEX(Controls!$B$10:$E$14,MATCH(Variables!$D252,Controls!$A$10:$A$14,0),MATCH(Variables!K$3,Controls!$B$9:$E$9,0)),Variables!$E$3:$H$3,0)),INDEX(Controls!$I$4:$I$7,MATCH(Variables!K$3, Controls!$H$4:$H$7,0),1))</f>
        <v>0</v>
      </c>
      <c r="L252">
        <f>IFERROR(INDEX($E252:$H252,1,MATCH(INDEX(Controls!$B$10:$E$14,MATCH(Variables!$D252,Controls!$A$10:$A$14,0),MATCH(Variables!L$3,Controls!$B$9:$E$9,0)),Variables!$E$3:$H$3,0)),INDEX(Controls!$I$4:$I$7,MATCH(Variables!L$3, Controls!$H$4:$H$7,0),1))</f>
        <v>-1</v>
      </c>
      <c r="M252" s="11">
        <v>999.59999998068895</v>
      </c>
    </row>
    <row r="253" spans="3:13" hidden="1" x14ac:dyDescent="0.3">
      <c r="C253" t="s">
        <v>549</v>
      </c>
      <c r="D253" t="s">
        <v>631</v>
      </c>
      <c r="E253">
        <v>1</v>
      </c>
      <c r="F253">
        <v>7</v>
      </c>
      <c r="G253">
        <v>0</v>
      </c>
      <c r="H253">
        <v>1</v>
      </c>
      <c r="I253">
        <f>IFERROR(INDEX($E253:$H253,1,MATCH(INDEX(Controls!$B$10:$E$14,MATCH(Variables!$D253,Controls!$A$10:$A$14,0),MATCH(Variables!I$3,Controls!$B$9:$E$9,0)),Variables!$E$3:$H$3,0)),INDEX(Controls!$I$4:$I$7,MATCH(Variables!I$3, Controls!$H$4:$H$7,0),1))</f>
        <v>1</v>
      </c>
      <c r="J253">
        <f>IFERROR(INDEX($E253:$H253,1,MATCH(INDEX(Controls!$B$10:$E$14,MATCH(Variables!$D253,Controls!$A$10:$A$14,0),MATCH(Variables!J$3,Controls!$B$9:$E$9,0)),Variables!$E$3:$H$3,0)),INDEX(Controls!$I$4:$I$7,MATCH(Variables!J$3, Controls!$H$4:$H$7,0),1))</f>
        <v>7</v>
      </c>
      <c r="K253">
        <f>IFERROR(INDEX($E253:$H253,1,MATCH(INDEX(Controls!$B$10:$E$14,MATCH(Variables!$D253,Controls!$A$10:$A$14,0),MATCH(Variables!K$3,Controls!$B$9:$E$9,0)),Variables!$E$3:$H$3,0)),INDEX(Controls!$I$4:$I$7,MATCH(Variables!K$3, Controls!$H$4:$H$7,0),1))</f>
        <v>0</v>
      </c>
      <c r="L253">
        <f>IFERROR(INDEX($E253:$H253,1,MATCH(INDEX(Controls!$B$10:$E$14,MATCH(Variables!$D253,Controls!$A$10:$A$14,0),MATCH(Variables!L$3,Controls!$B$9:$E$9,0)),Variables!$E$3:$H$3,0)),INDEX(Controls!$I$4:$I$7,MATCH(Variables!L$3, Controls!$H$4:$H$7,0),1))</f>
        <v>-1</v>
      </c>
      <c r="M253" s="11">
        <v>0</v>
      </c>
    </row>
    <row r="254" spans="3:13" hidden="1" x14ac:dyDescent="0.3">
      <c r="C254" t="s">
        <v>550</v>
      </c>
      <c r="D254" t="s">
        <v>631</v>
      </c>
      <c r="E254">
        <v>1</v>
      </c>
      <c r="F254">
        <v>7</v>
      </c>
      <c r="G254">
        <v>1</v>
      </c>
      <c r="H254">
        <v>0</v>
      </c>
      <c r="I254">
        <f>IFERROR(INDEX($E254:$H254,1,MATCH(INDEX(Controls!$B$10:$E$14,MATCH(Variables!$D254,Controls!$A$10:$A$14,0),MATCH(Variables!I$3,Controls!$B$9:$E$9,0)),Variables!$E$3:$H$3,0)),INDEX(Controls!$I$4:$I$7,MATCH(Variables!I$3, Controls!$H$4:$H$7,0),1))</f>
        <v>1</v>
      </c>
      <c r="J254">
        <f>IFERROR(INDEX($E254:$H254,1,MATCH(INDEX(Controls!$B$10:$E$14,MATCH(Variables!$D254,Controls!$A$10:$A$14,0),MATCH(Variables!J$3,Controls!$B$9:$E$9,0)),Variables!$E$3:$H$3,0)),INDEX(Controls!$I$4:$I$7,MATCH(Variables!J$3, Controls!$H$4:$H$7,0),1))</f>
        <v>7</v>
      </c>
      <c r="K254">
        <f>IFERROR(INDEX($E254:$H254,1,MATCH(INDEX(Controls!$B$10:$E$14,MATCH(Variables!$D254,Controls!$A$10:$A$14,0),MATCH(Variables!K$3,Controls!$B$9:$E$9,0)),Variables!$E$3:$H$3,0)),INDEX(Controls!$I$4:$I$7,MATCH(Variables!K$3, Controls!$H$4:$H$7,0),1))</f>
        <v>1</v>
      </c>
      <c r="L254">
        <f>IFERROR(INDEX($E254:$H254,1,MATCH(INDEX(Controls!$B$10:$E$14,MATCH(Variables!$D254,Controls!$A$10:$A$14,0),MATCH(Variables!L$3,Controls!$B$9:$E$9,0)),Variables!$E$3:$H$3,0)),INDEX(Controls!$I$4:$I$7,MATCH(Variables!L$3, Controls!$H$4:$H$7,0),1))</f>
        <v>-1</v>
      </c>
      <c r="M254" s="11">
        <v>0</v>
      </c>
    </row>
    <row r="255" spans="3:13" hidden="1" x14ac:dyDescent="0.3">
      <c r="C255" t="s">
        <v>551</v>
      </c>
      <c r="D255" t="s">
        <v>631</v>
      </c>
      <c r="E255">
        <v>1</v>
      </c>
      <c r="F255">
        <v>7</v>
      </c>
      <c r="G255">
        <v>1</v>
      </c>
      <c r="H255">
        <v>1</v>
      </c>
      <c r="I255">
        <f>IFERROR(INDEX($E255:$H255,1,MATCH(INDEX(Controls!$B$10:$E$14,MATCH(Variables!$D255,Controls!$A$10:$A$14,0),MATCH(Variables!I$3,Controls!$B$9:$E$9,0)),Variables!$E$3:$H$3,0)),INDEX(Controls!$I$4:$I$7,MATCH(Variables!I$3, Controls!$H$4:$H$7,0),1))</f>
        <v>1</v>
      </c>
      <c r="J255">
        <f>IFERROR(INDEX($E255:$H255,1,MATCH(INDEX(Controls!$B$10:$E$14,MATCH(Variables!$D255,Controls!$A$10:$A$14,0),MATCH(Variables!J$3,Controls!$B$9:$E$9,0)),Variables!$E$3:$H$3,0)),INDEX(Controls!$I$4:$I$7,MATCH(Variables!J$3, Controls!$H$4:$H$7,0),1))</f>
        <v>7</v>
      </c>
      <c r="K255">
        <f>IFERROR(INDEX($E255:$H255,1,MATCH(INDEX(Controls!$B$10:$E$14,MATCH(Variables!$D255,Controls!$A$10:$A$14,0),MATCH(Variables!K$3,Controls!$B$9:$E$9,0)),Variables!$E$3:$H$3,0)),INDEX(Controls!$I$4:$I$7,MATCH(Variables!K$3, Controls!$H$4:$H$7,0),1))</f>
        <v>1</v>
      </c>
      <c r="L255">
        <f>IFERROR(INDEX($E255:$H255,1,MATCH(INDEX(Controls!$B$10:$E$14,MATCH(Variables!$D255,Controls!$A$10:$A$14,0),MATCH(Variables!L$3,Controls!$B$9:$E$9,0)),Variables!$E$3:$H$3,0)),INDEX(Controls!$I$4:$I$7,MATCH(Variables!L$3, Controls!$H$4:$H$7,0),1))</f>
        <v>-1</v>
      </c>
      <c r="M255" s="11">
        <v>0</v>
      </c>
    </row>
    <row r="256" spans="3:13" hidden="1" x14ac:dyDescent="0.3">
      <c r="C256" t="s">
        <v>552</v>
      </c>
      <c r="D256" t="s">
        <v>631</v>
      </c>
      <c r="E256">
        <v>1</v>
      </c>
      <c r="F256">
        <v>8</v>
      </c>
      <c r="G256">
        <v>0</v>
      </c>
      <c r="H256">
        <v>0</v>
      </c>
      <c r="I256">
        <f>IFERROR(INDEX($E256:$H256,1,MATCH(INDEX(Controls!$B$10:$E$14,MATCH(Variables!$D256,Controls!$A$10:$A$14,0),MATCH(Variables!I$3,Controls!$B$9:$E$9,0)),Variables!$E$3:$H$3,0)),INDEX(Controls!$I$4:$I$7,MATCH(Variables!I$3, Controls!$H$4:$H$7,0),1))</f>
        <v>1</v>
      </c>
      <c r="J256">
        <f>IFERROR(INDEX($E256:$H256,1,MATCH(INDEX(Controls!$B$10:$E$14,MATCH(Variables!$D256,Controls!$A$10:$A$14,0),MATCH(Variables!J$3,Controls!$B$9:$E$9,0)),Variables!$E$3:$H$3,0)),INDEX(Controls!$I$4:$I$7,MATCH(Variables!J$3, Controls!$H$4:$H$7,0),1))</f>
        <v>8</v>
      </c>
      <c r="K256">
        <f>IFERROR(INDEX($E256:$H256,1,MATCH(INDEX(Controls!$B$10:$E$14,MATCH(Variables!$D256,Controls!$A$10:$A$14,0),MATCH(Variables!K$3,Controls!$B$9:$E$9,0)),Variables!$E$3:$H$3,0)),INDEX(Controls!$I$4:$I$7,MATCH(Variables!K$3, Controls!$H$4:$H$7,0),1))</f>
        <v>0</v>
      </c>
      <c r="L256">
        <f>IFERROR(INDEX($E256:$H256,1,MATCH(INDEX(Controls!$B$10:$E$14,MATCH(Variables!$D256,Controls!$A$10:$A$14,0),MATCH(Variables!L$3,Controls!$B$9:$E$9,0)),Variables!$E$3:$H$3,0)),INDEX(Controls!$I$4:$I$7,MATCH(Variables!L$3, Controls!$H$4:$H$7,0),1))</f>
        <v>-1</v>
      </c>
      <c r="M256" s="11">
        <v>999.59999998068895</v>
      </c>
    </row>
    <row r="257" spans="3:13" hidden="1" x14ac:dyDescent="0.3">
      <c r="C257" t="s">
        <v>553</v>
      </c>
      <c r="D257" t="s">
        <v>631</v>
      </c>
      <c r="E257">
        <v>1</v>
      </c>
      <c r="F257">
        <v>8</v>
      </c>
      <c r="G257">
        <v>0</v>
      </c>
      <c r="H257">
        <v>1</v>
      </c>
      <c r="I257">
        <f>IFERROR(INDEX($E257:$H257,1,MATCH(INDEX(Controls!$B$10:$E$14,MATCH(Variables!$D257,Controls!$A$10:$A$14,0),MATCH(Variables!I$3,Controls!$B$9:$E$9,0)),Variables!$E$3:$H$3,0)),INDEX(Controls!$I$4:$I$7,MATCH(Variables!I$3, Controls!$H$4:$H$7,0),1))</f>
        <v>1</v>
      </c>
      <c r="J257">
        <f>IFERROR(INDEX($E257:$H257,1,MATCH(INDEX(Controls!$B$10:$E$14,MATCH(Variables!$D257,Controls!$A$10:$A$14,0),MATCH(Variables!J$3,Controls!$B$9:$E$9,0)),Variables!$E$3:$H$3,0)),INDEX(Controls!$I$4:$I$7,MATCH(Variables!J$3, Controls!$H$4:$H$7,0),1))</f>
        <v>8</v>
      </c>
      <c r="K257">
        <f>IFERROR(INDEX($E257:$H257,1,MATCH(INDEX(Controls!$B$10:$E$14,MATCH(Variables!$D257,Controls!$A$10:$A$14,0),MATCH(Variables!K$3,Controls!$B$9:$E$9,0)),Variables!$E$3:$H$3,0)),INDEX(Controls!$I$4:$I$7,MATCH(Variables!K$3, Controls!$H$4:$H$7,0),1))</f>
        <v>0</v>
      </c>
      <c r="L257">
        <f>IFERROR(INDEX($E257:$H257,1,MATCH(INDEX(Controls!$B$10:$E$14,MATCH(Variables!$D257,Controls!$A$10:$A$14,0),MATCH(Variables!L$3,Controls!$B$9:$E$9,0)),Variables!$E$3:$H$3,0)),INDEX(Controls!$I$4:$I$7,MATCH(Variables!L$3, Controls!$H$4:$H$7,0),1))</f>
        <v>-1</v>
      </c>
      <c r="M257" s="11">
        <v>0</v>
      </c>
    </row>
    <row r="258" spans="3:13" hidden="1" x14ac:dyDescent="0.3">
      <c r="C258" t="s">
        <v>554</v>
      </c>
      <c r="D258" t="s">
        <v>631</v>
      </c>
      <c r="E258">
        <v>1</v>
      </c>
      <c r="F258">
        <v>8</v>
      </c>
      <c r="G258">
        <v>1</v>
      </c>
      <c r="H258">
        <v>0</v>
      </c>
      <c r="I258">
        <f>IFERROR(INDEX($E258:$H258,1,MATCH(INDEX(Controls!$B$10:$E$14,MATCH(Variables!$D258,Controls!$A$10:$A$14,0),MATCH(Variables!I$3,Controls!$B$9:$E$9,0)),Variables!$E$3:$H$3,0)),INDEX(Controls!$I$4:$I$7,MATCH(Variables!I$3, Controls!$H$4:$H$7,0),1))</f>
        <v>1</v>
      </c>
      <c r="J258">
        <f>IFERROR(INDEX($E258:$H258,1,MATCH(INDEX(Controls!$B$10:$E$14,MATCH(Variables!$D258,Controls!$A$10:$A$14,0),MATCH(Variables!J$3,Controls!$B$9:$E$9,0)),Variables!$E$3:$H$3,0)),INDEX(Controls!$I$4:$I$7,MATCH(Variables!J$3, Controls!$H$4:$H$7,0),1))</f>
        <v>8</v>
      </c>
      <c r="K258">
        <f>IFERROR(INDEX($E258:$H258,1,MATCH(INDEX(Controls!$B$10:$E$14,MATCH(Variables!$D258,Controls!$A$10:$A$14,0),MATCH(Variables!K$3,Controls!$B$9:$E$9,0)),Variables!$E$3:$H$3,0)),INDEX(Controls!$I$4:$I$7,MATCH(Variables!K$3, Controls!$H$4:$H$7,0),1))</f>
        <v>1</v>
      </c>
      <c r="L258">
        <f>IFERROR(INDEX($E258:$H258,1,MATCH(INDEX(Controls!$B$10:$E$14,MATCH(Variables!$D258,Controls!$A$10:$A$14,0),MATCH(Variables!L$3,Controls!$B$9:$E$9,0)),Variables!$E$3:$H$3,0)),INDEX(Controls!$I$4:$I$7,MATCH(Variables!L$3, Controls!$H$4:$H$7,0),1))</f>
        <v>-1</v>
      </c>
      <c r="M258" s="11">
        <v>0</v>
      </c>
    </row>
    <row r="259" spans="3:13" hidden="1" x14ac:dyDescent="0.3">
      <c r="C259" t="s">
        <v>555</v>
      </c>
      <c r="D259" t="s">
        <v>631</v>
      </c>
      <c r="E259">
        <v>1</v>
      </c>
      <c r="F259">
        <v>8</v>
      </c>
      <c r="G259">
        <v>1</v>
      </c>
      <c r="H259">
        <v>1</v>
      </c>
      <c r="I259">
        <f>IFERROR(INDEX($E259:$H259,1,MATCH(INDEX(Controls!$B$10:$E$14,MATCH(Variables!$D259,Controls!$A$10:$A$14,0),MATCH(Variables!I$3,Controls!$B$9:$E$9,0)),Variables!$E$3:$H$3,0)),INDEX(Controls!$I$4:$I$7,MATCH(Variables!I$3, Controls!$H$4:$H$7,0),1))</f>
        <v>1</v>
      </c>
      <c r="J259">
        <f>IFERROR(INDEX($E259:$H259,1,MATCH(INDEX(Controls!$B$10:$E$14,MATCH(Variables!$D259,Controls!$A$10:$A$14,0),MATCH(Variables!J$3,Controls!$B$9:$E$9,0)),Variables!$E$3:$H$3,0)),INDEX(Controls!$I$4:$I$7,MATCH(Variables!J$3, Controls!$H$4:$H$7,0),1))</f>
        <v>8</v>
      </c>
      <c r="K259">
        <f>IFERROR(INDEX($E259:$H259,1,MATCH(INDEX(Controls!$B$10:$E$14,MATCH(Variables!$D259,Controls!$A$10:$A$14,0),MATCH(Variables!K$3,Controls!$B$9:$E$9,0)),Variables!$E$3:$H$3,0)),INDEX(Controls!$I$4:$I$7,MATCH(Variables!K$3, Controls!$H$4:$H$7,0),1))</f>
        <v>1</v>
      </c>
      <c r="L259">
        <f>IFERROR(INDEX($E259:$H259,1,MATCH(INDEX(Controls!$B$10:$E$14,MATCH(Variables!$D259,Controls!$A$10:$A$14,0),MATCH(Variables!L$3,Controls!$B$9:$E$9,0)),Variables!$E$3:$H$3,0)),INDEX(Controls!$I$4:$I$7,MATCH(Variables!L$3, Controls!$H$4:$H$7,0),1))</f>
        <v>-1</v>
      </c>
      <c r="M259" s="11">
        <v>1979.20800001817</v>
      </c>
    </row>
    <row r="260" spans="3:13" hidden="1" x14ac:dyDescent="0.3">
      <c r="C260" t="s">
        <v>556</v>
      </c>
      <c r="D260" t="s">
        <v>631</v>
      </c>
      <c r="E260">
        <v>1</v>
      </c>
      <c r="F260">
        <v>9</v>
      </c>
      <c r="G260">
        <v>0</v>
      </c>
      <c r="H260">
        <v>0</v>
      </c>
      <c r="I260">
        <f>IFERROR(INDEX($E260:$H260,1,MATCH(INDEX(Controls!$B$10:$E$14,MATCH(Variables!$D260,Controls!$A$10:$A$14,0),MATCH(Variables!I$3,Controls!$B$9:$E$9,0)),Variables!$E$3:$H$3,0)),INDEX(Controls!$I$4:$I$7,MATCH(Variables!I$3, Controls!$H$4:$H$7,0),1))</f>
        <v>1</v>
      </c>
      <c r="J260">
        <f>IFERROR(INDEX($E260:$H260,1,MATCH(INDEX(Controls!$B$10:$E$14,MATCH(Variables!$D260,Controls!$A$10:$A$14,0),MATCH(Variables!J$3,Controls!$B$9:$E$9,0)),Variables!$E$3:$H$3,0)),INDEX(Controls!$I$4:$I$7,MATCH(Variables!J$3, Controls!$H$4:$H$7,0),1))</f>
        <v>9</v>
      </c>
      <c r="K260">
        <f>IFERROR(INDEX($E260:$H260,1,MATCH(INDEX(Controls!$B$10:$E$14,MATCH(Variables!$D260,Controls!$A$10:$A$14,0),MATCH(Variables!K$3,Controls!$B$9:$E$9,0)),Variables!$E$3:$H$3,0)),INDEX(Controls!$I$4:$I$7,MATCH(Variables!K$3, Controls!$H$4:$H$7,0),1))</f>
        <v>0</v>
      </c>
      <c r="L260">
        <f>IFERROR(INDEX($E260:$H260,1,MATCH(INDEX(Controls!$B$10:$E$14,MATCH(Variables!$D260,Controls!$A$10:$A$14,0),MATCH(Variables!L$3,Controls!$B$9:$E$9,0)),Variables!$E$3:$H$3,0)),INDEX(Controls!$I$4:$I$7,MATCH(Variables!L$3, Controls!$H$4:$H$7,0),1))</f>
        <v>-1</v>
      </c>
      <c r="M260" s="11">
        <v>999.59999998068997</v>
      </c>
    </row>
    <row r="261" spans="3:13" hidden="1" x14ac:dyDescent="0.3">
      <c r="C261" t="s">
        <v>557</v>
      </c>
      <c r="D261" t="s">
        <v>631</v>
      </c>
      <c r="E261">
        <v>1</v>
      </c>
      <c r="F261">
        <v>9</v>
      </c>
      <c r="G261">
        <v>0</v>
      </c>
      <c r="H261">
        <v>1</v>
      </c>
      <c r="I261">
        <f>IFERROR(INDEX($E261:$H261,1,MATCH(INDEX(Controls!$B$10:$E$14,MATCH(Variables!$D261,Controls!$A$10:$A$14,0),MATCH(Variables!I$3,Controls!$B$9:$E$9,0)),Variables!$E$3:$H$3,0)),INDEX(Controls!$I$4:$I$7,MATCH(Variables!I$3, Controls!$H$4:$H$7,0),1))</f>
        <v>1</v>
      </c>
      <c r="J261">
        <f>IFERROR(INDEX($E261:$H261,1,MATCH(INDEX(Controls!$B$10:$E$14,MATCH(Variables!$D261,Controls!$A$10:$A$14,0),MATCH(Variables!J$3,Controls!$B$9:$E$9,0)),Variables!$E$3:$H$3,0)),INDEX(Controls!$I$4:$I$7,MATCH(Variables!J$3, Controls!$H$4:$H$7,0),1))</f>
        <v>9</v>
      </c>
      <c r="K261">
        <f>IFERROR(INDEX($E261:$H261,1,MATCH(INDEX(Controls!$B$10:$E$14,MATCH(Variables!$D261,Controls!$A$10:$A$14,0),MATCH(Variables!K$3,Controls!$B$9:$E$9,0)),Variables!$E$3:$H$3,0)),INDEX(Controls!$I$4:$I$7,MATCH(Variables!K$3, Controls!$H$4:$H$7,0),1))</f>
        <v>0</v>
      </c>
      <c r="L261">
        <f>IFERROR(INDEX($E261:$H261,1,MATCH(INDEX(Controls!$B$10:$E$14,MATCH(Variables!$D261,Controls!$A$10:$A$14,0),MATCH(Variables!L$3,Controls!$B$9:$E$9,0)),Variables!$E$3:$H$3,0)),INDEX(Controls!$I$4:$I$7,MATCH(Variables!L$3, Controls!$H$4:$H$7,0),1))</f>
        <v>-1</v>
      </c>
      <c r="M261" s="11">
        <v>0</v>
      </c>
    </row>
    <row r="262" spans="3:13" hidden="1" x14ac:dyDescent="0.3">
      <c r="C262" t="s">
        <v>558</v>
      </c>
      <c r="D262" t="s">
        <v>631</v>
      </c>
      <c r="E262">
        <v>1</v>
      </c>
      <c r="F262">
        <v>9</v>
      </c>
      <c r="G262">
        <v>1</v>
      </c>
      <c r="H262">
        <v>0</v>
      </c>
      <c r="I262">
        <f>IFERROR(INDEX($E262:$H262,1,MATCH(INDEX(Controls!$B$10:$E$14,MATCH(Variables!$D262,Controls!$A$10:$A$14,0),MATCH(Variables!I$3,Controls!$B$9:$E$9,0)),Variables!$E$3:$H$3,0)),INDEX(Controls!$I$4:$I$7,MATCH(Variables!I$3, Controls!$H$4:$H$7,0),1))</f>
        <v>1</v>
      </c>
      <c r="J262">
        <f>IFERROR(INDEX($E262:$H262,1,MATCH(INDEX(Controls!$B$10:$E$14,MATCH(Variables!$D262,Controls!$A$10:$A$14,0),MATCH(Variables!J$3,Controls!$B$9:$E$9,0)),Variables!$E$3:$H$3,0)),INDEX(Controls!$I$4:$I$7,MATCH(Variables!J$3, Controls!$H$4:$H$7,0),1))</f>
        <v>9</v>
      </c>
      <c r="K262">
        <f>IFERROR(INDEX($E262:$H262,1,MATCH(INDEX(Controls!$B$10:$E$14,MATCH(Variables!$D262,Controls!$A$10:$A$14,0),MATCH(Variables!K$3,Controls!$B$9:$E$9,0)),Variables!$E$3:$H$3,0)),INDEX(Controls!$I$4:$I$7,MATCH(Variables!K$3, Controls!$H$4:$H$7,0),1))</f>
        <v>1</v>
      </c>
      <c r="L262">
        <f>IFERROR(INDEX($E262:$H262,1,MATCH(INDEX(Controls!$B$10:$E$14,MATCH(Variables!$D262,Controls!$A$10:$A$14,0),MATCH(Variables!L$3,Controls!$B$9:$E$9,0)),Variables!$E$3:$H$3,0)),INDEX(Controls!$I$4:$I$7,MATCH(Variables!L$3, Controls!$H$4:$H$7,0),1))</f>
        <v>-1</v>
      </c>
      <c r="M262" s="11">
        <v>0</v>
      </c>
    </row>
    <row r="263" spans="3:13" hidden="1" x14ac:dyDescent="0.3">
      <c r="C263" t="s">
        <v>559</v>
      </c>
      <c r="D263" t="s">
        <v>631</v>
      </c>
      <c r="E263">
        <v>1</v>
      </c>
      <c r="F263">
        <v>9</v>
      </c>
      <c r="G263">
        <v>1</v>
      </c>
      <c r="H263">
        <v>1</v>
      </c>
      <c r="I263">
        <f>IFERROR(INDEX($E263:$H263,1,MATCH(INDEX(Controls!$B$10:$E$14,MATCH(Variables!$D263,Controls!$A$10:$A$14,0),MATCH(Variables!I$3,Controls!$B$9:$E$9,0)),Variables!$E$3:$H$3,0)),INDEX(Controls!$I$4:$I$7,MATCH(Variables!I$3, Controls!$H$4:$H$7,0),1))</f>
        <v>1</v>
      </c>
      <c r="J263">
        <f>IFERROR(INDEX($E263:$H263,1,MATCH(INDEX(Controls!$B$10:$E$14,MATCH(Variables!$D263,Controls!$A$10:$A$14,0),MATCH(Variables!J$3,Controls!$B$9:$E$9,0)),Variables!$E$3:$H$3,0)),INDEX(Controls!$I$4:$I$7,MATCH(Variables!J$3, Controls!$H$4:$H$7,0),1))</f>
        <v>9</v>
      </c>
      <c r="K263">
        <f>IFERROR(INDEX($E263:$H263,1,MATCH(INDEX(Controls!$B$10:$E$14,MATCH(Variables!$D263,Controls!$A$10:$A$14,0),MATCH(Variables!K$3,Controls!$B$9:$E$9,0)),Variables!$E$3:$H$3,0)),INDEX(Controls!$I$4:$I$7,MATCH(Variables!K$3, Controls!$H$4:$H$7,0),1))</f>
        <v>1</v>
      </c>
      <c r="L263">
        <f>IFERROR(INDEX($E263:$H263,1,MATCH(INDEX(Controls!$B$10:$E$14,MATCH(Variables!$D263,Controls!$A$10:$A$14,0),MATCH(Variables!L$3,Controls!$B$9:$E$9,0)),Variables!$E$3:$H$3,0)),INDEX(Controls!$I$4:$I$7,MATCH(Variables!L$3, Controls!$H$4:$H$7,0),1))</f>
        <v>-1</v>
      </c>
      <c r="M263" s="11">
        <v>2379.0480000224302</v>
      </c>
    </row>
    <row r="264" spans="3:13" x14ac:dyDescent="0.3">
      <c r="C264" t="s">
        <v>560</v>
      </c>
      <c r="D264" t="s">
        <v>631</v>
      </c>
      <c r="E264">
        <v>2</v>
      </c>
      <c r="F264">
        <v>0</v>
      </c>
      <c r="G264">
        <v>0</v>
      </c>
      <c r="H264">
        <v>0</v>
      </c>
      <c r="I264">
        <f>IFERROR(INDEX($E264:$H264,1,MATCH(INDEX(Controls!$B$10:$E$14,MATCH(Variables!$D264,Controls!$A$10:$A$14,0),MATCH(Variables!I$3,Controls!$B$9:$E$9,0)),Variables!$E$3:$H$3,0)),INDEX(Controls!$I$4:$I$7,MATCH(Variables!I$3, Controls!$H$4:$H$7,0),1))</f>
        <v>2</v>
      </c>
      <c r="J264">
        <f>IFERROR(INDEX($E264:$H264,1,MATCH(INDEX(Controls!$B$10:$E$14,MATCH(Variables!$D264,Controls!$A$10:$A$14,0),MATCH(Variables!J$3,Controls!$B$9:$E$9,0)),Variables!$E$3:$H$3,0)),INDEX(Controls!$I$4:$I$7,MATCH(Variables!J$3, Controls!$H$4:$H$7,0),1))</f>
        <v>0</v>
      </c>
      <c r="K264">
        <f>IFERROR(INDEX($E264:$H264,1,MATCH(INDEX(Controls!$B$10:$E$14,MATCH(Variables!$D264,Controls!$A$10:$A$14,0),MATCH(Variables!K$3,Controls!$B$9:$E$9,0)),Variables!$E$3:$H$3,0)),INDEX(Controls!$I$4:$I$7,MATCH(Variables!K$3, Controls!$H$4:$H$7,0),1))</f>
        <v>0</v>
      </c>
      <c r="L264">
        <f>IFERROR(INDEX($E264:$H264,1,MATCH(INDEX(Controls!$B$10:$E$14,MATCH(Variables!$D264,Controls!$A$10:$A$14,0),MATCH(Variables!L$3,Controls!$B$9:$E$9,0)),Variables!$E$3:$H$3,0)),INDEX(Controls!$I$4:$I$7,MATCH(Variables!L$3, Controls!$H$4:$H$7,0),1))</f>
        <v>-1</v>
      </c>
      <c r="M264" s="11">
        <v>600.39999998208202</v>
      </c>
    </row>
    <row r="265" spans="3:13" x14ac:dyDescent="0.3">
      <c r="C265" t="s">
        <v>561</v>
      </c>
      <c r="D265" t="s">
        <v>631</v>
      </c>
      <c r="E265">
        <v>2</v>
      </c>
      <c r="F265">
        <v>0</v>
      </c>
      <c r="G265">
        <v>0</v>
      </c>
      <c r="H265">
        <v>1</v>
      </c>
      <c r="I265">
        <f>IFERROR(INDEX($E265:$H265,1,MATCH(INDEX(Controls!$B$10:$E$14,MATCH(Variables!$D265,Controls!$A$10:$A$14,0),MATCH(Variables!I$3,Controls!$B$9:$E$9,0)),Variables!$E$3:$H$3,0)),INDEX(Controls!$I$4:$I$7,MATCH(Variables!I$3, Controls!$H$4:$H$7,0),1))</f>
        <v>2</v>
      </c>
      <c r="J265">
        <f>IFERROR(INDEX($E265:$H265,1,MATCH(INDEX(Controls!$B$10:$E$14,MATCH(Variables!$D265,Controls!$A$10:$A$14,0),MATCH(Variables!J$3,Controls!$B$9:$E$9,0)),Variables!$E$3:$H$3,0)),INDEX(Controls!$I$4:$I$7,MATCH(Variables!J$3, Controls!$H$4:$H$7,0),1))</f>
        <v>0</v>
      </c>
      <c r="K265">
        <f>IFERROR(INDEX($E265:$H265,1,MATCH(INDEX(Controls!$B$10:$E$14,MATCH(Variables!$D265,Controls!$A$10:$A$14,0),MATCH(Variables!K$3,Controls!$B$9:$E$9,0)),Variables!$E$3:$H$3,0)),INDEX(Controls!$I$4:$I$7,MATCH(Variables!K$3, Controls!$H$4:$H$7,0),1))</f>
        <v>0</v>
      </c>
      <c r="L265">
        <f>IFERROR(INDEX($E265:$H265,1,MATCH(INDEX(Controls!$B$10:$E$14,MATCH(Variables!$D265,Controls!$A$10:$A$14,0),MATCH(Variables!L$3,Controls!$B$9:$E$9,0)),Variables!$E$3:$H$3,0)),INDEX(Controls!$I$4:$I$7,MATCH(Variables!L$3, Controls!$H$4:$H$7,0),1))</f>
        <v>-1</v>
      </c>
      <c r="M265" s="11">
        <v>0</v>
      </c>
    </row>
    <row r="266" spans="3:13" x14ac:dyDescent="0.3">
      <c r="C266" t="s">
        <v>562</v>
      </c>
      <c r="D266" t="s">
        <v>631</v>
      </c>
      <c r="E266">
        <v>2</v>
      </c>
      <c r="F266">
        <v>0</v>
      </c>
      <c r="G266">
        <v>1</v>
      </c>
      <c r="H266">
        <v>0</v>
      </c>
      <c r="I266">
        <f>IFERROR(INDEX($E266:$H266,1,MATCH(INDEX(Controls!$B$10:$E$14,MATCH(Variables!$D266,Controls!$A$10:$A$14,0),MATCH(Variables!I$3,Controls!$B$9:$E$9,0)),Variables!$E$3:$H$3,0)),INDEX(Controls!$I$4:$I$7,MATCH(Variables!I$3, Controls!$H$4:$H$7,0),1))</f>
        <v>2</v>
      </c>
      <c r="J266">
        <f>IFERROR(INDEX($E266:$H266,1,MATCH(INDEX(Controls!$B$10:$E$14,MATCH(Variables!$D266,Controls!$A$10:$A$14,0),MATCH(Variables!J$3,Controls!$B$9:$E$9,0)),Variables!$E$3:$H$3,0)),INDEX(Controls!$I$4:$I$7,MATCH(Variables!J$3, Controls!$H$4:$H$7,0),1))</f>
        <v>0</v>
      </c>
      <c r="K266">
        <f>IFERROR(INDEX($E266:$H266,1,MATCH(INDEX(Controls!$B$10:$E$14,MATCH(Variables!$D266,Controls!$A$10:$A$14,0),MATCH(Variables!K$3,Controls!$B$9:$E$9,0)),Variables!$E$3:$H$3,0)),INDEX(Controls!$I$4:$I$7,MATCH(Variables!K$3, Controls!$H$4:$H$7,0),1))</f>
        <v>1</v>
      </c>
      <c r="L266">
        <f>IFERROR(INDEX($E266:$H266,1,MATCH(INDEX(Controls!$B$10:$E$14,MATCH(Variables!$D266,Controls!$A$10:$A$14,0),MATCH(Variables!L$3,Controls!$B$9:$E$9,0)),Variables!$E$3:$H$3,0)),INDEX(Controls!$I$4:$I$7,MATCH(Variables!L$3, Controls!$H$4:$H$7,0),1))</f>
        <v>-1</v>
      </c>
      <c r="M266" s="11">
        <v>0</v>
      </c>
    </row>
    <row r="267" spans="3:13" x14ac:dyDescent="0.3">
      <c r="C267" t="s">
        <v>563</v>
      </c>
      <c r="D267" t="s">
        <v>631</v>
      </c>
      <c r="E267">
        <v>2</v>
      </c>
      <c r="F267">
        <v>0</v>
      </c>
      <c r="G267">
        <v>1</v>
      </c>
      <c r="H267">
        <v>1</v>
      </c>
      <c r="I267">
        <f>IFERROR(INDEX($E267:$H267,1,MATCH(INDEX(Controls!$B$10:$E$14,MATCH(Variables!$D267,Controls!$A$10:$A$14,0),MATCH(Variables!I$3,Controls!$B$9:$E$9,0)),Variables!$E$3:$H$3,0)),INDEX(Controls!$I$4:$I$7,MATCH(Variables!I$3, Controls!$H$4:$H$7,0),1))</f>
        <v>2</v>
      </c>
      <c r="J267">
        <f>IFERROR(INDEX($E267:$H267,1,MATCH(INDEX(Controls!$B$10:$E$14,MATCH(Variables!$D267,Controls!$A$10:$A$14,0),MATCH(Variables!J$3,Controls!$B$9:$E$9,0)),Variables!$E$3:$H$3,0)),INDEX(Controls!$I$4:$I$7,MATCH(Variables!J$3, Controls!$H$4:$H$7,0),1))</f>
        <v>0</v>
      </c>
      <c r="K267">
        <f>IFERROR(INDEX($E267:$H267,1,MATCH(INDEX(Controls!$B$10:$E$14,MATCH(Variables!$D267,Controls!$A$10:$A$14,0),MATCH(Variables!K$3,Controls!$B$9:$E$9,0)),Variables!$E$3:$H$3,0)),INDEX(Controls!$I$4:$I$7,MATCH(Variables!K$3, Controls!$H$4:$H$7,0),1))</f>
        <v>1</v>
      </c>
      <c r="L267">
        <f>IFERROR(INDEX($E267:$H267,1,MATCH(INDEX(Controls!$B$10:$E$14,MATCH(Variables!$D267,Controls!$A$10:$A$14,0),MATCH(Variables!L$3,Controls!$B$9:$E$9,0)),Variables!$E$3:$H$3,0)),INDEX(Controls!$I$4:$I$7,MATCH(Variables!L$3, Controls!$H$4:$H$7,0),1))</f>
        <v>-1</v>
      </c>
      <c r="M267" s="11">
        <v>0</v>
      </c>
    </row>
    <row r="268" spans="3:13" x14ac:dyDescent="0.3">
      <c r="C268" t="s">
        <v>564</v>
      </c>
      <c r="D268" t="s">
        <v>631</v>
      </c>
      <c r="E268">
        <v>2</v>
      </c>
      <c r="F268">
        <v>1</v>
      </c>
      <c r="G268">
        <v>0</v>
      </c>
      <c r="H268">
        <v>0</v>
      </c>
      <c r="I268">
        <f>IFERROR(INDEX($E268:$H268,1,MATCH(INDEX(Controls!$B$10:$E$14,MATCH(Variables!$D268,Controls!$A$10:$A$14,0),MATCH(Variables!I$3,Controls!$B$9:$E$9,0)),Variables!$E$3:$H$3,0)),INDEX(Controls!$I$4:$I$7,MATCH(Variables!I$3, Controls!$H$4:$H$7,0),1))</f>
        <v>2</v>
      </c>
      <c r="J268">
        <f>IFERROR(INDEX($E268:$H268,1,MATCH(INDEX(Controls!$B$10:$E$14,MATCH(Variables!$D268,Controls!$A$10:$A$14,0),MATCH(Variables!J$3,Controls!$B$9:$E$9,0)),Variables!$E$3:$H$3,0)),INDEX(Controls!$I$4:$I$7,MATCH(Variables!J$3, Controls!$H$4:$H$7,0),1))</f>
        <v>1</v>
      </c>
      <c r="K268">
        <f>IFERROR(INDEX($E268:$H268,1,MATCH(INDEX(Controls!$B$10:$E$14,MATCH(Variables!$D268,Controls!$A$10:$A$14,0),MATCH(Variables!K$3,Controls!$B$9:$E$9,0)),Variables!$E$3:$H$3,0)),INDEX(Controls!$I$4:$I$7,MATCH(Variables!K$3, Controls!$H$4:$H$7,0),1))</f>
        <v>0</v>
      </c>
      <c r="L268">
        <f>IFERROR(INDEX($E268:$H268,1,MATCH(INDEX(Controls!$B$10:$E$14,MATCH(Variables!$D268,Controls!$A$10:$A$14,0),MATCH(Variables!L$3,Controls!$B$9:$E$9,0)),Variables!$E$3:$H$3,0)),INDEX(Controls!$I$4:$I$7,MATCH(Variables!L$3, Controls!$H$4:$H$7,0),1))</f>
        <v>-1</v>
      </c>
      <c r="M268" s="11">
        <v>600.39999998208202</v>
      </c>
    </row>
    <row r="269" spans="3:13" x14ac:dyDescent="0.3">
      <c r="C269" t="s">
        <v>565</v>
      </c>
      <c r="D269" t="s">
        <v>631</v>
      </c>
      <c r="E269">
        <v>2</v>
      </c>
      <c r="F269">
        <v>1</v>
      </c>
      <c r="G269">
        <v>0</v>
      </c>
      <c r="H269">
        <v>1</v>
      </c>
      <c r="I269">
        <f>IFERROR(INDEX($E269:$H269,1,MATCH(INDEX(Controls!$B$10:$E$14,MATCH(Variables!$D269,Controls!$A$10:$A$14,0),MATCH(Variables!I$3,Controls!$B$9:$E$9,0)),Variables!$E$3:$H$3,0)),INDEX(Controls!$I$4:$I$7,MATCH(Variables!I$3, Controls!$H$4:$H$7,0),1))</f>
        <v>2</v>
      </c>
      <c r="J269">
        <f>IFERROR(INDEX($E269:$H269,1,MATCH(INDEX(Controls!$B$10:$E$14,MATCH(Variables!$D269,Controls!$A$10:$A$14,0),MATCH(Variables!J$3,Controls!$B$9:$E$9,0)),Variables!$E$3:$H$3,0)),INDEX(Controls!$I$4:$I$7,MATCH(Variables!J$3, Controls!$H$4:$H$7,0),1))</f>
        <v>1</v>
      </c>
      <c r="K269">
        <f>IFERROR(INDEX($E269:$H269,1,MATCH(INDEX(Controls!$B$10:$E$14,MATCH(Variables!$D269,Controls!$A$10:$A$14,0),MATCH(Variables!K$3,Controls!$B$9:$E$9,0)),Variables!$E$3:$H$3,0)),INDEX(Controls!$I$4:$I$7,MATCH(Variables!K$3, Controls!$H$4:$H$7,0),1))</f>
        <v>0</v>
      </c>
      <c r="L269">
        <f>IFERROR(INDEX($E269:$H269,1,MATCH(INDEX(Controls!$B$10:$E$14,MATCH(Variables!$D269,Controls!$A$10:$A$14,0),MATCH(Variables!L$3,Controls!$B$9:$E$9,0)),Variables!$E$3:$H$3,0)),INDEX(Controls!$I$4:$I$7,MATCH(Variables!L$3, Controls!$H$4:$H$7,0),1))</f>
        <v>-1</v>
      </c>
      <c r="M269" s="11">
        <v>0</v>
      </c>
    </row>
    <row r="270" spans="3:13" x14ac:dyDescent="0.3">
      <c r="C270" t="s">
        <v>566</v>
      </c>
      <c r="D270" t="s">
        <v>631</v>
      </c>
      <c r="E270">
        <v>2</v>
      </c>
      <c r="F270">
        <v>1</v>
      </c>
      <c r="G270">
        <v>1</v>
      </c>
      <c r="H270">
        <v>0</v>
      </c>
      <c r="I270">
        <f>IFERROR(INDEX($E270:$H270,1,MATCH(INDEX(Controls!$B$10:$E$14,MATCH(Variables!$D270,Controls!$A$10:$A$14,0),MATCH(Variables!I$3,Controls!$B$9:$E$9,0)),Variables!$E$3:$H$3,0)),INDEX(Controls!$I$4:$I$7,MATCH(Variables!I$3, Controls!$H$4:$H$7,0),1))</f>
        <v>2</v>
      </c>
      <c r="J270">
        <f>IFERROR(INDEX($E270:$H270,1,MATCH(INDEX(Controls!$B$10:$E$14,MATCH(Variables!$D270,Controls!$A$10:$A$14,0),MATCH(Variables!J$3,Controls!$B$9:$E$9,0)),Variables!$E$3:$H$3,0)),INDEX(Controls!$I$4:$I$7,MATCH(Variables!J$3, Controls!$H$4:$H$7,0),1))</f>
        <v>1</v>
      </c>
      <c r="K270">
        <f>IFERROR(INDEX($E270:$H270,1,MATCH(INDEX(Controls!$B$10:$E$14,MATCH(Variables!$D270,Controls!$A$10:$A$14,0),MATCH(Variables!K$3,Controls!$B$9:$E$9,0)),Variables!$E$3:$H$3,0)),INDEX(Controls!$I$4:$I$7,MATCH(Variables!K$3, Controls!$H$4:$H$7,0),1))</f>
        <v>1</v>
      </c>
      <c r="L270">
        <f>IFERROR(INDEX($E270:$H270,1,MATCH(INDEX(Controls!$B$10:$E$14,MATCH(Variables!$D270,Controls!$A$10:$A$14,0),MATCH(Variables!L$3,Controls!$B$9:$E$9,0)),Variables!$E$3:$H$3,0)),INDEX(Controls!$I$4:$I$7,MATCH(Variables!L$3, Controls!$H$4:$H$7,0),1))</f>
        <v>-1</v>
      </c>
      <c r="M270" s="11">
        <v>0</v>
      </c>
    </row>
    <row r="271" spans="3:13" x14ac:dyDescent="0.3">
      <c r="C271" t="s">
        <v>567</v>
      </c>
      <c r="D271" t="s">
        <v>631</v>
      </c>
      <c r="E271">
        <v>2</v>
      </c>
      <c r="F271">
        <v>1</v>
      </c>
      <c r="G271">
        <v>1</v>
      </c>
      <c r="H271">
        <v>1</v>
      </c>
      <c r="I271">
        <f>IFERROR(INDEX($E271:$H271,1,MATCH(INDEX(Controls!$B$10:$E$14,MATCH(Variables!$D271,Controls!$A$10:$A$14,0),MATCH(Variables!I$3,Controls!$B$9:$E$9,0)),Variables!$E$3:$H$3,0)),INDEX(Controls!$I$4:$I$7,MATCH(Variables!I$3, Controls!$H$4:$H$7,0),1))</f>
        <v>2</v>
      </c>
      <c r="J271">
        <f>IFERROR(INDEX($E271:$H271,1,MATCH(INDEX(Controls!$B$10:$E$14,MATCH(Variables!$D271,Controls!$A$10:$A$14,0),MATCH(Variables!J$3,Controls!$B$9:$E$9,0)),Variables!$E$3:$H$3,0)),INDEX(Controls!$I$4:$I$7,MATCH(Variables!J$3, Controls!$H$4:$H$7,0),1))</f>
        <v>1</v>
      </c>
      <c r="K271">
        <f>IFERROR(INDEX($E271:$H271,1,MATCH(INDEX(Controls!$B$10:$E$14,MATCH(Variables!$D271,Controls!$A$10:$A$14,0),MATCH(Variables!K$3,Controls!$B$9:$E$9,0)),Variables!$E$3:$H$3,0)),INDEX(Controls!$I$4:$I$7,MATCH(Variables!K$3, Controls!$H$4:$H$7,0),1))</f>
        <v>1</v>
      </c>
      <c r="L271">
        <f>IFERROR(INDEX($E271:$H271,1,MATCH(INDEX(Controls!$B$10:$E$14,MATCH(Variables!$D271,Controls!$A$10:$A$14,0),MATCH(Variables!L$3,Controls!$B$9:$E$9,0)),Variables!$E$3:$H$3,0)),INDEX(Controls!$I$4:$I$7,MATCH(Variables!L$3, Controls!$H$4:$H$7,0),1))</f>
        <v>-1</v>
      </c>
      <c r="M271" s="11">
        <v>0</v>
      </c>
    </row>
    <row r="272" spans="3:13" x14ac:dyDescent="0.3">
      <c r="C272" t="s">
        <v>568</v>
      </c>
      <c r="D272" t="s">
        <v>631</v>
      </c>
      <c r="E272">
        <v>2</v>
      </c>
      <c r="F272">
        <v>2</v>
      </c>
      <c r="G272">
        <v>0</v>
      </c>
      <c r="H272">
        <v>0</v>
      </c>
      <c r="I272">
        <f>IFERROR(INDEX($E272:$H272,1,MATCH(INDEX(Controls!$B$10:$E$14,MATCH(Variables!$D272,Controls!$A$10:$A$14,0),MATCH(Variables!I$3,Controls!$B$9:$E$9,0)),Variables!$E$3:$H$3,0)),INDEX(Controls!$I$4:$I$7,MATCH(Variables!I$3, Controls!$H$4:$H$7,0),1))</f>
        <v>2</v>
      </c>
      <c r="J272">
        <f>IFERROR(INDEX($E272:$H272,1,MATCH(INDEX(Controls!$B$10:$E$14,MATCH(Variables!$D272,Controls!$A$10:$A$14,0),MATCH(Variables!J$3,Controls!$B$9:$E$9,0)),Variables!$E$3:$H$3,0)),INDEX(Controls!$I$4:$I$7,MATCH(Variables!J$3, Controls!$H$4:$H$7,0),1))</f>
        <v>2</v>
      </c>
      <c r="K272">
        <f>IFERROR(INDEX($E272:$H272,1,MATCH(INDEX(Controls!$B$10:$E$14,MATCH(Variables!$D272,Controls!$A$10:$A$14,0),MATCH(Variables!K$3,Controls!$B$9:$E$9,0)),Variables!$E$3:$H$3,0)),INDEX(Controls!$I$4:$I$7,MATCH(Variables!K$3, Controls!$H$4:$H$7,0),1))</f>
        <v>0</v>
      </c>
      <c r="L272">
        <f>IFERROR(INDEX($E272:$H272,1,MATCH(INDEX(Controls!$B$10:$E$14,MATCH(Variables!$D272,Controls!$A$10:$A$14,0),MATCH(Variables!L$3,Controls!$B$9:$E$9,0)),Variables!$E$3:$H$3,0)),INDEX(Controls!$I$4:$I$7,MATCH(Variables!L$3, Controls!$H$4:$H$7,0),1))</f>
        <v>-1</v>
      </c>
      <c r="M272" s="11">
        <v>600.39999998208202</v>
      </c>
    </row>
    <row r="273" spans="3:13" x14ac:dyDescent="0.3">
      <c r="C273" t="s">
        <v>569</v>
      </c>
      <c r="D273" t="s">
        <v>631</v>
      </c>
      <c r="E273">
        <v>2</v>
      </c>
      <c r="F273">
        <v>2</v>
      </c>
      <c r="G273">
        <v>0</v>
      </c>
      <c r="H273">
        <v>1</v>
      </c>
      <c r="I273">
        <f>IFERROR(INDEX($E273:$H273,1,MATCH(INDEX(Controls!$B$10:$E$14,MATCH(Variables!$D273,Controls!$A$10:$A$14,0),MATCH(Variables!I$3,Controls!$B$9:$E$9,0)),Variables!$E$3:$H$3,0)),INDEX(Controls!$I$4:$I$7,MATCH(Variables!I$3, Controls!$H$4:$H$7,0),1))</f>
        <v>2</v>
      </c>
      <c r="J273">
        <f>IFERROR(INDEX($E273:$H273,1,MATCH(INDEX(Controls!$B$10:$E$14,MATCH(Variables!$D273,Controls!$A$10:$A$14,0),MATCH(Variables!J$3,Controls!$B$9:$E$9,0)),Variables!$E$3:$H$3,0)),INDEX(Controls!$I$4:$I$7,MATCH(Variables!J$3, Controls!$H$4:$H$7,0),1))</f>
        <v>2</v>
      </c>
      <c r="K273">
        <f>IFERROR(INDEX($E273:$H273,1,MATCH(INDEX(Controls!$B$10:$E$14,MATCH(Variables!$D273,Controls!$A$10:$A$14,0),MATCH(Variables!K$3,Controls!$B$9:$E$9,0)),Variables!$E$3:$H$3,0)),INDEX(Controls!$I$4:$I$7,MATCH(Variables!K$3, Controls!$H$4:$H$7,0),1))</f>
        <v>0</v>
      </c>
      <c r="L273">
        <f>IFERROR(INDEX($E273:$H273,1,MATCH(INDEX(Controls!$B$10:$E$14,MATCH(Variables!$D273,Controls!$A$10:$A$14,0),MATCH(Variables!L$3,Controls!$B$9:$E$9,0)),Variables!$E$3:$H$3,0)),INDEX(Controls!$I$4:$I$7,MATCH(Variables!L$3, Controls!$H$4:$H$7,0),1))</f>
        <v>-1</v>
      </c>
      <c r="M273" s="11">
        <v>0</v>
      </c>
    </row>
    <row r="274" spans="3:13" x14ac:dyDescent="0.3">
      <c r="C274" t="s">
        <v>570</v>
      </c>
      <c r="D274" t="s">
        <v>631</v>
      </c>
      <c r="E274">
        <v>2</v>
      </c>
      <c r="F274">
        <v>2</v>
      </c>
      <c r="G274">
        <v>1</v>
      </c>
      <c r="H274">
        <v>0</v>
      </c>
      <c r="I274">
        <f>IFERROR(INDEX($E274:$H274,1,MATCH(INDEX(Controls!$B$10:$E$14,MATCH(Variables!$D274,Controls!$A$10:$A$14,0),MATCH(Variables!I$3,Controls!$B$9:$E$9,0)),Variables!$E$3:$H$3,0)),INDEX(Controls!$I$4:$I$7,MATCH(Variables!I$3, Controls!$H$4:$H$7,0),1))</f>
        <v>2</v>
      </c>
      <c r="J274">
        <f>IFERROR(INDEX($E274:$H274,1,MATCH(INDEX(Controls!$B$10:$E$14,MATCH(Variables!$D274,Controls!$A$10:$A$14,0),MATCH(Variables!J$3,Controls!$B$9:$E$9,0)),Variables!$E$3:$H$3,0)),INDEX(Controls!$I$4:$I$7,MATCH(Variables!J$3, Controls!$H$4:$H$7,0),1))</f>
        <v>2</v>
      </c>
      <c r="K274">
        <f>IFERROR(INDEX($E274:$H274,1,MATCH(INDEX(Controls!$B$10:$E$14,MATCH(Variables!$D274,Controls!$A$10:$A$14,0),MATCH(Variables!K$3,Controls!$B$9:$E$9,0)),Variables!$E$3:$H$3,0)),INDEX(Controls!$I$4:$I$7,MATCH(Variables!K$3, Controls!$H$4:$H$7,0),1))</f>
        <v>1</v>
      </c>
      <c r="L274">
        <f>IFERROR(INDEX($E274:$H274,1,MATCH(INDEX(Controls!$B$10:$E$14,MATCH(Variables!$D274,Controls!$A$10:$A$14,0),MATCH(Variables!L$3,Controls!$B$9:$E$9,0)),Variables!$E$3:$H$3,0)),INDEX(Controls!$I$4:$I$7,MATCH(Variables!L$3, Controls!$H$4:$H$7,0),1))</f>
        <v>-1</v>
      </c>
      <c r="M274" s="11">
        <v>0</v>
      </c>
    </row>
    <row r="275" spans="3:13" x14ac:dyDescent="0.3">
      <c r="C275" t="s">
        <v>571</v>
      </c>
      <c r="D275" t="s">
        <v>631</v>
      </c>
      <c r="E275">
        <v>2</v>
      </c>
      <c r="F275">
        <v>2</v>
      </c>
      <c r="G275">
        <v>1</v>
      </c>
      <c r="H275">
        <v>1</v>
      </c>
      <c r="I275">
        <f>IFERROR(INDEX($E275:$H275,1,MATCH(INDEX(Controls!$B$10:$E$14,MATCH(Variables!$D275,Controls!$A$10:$A$14,0),MATCH(Variables!I$3,Controls!$B$9:$E$9,0)),Variables!$E$3:$H$3,0)),INDEX(Controls!$I$4:$I$7,MATCH(Variables!I$3, Controls!$H$4:$H$7,0),1))</f>
        <v>2</v>
      </c>
      <c r="J275">
        <f>IFERROR(INDEX($E275:$H275,1,MATCH(INDEX(Controls!$B$10:$E$14,MATCH(Variables!$D275,Controls!$A$10:$A$14,0),MATCH(Variables!J$3,Controls!$B$9:$E$9,0)),Variables!$E$3:$H$3,0)),INDEX(Controls!$I$4:$I$7,MATCH(Variables!J$3, Controls!$H$4:$H$7,0),1))</f>
        <v>2</v>
      </c>
      <c r="K275">
        <f>IFERROR(INDEX($E275:$H275,1,MATCH(INDEX(Controls!$B$10:$E$14,MATCH(Variables!$D275,Controls!$A$10:$A$14,0),MATCH(Variables!K$3,Controls!$B$9:$E$9,0)),Variables!$E$3:$H$3,0)),INDEX(Controls!$I$4:$I$7,MATCH(Variables!K$3, Controls!$H$4:$H$7,0),1))</f>
        <v>1</v>
      </c>
      <c r="L275">
        <f>IFERROR(INDEX($E275:$H275,1,MATCH(INDEX(Controls!$B$10:$E$14,MATCH(Variables!$D275,Controls!$A$10:$A$14,0),MATCH(Variables!L$3,Controls!$B$9:$E$9,0)),Variables!$E$3:$H$3,0)),INDEX(Controls!$I$4:$I$7,MATCH(Variables!L$3, Controls!$H$4:$H$7,0),1))</f>
        <v>-1</v>
      </c>
      <c r="M275" s="11">
        <v>0</v>
      </c>
    </row>
    <row r="276" spans="3:13" x14ac:dyDescent="0.3">
      <c r="C276" t="s">
        <v>572</v>
      </c>
      <c r="D276" t="s">
        <v>631</v>
      </c>
      <c r="E276">
        <v>2</v>
      </c>
      <c r="F276">
        <v>3</v>
      </c>
      <c r="G276">
        <v>0</v>
      </c>
      <c r="H276">
        <v>0</v>
      </c>
      <c r="I276">
        <f>IFERROR(INDEX($E276:$H276,1,MATCH(INDEX(Controls!$B$10:$E$14,MATCH(Variables!$D276,Controls!$A$10:$A$14,0),MATCH(Variables!I$3,Controls!$B$9:$E$9,0)),Variables!$E$3:$H$3,0)),INDEX(Controls!$I$4:$I$7,MATCH(Variables!I$3, Controls!$H$4:$H$7,0),1))</f>
        <v>2</v>
      </c>
      <c r="J276">
        <f>IFERROR(INDEX($E276:$H276,1,MATCH(INDEX(Controls!$B$10:$E$14,MATCH(Variables!$D276,Controls!$A$10:$A$14,0),MATCH(Variables!J$3,Controls!$B$9:$E$9,0)),Variables!$E$3:$H$3,0)),INDEX(Controls!$I$4:$I$7,MATCH(Variables!J$3, Controls!$H$4:$H$7,0),1))</f>
        <v>3</v>
      </c>
      <c r="K276">
        <f>IFERROR(INDEX($E276:$H276,1,MATCH(INDEX(Controls!$B$10:$E$14,MATCH(Variables!$D276,Controls!$A$10:$A$14,0),MATCH(Variables!K$3,Controls!$B$9:$E$9,0)),Variables!$E$3:$H$3,0)),INDEX(Controls!$I$4:$I$7,MATCH(Variables!K$3, Controls!$H$4:$H$7,0),1))</f>
        <v>0</v>
      </c>
      <c r="L276">
        <f>IFERROR(INDEX($E276:$H276,1,MATCH(INDEX(Controls!$B$10:$E$14,MATCH(Variables!$D276,Controls!$A$10:$A$14,0),MATCH(Variables!L$3,Controls!$B$9:$E$9,0)),Variables!$E$3:$H$3,0)),INDEX(Controls!$I$4:$I$7,MATCH(Variables!L$3, Controls!$H$4:$H$7,0),1))</f>
        <v>-1</v>
      </c>
      <c r="M276" s="11">
        <v>752.39999997754603</v>
      </c>
    </row>
    <row r="277" spans="3:13" x14ac:dyDescent="0.3">
      <c r="C277" t="s">
        <v>573</v>
      </c>
      <c r="D277" t="s">
        <v>631</v>
      </c>
      <c r="E277">
        <v>2</v>
      </c>
      <c r="F277">
        <v>3</v>
      </c>
      <c r="G277">
        <v>0</v>
      </c>
      <c r="H277">
        <v>1</v>
      </c>
      <c r="I277">
        <f>IFERROR(INDEX($E277:$H277,1,MATCH(INDEX(Controls!$B$10:$E$14,MATCH(Variables!$D277,Controls!$A$10:$A$14,0),MATCH(Variables!I$3,Controls!$B$9:$E$9,0)),Variables!$E$3:$H$3,0)),INDEX(Controls!$I$4:$I$7,MATCH(Variables!I$3, Controls!$H$4:$H$7,0),1))</f>
        <v>2</v>
      </c>
      <c r="J277">
        <f>IFERROR(INDEX($E277:$H277,1,MATCH(INDEX(Controls!$B$10:$E$14,MATCH(Variables!$D277,Controls!$A$10:$A$14,0),MATCH(Variables!J$3,Controls!$B$9:$E$9,0)),Variables!$E$3:$H$3,0)),INDEX(Controls!$I$4:$I$7,MATCH(Variables!J$3, Controls!$H$4:$H$7,0),1))</f>
        <v>3</v>
      </c>
      <c r="K277">
        <f>IFERROR(INDEX($E277:$H277,1,MATCH(INDEX(Controls!$B$10:$E$14,MATCH(Variables!$D277,Controls!$A$10:$A$14,0),MATCH(Variables!K$3,Controls!$B$9:$E$9,0)),Variables!$E$3:$H$3,0)),INDEX(Controls!$I$4:$I$7,MATCH(Variables!K$3, Controls!$H$4:$H$7,0),1))</f>
        <v>0</v>
      </c>
      <c r="L277">
        <f>IFERROR(INDEX($E277:$H277,1,MATCH(INDEX(Controls!$B$10:$E$14,MATCH(Variables!$D277,Controls!$A$10:$A$14,0),MATCH(Variables!L$3,Controls!$B$9:$E$9,0)),Variables!$E$3:$H$3,0)),INDEX(Controls!$I$4:$I$7,MATCH(Variables!L$3, Controls!$H$4:$H$7,0),1))</f>
        <v>-1</v>
      </c>
      <c r="M277" s="11">
        <v>0</v>
      </c>
    </row>
    <row r="278" spans="3:13" x14ac:dyDescent="0.3">
      <c r="C278" t="s">
        <v>574</v>
      </c>
      <c r="D278" t="s">
        <v>631</v>
      </c>
      <c r="E278">
        <v>2</v>
      </c>
      <c r="F278">
        <v>3</v>
      </c>
      <c r="G278">
        <v>1</v>
      </c>
      <c r="H278">
        <v>0</v>
      </c>
      <c r="I278">
        <f>IFERROR(INDEX($E278:$H278,1,MATCH(INDEX(Controls!$B$10:$E$14,MATCH(Variables!$D278,Controls!$A$10:$A$14,0),MATCH(Variables!I$3,Controls!$B$9:$E$9,0)),Variables!$E$3:$H$3,0)),INDEX(Controls!$I$4:$I$7,MATCH(Variables!I$3, Controls!$H$4:$H$7,0),1))</f>
        <v>2</v>
      </c>
      <c r="J278">
        <f>IFERROR(INDEX($E278:$H278,1,MATCH(INDEX(Controls!$B$10:$E$14,MATCH(Variables!$D278,Controls!$A$10:$A$14,0),MATCH(Variables!J$3,Controls!$B$9:$E$9,0)),Variables!$E$3:$H$3,0)),INDEX(Controls!$I$4:$I$7,MATCH(Variables!J$3, Controls!$H$4:$H$7,0),1))</f>
        <v>3</v>
      </c>
      <c r="K278">
        <f>IFERROR(INDEX($E278:$H278,1,MATCH(INDEX(Controls!$B$10:$E$14,MATCH(Variables!$D278,Controls!$A$10:$A$14,0),MATCH(Variables!K$3,Controls!$B$9:$E$9,0)),Variables!$E$3:$H$3,0)),INDEX(Controls!$I$4:$I$7,MATCH(Variables!K$3, Controls!$H$4:$H$7,0),1))</f>
        <v>1</v>
      </c>
      <c r="L278">
        <f>IFERROR(INDEX($E278:$H278,1,MATCH(INDEX(Controls!$B$10:$E$14,MATCH(Variables!$D278,Controls!$A$10:$A$14,0),MATCH(Variables!L$3,Controls!$B$9:$E$9,0)),Variables!$E$3:$H$3,0)),INDEX(Controls!$I$4:$I$7,MATCH(Variables!L$3, Controls!$H$4:$H$7,0),1))</f>
        <v>-1</v>
      </c>
      <c r="M278" s="11">
        <v>0</v>
      </c>
    </row>
    <row r="279" spans="3:13" x14ac:dyDescent="0.3">
      <c r="C279" t="s">
        <v>575</v>
      </c>
      <c r="D279" t="s">
        <v>631</v>
      </c>
      <c r="E279">
        <v>2</v>
      </c>
      <c r="F279">
        <v>3</v>
      </c>
      <c r="G279">
        <v>1</v>
      </c>
      <c r="H279">
        <v>1</v>
      </c>
      <c r="I279">
        <f>IFERROR(INDEX($E279:$H279,1,MATCH(INDEX(Controls!$B$10:$E$14,MATCH(Variables!$D279,Controls!$A$10:$A$14,0),MATCH(Variables!I$3,Controls!$B$9:$E$9,0)),Variables!$E$3:$H$3,0)),INDEX(Controls!$I$4:$I$7,MATCH(Variables!I$3, Controls!$H$4:$H$7,0),1))</f>
        <v>2</v>
      </c>
      <c r="J279">
        <f>IFERROR(INDEX($E279:$H279,1,MATCH(INDEX(Controls!$B$10:$E$14,MATCH(Variables!$D279,Controls!$A$10:$A$14,0),MATCH(Variables!J$3,Controls!$B$9:$E$9,0)),Variables!$E$3:$H$3,0)),INDEX(Controls!$I$4:$I$7,MATCH(Variables!J$3, Controls!$H$4:$H$7,0),1))</f>
        <v>3</v>
      </c>
      <c r="K279">
        <f>IFERROR(INDEX($E279:$H279,1,MATCH(INDEX(Controls!$B$10:$E$14,MATCH(Variables!$D279,Controls!$A$10:$A$14,0),MATCH(Variables!K$3,Controls!$B$9:$E$9,0)),Variables!$E$3:$H$3,0)),INDEX(Controls!$I$4:$I$7,MATCH(Variables!K$3, Controls!$H$4:$H$7,0),1))</f>
        <v>1</v>
      </c>
      <c r="L279">
        <f>IFERROR(INDEX($E279:$H279,1,MATCH(INDEX(Controls!$B$10:$E$14,MATCH(Variables!$D279,Controls!$A$10:$A$14,0),MATCH(Variables!L$3,Controls!$B$9:$E$9,0)),Variables!$E$3:$H$3,0)),INDEX(Controls!$I$4:$I$7,MATCH(Variables!L$3, Controls!$H$4:$H$7,0),1))</f>
        <v>-1</v>
      </c>
      <c r="M279" s="11">
        <v>0</v>
      </c>
    </row>
    <row r="280" spans="3:13" x14ac:dyDescent="0.3">
      <c r="C280" t="s">
        <v>576</v>
      </c>
      <c r="D280" t="s">
        <v>631</v>
      </c>
      <c r="E280">
        <v>2</v>
      </c>
      <c r="F280">
        <v>4</v>
      </c>
      <c r="G280">
        <v>0</v>
      </c>
      <c r="H280">
        <v>0</v>
      </c>
      <c r="I280">
        <f>IFERROR(INDEX($E280:$H280,1,MATCH(INDEX(Controls!$B$10:$E$14,MATCH(Variables!$D280,Controls!$A$10:$A$14,0),MATCH(Variables!I$3,Controls!$B$9:$E$9,0)),Variables!$E$3:$H$3,0)),INDEX(Controls!$I$4:$I$7,MATCH(Variables!I$3, Controls!$H$4:$H$7,0),1))</f>
        <v>2</v>
      </c>
      <c r="J280">
        <f>IFERROR(INDEX($E280:$H280,1,MATCH(INDEX(Controls!$B$10:$E$14,MATCH(Variables!$D280,Controls!$A$10:$A$14,0),MATCH(Variables!J$3,Controls!$B$9:$E$9,0)),Variables!$E$3:$H$3,0)),INDEX(Controls!$I$4:$I$7,MATCH(Variables!J$3, Controls!$H$4:$H$7,0),1))</f>
        <v>4</v>
      </c>
      <c r="K280">
        <f>IFERROR(INDEX($E280:$H280,1,MATCH(INDEX(Controls!$B$10:$E$14,MATCH(Variables!$D280,Controls!$A$10:$A$14,0),MATCH(Variables!K$3,Controls!$B$9:$E$9,0)),Variables!$E$3:$H$3,0)),INDEX(Controls!$I$4:$I$7,MATCH(Variables!K$3, Controls!$H$4:$H$7,0),1))</f>
        <v>0</v>
      </c>
      <c r="L280">
        <f>IFERROR(INDEX($E280:$H280,1,MATCH(INDEX(Controls!$B$10:$E$14,MATCH(Variables!$D280,Controls!$A$10:$A$14,0),MATCH(Variables!L$3,Controls!$B$9:$E$9,0)),Variables!$E$3:$H$3,0)),INDEX(Controls!$I$4:$I$7,MATCH(Variables!L$3, Controls!$H$4:$H$7,0),1))</f>
        <v>-1</v>
      </c>
      <c r="M280" s="11">
        <v>752.39999997754603</v>
      </c>
    </row>
    <row r="281" spans="3:13" x14ac:dyDescent="0.3">
      <c r="C281" t="s">
        <v>577</v>
      </c>
      <c r="D281" t="s">
        <v>631</v>
      </c>
      <c r="E281">
        <v>2</v>
      </c>
      <c r="F281">
        <v>4</v>
      </c>
      <c r="G281">
        <v>0</v>
      </c>
      <c r="H281">
        <v>1</v>
      </c>
      <c r="I281">
        <f>IFERROR(INDEX($E281:$H281,1,MATCH(INDEX(Controls!$B$10:$E$14,MATCH(Variables!$D281,Controls!$A$10:$A$14,0),MATCH(Variables!I$3,Controls!$B$9:$E$9,0)),Variables!$E$3:$H$3,0)),INDEX(Controls!$I$4:$I$7,MATCH(Variables!I$3, Controls!$H$4:$H$7,0),1))</f>
        <v>2</v>
      </c>
      <c r="J281">
        <f>IFERROR(INDEX($E281:$H281,1,MATCH(INDEX(Controls!$B$10:$E$14,MATCH(Variables!$D281,Controls!$A$10:$A$14,0),MATCH(Variables!J$3,Controls!$B$9:$E$9,0)),Variables!$E$3:$H$3,0)),INDEX(Controls!$I$4:$I$7,MATCH(Variables!J$3, Controls!$H$4:$H$7,0),1))</f>
        <v>4</v>
      </c>
      <c r="K281">
        <f>IFERROR(INDEX($E281:$H281,1,MATCH(INDEX(Controls!$B$10:$E$14,MATCH(Variables!$D281,Controls!$A$10:$A$14,0),MATCH(Variables!K$3,Controls!$B$9:$E$9,0)),Variables!$E$3:$H$3,0)),INDEX(Controls!$I$4:$I$7,MATCH(Variables!K$3, Controls!$H$4:$H$7,0),1))</f>
        <v>0</v>
      </c>
      <c r="L281">
        <f>IFERROR(INDEX($E281:$H281,1,MATCH(INDEX(Controls!$B$10:$E$14,MATCH(Variables!$D281,Controls!$A$10:$A$14,0),MATCH(Variables!L$3,Controls!$B$9:$E$9,0)),Variables!$E$3:$H$3,0)),INDEX(Controls!$I$4:$I$7,MATCH(Variables!L$3, Controls!$H$4:$H$7,0),1))</f>
        <v>-1</v>
      </c>
      <c r="M281" s="11">
        <v>0</v>
      </c>
    </row>
    <row r="282" spans="3:13" x14ac:dyDescent="0.3">
      <c r="C282" t="s">
        <v>578</v>
      </c>
      <c r="D282" t="s">
        <v>631</v>
      </c>
      <c r="E282">
        <v>2</v>
      </c>
      <c r="F282">
        <v>4</v>
      </c>
      <c r="G282">
        <v>1</v>
      </c>
      <c r="H282">
        <v>0</v>
      </c>
      <c r="I282">
        <f>IFERROR(INDEX($E282:$H282,1,MATCH(INDEX(Controls!$B$10:$E$14,MATCH(Variables!$D282,Controls!$A$10:$A$14,0),MATCH(Variables!I$3,Controls!$B$9:$E$9,0)),Variables!$E$3:$H$3,0)),INDEX(Controls!$I$4:$I$7,MATCH(Variables!I$3, Controls!$H$4:$H$7,0),1))</f>
        <v>2</v>
      </c>
      <c r="J282">
        <f>IFERROR(INDEX($E282:$H282,1,MATCH(INDEX(Controls!$B$10:$E$14,MATCH(Variables!$D282,Controls!$A$10:$A$14,0),MATCH(Variables!J$3,Controls!$B$9:$E$9,0)),Variables!$E$3:$H$3,0)),INDEX(Controls!$I$4:$I$7,MATCH(Variables!J$3, Controls!$H$4:$H$7,0),1))</f>
        <v>4</v>
      </c>
      <c r="K282">
        <f>IFERROR(INDEX($E282:$H282,1,MATCH(INDEX(Controls!$B$10:$E$14,MATCH(Variables!$D282,Controls!$A$10:$A$14,0),MATCH(Variables!K$3,Controls!$B$9:$E$9,0)),Variables!$E$3:$H$3,0)),INDEX(Controls!$I$4:$I$7,MATCH(Variables!K$3, Controls!$H$4:$H$7,0),1))</f>
        <v>1</v>
      </c>
      <c r="L282">
        <f>IFERROR(INDEX($E282:$H282,1,MATCH(INDEX(Controls!$B$10:$E$14,MATCH(Variables!$D282,Controls!$A$10:$A$14,0),MATCH(Variables!L$3,Controls!$B$9:$E$9,0)),Variables!$E$3:$H$3,0)),INDEX(Controls!$I$4:$I$7,MATCH(Variables!L$3, Controls!$H$4:$H$7,0),1))</f>
        <v>-1</v>
      </c>
      <c r="M282" s="11">
        <v>0</v>
      </c>
    </row>
    <row r="283" spans="3:13" x14ac:dyDescent="0.3">
      <c r="C283" t="s">
        <v>579</v>
      </c>
      <c r="D283" t="s">
        <v>631</v>
      </c>
      <c r="E283">
        <v>2</v>
      </c>
      <c r="F283">
        <v>4</v>
      </c>
      <c r="G283">
        <v>1</v>
      </c>
      <c r="H283">
        <v>1</v>
      </c>
      <c r="I283">
        <f>IFERROR(INDEX($E283:$H283,1,MATCH(INDEX(Controls!$B$10:$E$14,MATCH(Variables!$D283,Controls!$A$10:$A$14,0),MATCH(Variables!I$3,Controls!$B$9:$E$9,0)),Variables!$E$3:$H$3,0)),INDEX(Controls!$I$4:$I$7,MATCH(Variables!I$3, Controls!$H$4:$H$7,0),1))</f>
        <v>2</v>
      </c>
      <c r="J283">
        <f>IFERROR(INDEX($E283:$H283,1,MATCH(INDEX(Controls!$B$10:$E$14,MATCH(Variables!$D283,Controls!$A$10:$A$14,0),MATCH(Variables!J$3,Controls!$B$9:$E$9,0)),Variables!$E$3:$H$3,0)),INDEX(Controls!$I$4:$I$7,MATCH(Variables!J$3, Controls!$H$4:$H$7,0),1))</f>
        <v>4</v>
      </c>
      <c r="K283">
        <f>IFERROR(INDEX($E283:$H283,1,MATCH(INDEX(Controls!$B$10:$E$14,MATCH(Variables!$D283,Controls!$A$10:$A$14,0),MATCH(Variables!K$3,Controls!$B$9:$E$9,0)),Variables!$E$3:$H$3,0)),INDEX(Controls!$I$4:$I$7,MATCH(Variables!K$3, Controls!$H$4:$H$7,0),1))</f>
        <v>1</v>
      </c>
      <c r="L283">
        <f>IFERROR(INDEX($E283:$H283,1,MATCH(INDEX(Controls!$B$10:$E$14,MATCH(Variables!$D283,Controls!$A$10:$A$14,0),MATCH(Variables!L$3,Controls!$B$9:$E$9,0)),Variables!$E$3:$H$3,0)),INDEX(Controls!$I$4:$I$7,MATCH(Variables!L$3, Controls!$H$4:$H$7,0),1))</f>
        <v>-1</v>
      </c>
      <c r="M283" s="11">
        <v>0</v>
      </c>
    </row>
    <row r="284" spans="3:13" x14ac:dyDescent="0.3">
      <c r="C284" t="s">
        <v>580</v>
      </c>
      <c r="D284" t="s">
        <v>631</v>
      </c>
      <c r="E284">
        <v>2</v>
      </c>
      <c r="F284">
        <v>5</v>
      </c>
      <c r="G284">
        <v>0</v>
      </c>
      <c r="H284">
        <v>0</v>
      </c>
      <c r="I284">
        <f>IFERROR(INDEX($E284:$H284,1,MATCH(INDEX(Controls!$B$10:$E$14,MATCH(Variables!$D284,Controls!$A$10:$A$14,0),MATCH(Variables!I$3,Controls!$B$9:$E$9,0)),Variables!$E$3:$H$3,0)),INDEX(Controls!$I$4:$I$7,MATCH(Variables!I$3, Controls!$H$4:$H$7,0),1))</f>
        <v>2</v>
      </c>
      <c r="J284">
        <f>IFERROR(INDEX($E284:$H284,1,MATCH(INDEX(Controls!$B$10:$E$14,MATCH(Variables!$D284,Controls!$A$10:$A$14,0),MATCH(Variables!J$3,Controls!$B$9:$E$9,0)),Variables!$E$3:$H$3,0)),INDEX(Controls!$I$4:$I$7,MATCH(Variables!J$3, Controls!$H$4:$H$7,0),1))</f>
        <v>5</v>
      </c>
      <c r="K284">
        <f>IFERROR(INDEX($E284:$H284,1,MATCH(INDEX(Controls!$B$10:$E$14,MATCH(Variables!$D284,Controls!$A$10:$A$14,0),MATCH(Variables!K$3,Controls!$B$9:$E$9,0)),Variables!$E$3:$H$3,0)),INDEX(Controls!$I$4:$I$7,MATCH(Variables!K$3, Controls!$H$4:$H$7,0),1))</f>
        <v>0</v>
      </c>
      <c r="L284">
        <f>IFERROR(INDEX($E284:$H284,1,MATCH(INDEX(Controls!$B$10:$E$14,MATCH(Variables!$D284,Controls!$A$10:$A$14,0),MATCH(Variables!L$3,Controls!$B$9:$E$9,0)),Variables!$E$3:$H$3,0)),INDEX(Controls!$I$4:$I$7,MATCH(Variables!L$3, Controls!$H$4:$H$7,0),1))</f>
        <v>-1</v>
      </c>
      <c r="M284" s="11">
        <v>752.39999997754603</v>
      </c>
    </row>
    <row r="285" spans="3:13" x14ac:dyDescent="0.3">
      <c r="C285" t="s">
        <v>581</v>
      </c>
      <c r="D285" t="s">
        <v>631</v>
      </c>
      <c r="E285">
        <v>2</v>
      </c>
      <c r="F285">
        <v>5</v>
      </c>
      <c r="G285">
        <v>0</v>
      </c>
      <c r="H285">
        <v>1</v>
      </c>
      <c r="I285">
        <f>IFERROR(INDEX($E285:$H285,1,MATCH(INDEX(Controls!$B$10:$E$14,MATCH(Variables!$D285,Controls!$A$10:$A$14,0),MATCH(Variables!I$3,Controls!$B$9:$E$9,0)),Variables!$E$3:$H$3,0)),INDEX(Controls!$I$4:$I$7,MATCH(Variables!I$3, Controls!$H$4:$H$7,0),1))</f>
        <v>2</v>
      </c>
      <c r="J285">
        <f>IFERROR(INDEX($E285:$H285,1,MATCH(INDEX(Controls!$B$10:$E$14,MATCH(Variables!$D285,Controls!$A$10:$A$14,0),MATCH(Variables!J$3,Controls!$B$9:$E$9,0)),Variables!$E$3:$H$3,0)),INDEX(Controls!$I$4:$I$7,MATCH(Variables!J$3, Controls!$H$4:$H$7,0),1))</f>
        <v>5</v>
      </c>
      <c r="K285">
        <f>IFERROR(INDEX($E285:$H285,1,MATCH(INDEX(Controls!$B$10:$E$14,MATCH(Variables!$D285,Controls!$A$10:$A$14,0),MATCH(Variables!K$3,Controls!$B$9:$E$9,0)),Variables!$E$3:$H$3,0)),INDEX(Controls!$I$4:$I$7,MATCH(Variables!K$3, Controls!$H$4:$H$7,0),1))</f>
        <v>0</v>
      </c>
      <c r="L285">
        <f>IFERROR(INDEX($E285:$H285,1,MATCH(INDEX(Controls!$B$10:$E$14,MATCH(Variables!$D285,Controls!$A$10:$A$14,0),MATCH(Variables!L$3,Controls!$B$9:$E$9,0)),Variables!$E$3:$H$3,0)),INDEX(Controls!$I$4:$I$7,MATCH(Variables!L$3, Controls!$H$4:$H$7,0),1))</f>
        <v>-1</v>
      </c>
      <c r="M285" s="11">
        <v>0</v>
      </c>
    </row>
    <row r="286" spans="3:13" x14ac:dyDescent="0.3">
      <c r="C286" t="s">
        <v>582</v>
      </c>
      <c r="D286" t="s">
        <v>631</v>
      </c>
      <c r="E286">
        <v>2</v>
      </c>
      <c r="F286">
        <v>5</v>
      </c>
      <c r="G286">
        <v>1</v>
      </c>
      <c r="H286">
        <v>0</v>
      </c>
      <c r="I286">
        <f>IFERROR(INDEX($E286:$H286,1,MATCH(INDEX(Controls!$B$10:$E$14,MATCH(Variables!$D286,Controls!$A$10:$A$14,0),MATCH(Variables!I$3,Controls!$B$9:$E$9,0)),Variables!$E$3:$H$3,0)),INDEX(Controls!$I$4:$I$7,MATCH(Variables!I$3, Controls!$H$4:$H$7,0),1))</f>
        <v>2</v>
      </c>
      <c r="J286">
        <f>IFERROR(INDEX($E286:$H286,1,MATCH(INDEX(Controls!$B$10:$E$14,MATCH(Variables!$D286,Controls!$A$10:$A$14,0),MATCH(Variables!J$3,Controls!$B$9:$E$9,0)),Variables!$E$3:$H$3,0)),INDEX(Controls!$I$4:$I$7,MATCH(Variables!J$3, Controls!$H$4:$H$7,0),1))</f>
        <v>5</v>
      </c>
      <c r="K286">
        <f>IFERROR(INDEX($E286:$H286,1,MATCH(INDEX(Controls!$B$10:$E$14,MATCH(Variables!$D286,Controls!$A$10:$A$14,0),MATCH(Variables!K$3,Controls!$B$9:$E$9,0)),Variables!$E$3:$H$3,0)),INDEX(Controls!$I$4:$I$7,MATCH(Variables!K$3, Controls!$H$4:$H$7,0),1))</f>
        <v>1</v>
      </c>
      <c r="L286">
        <f>IFERROR(INDEX($E286:$H286,1,MATCH(INDEX(Controls!$B$10:$E$14,MATCH(Variables!$D286,Controls!$A$10:$A$14,0),MATCH(Variables!L$3,Controls!$B$9:$E$9,0)),Variables!$E$3:$H$3,0)),INDEX(Controls!$I$4:$I$7,MATCH(Variables!L$3, Controls!$H$4:$H$7,0),1))</f>
        <v>-1</v>
      </c>
      <c r="M286" s="11">
        <v>0</v>
      </c>
    </row>
    <row r="287" spans="3:13" x14ac:dyDescent="0.3">
      <c r="C287" t="s">
        <v>583</v>
      </c>
      <c r="D287" t="s">
        <v>631</v>
      </c>
      <c r="E287">
        <v>2</v>
      </c>
      <c r="F287">
        <v>5</v>
      </c>
      <c r="G287">
        <v>1</v>
      </c>
      <c r="H287">
        <v>1</v>
      </c>
      <c r="I287">
        <f>IFERROR(INDEX($E287:$H287,1,MATCH(INDEX(Controls!$B$10:$E$14,MATCH(Variables!$D287,Controls!$A$10:$A$14,0),MATCH(Variables!I$3,Controls!$B$9:$E$9,0)),Variables!$E$3:$H$3,0)),INDEX(Controls!$I$4:$I$7,MATCH(Variables!I$3, Controls!$H$4:$H$7,0),1))</f>
        <v>2</v>
      </c>
      <c r="J287">
        <f>IFERROR(INDEX($E287:$H287,1,MATCH(INDEX(Controls!$B$10:$E$14,MATCH(Variables!$D287,Controls!$A$10:$A$14,0),MATCH(Variables!J$3,Controls!$B$9:$E$9,0)),Variables!$E$3:$H$3,0)),INDEX(Controls!$I$4:$I$7,MATCH(Variables!J$3, Controls!$H$4:$H$7,0),1))</f>
        <v>5</v>
      </c>
      <c r="K287">
        <f>IFERROR(INDEX($E287:$H287,1,MATCH(INDEX(Controls!$B$10:$E$14,MATCH(Variables!$D287,Controls!$A$10:$A$14,0),MATCH(Variables!K$3,Controls!$B$9:$E$9,0)),Variables!$E$3:$H$3,0)),INDEX(Controls!$I$4:$I$7,MATCH(Variables!K$3, Controls!$H$4:$H$7,0),1))</f>
        <v>1</v>
      </c>
      <c r="L287">
        <f>IFERROR(INDEX($E287:$H287,1,MATCH(INDEX(Controls!$B$10:$E$14,MATCH(Variables!$D287,Controls!$A$10:$A$14,0),MATCH(Variables!L$3,Controls!$B$9:$E$9,0)),Variables!$E$3:$H$3,0)),INDEX(Controls!$I$4:$I$7,MATCH(Variables!L$3, Controls!$H$4:$H$7,0),1))</f>
        <v>-1</v>
      </c>
      <c r="M287" s="11">
        <v>1640.23199157098</v>
      </c>
    </row>
    <row r="288" spans="3:13" x14ac:dyDescent="0.3">
      <c r="C288" t="s">
        <v>584</v>
      </c>
      <c r="D288" t="s">
        <v>631</v>
      </c>
      <c r="E288">
        <v>2</v>
      </c>
      <c r="F288">
        <v>6</v>
      </c>
      <c r="G288">
        <v>0</v>
      </c>
      <c r="H288">
        <v>0</v>
      </c>
      <c r="I288">
        <f>IFERROR(INDEX($E288:$H288,1,MATCH(INDEX(Controls!$B$10:$E$14,MATCH(Variables!$D288,Controls!$A$10:$A$14,0),MATCH(Variables!I$3,Controls!$B$9:$E$9,0)),Variables!$E$3:$H$3,0)),INDEX(Controls!$I$4:$I$7,MATCH(Variables!I$3, Controls!$H$4:$H$7,0),1))</f>
        <v>2</v>
      </c>
      <c r="J288">
        <f>IFERROR(INDEX($E288:$H288,1,MATCH(INDEX(Controls!$B$10:$E$14,MATCH(Variables!$D288,Controls!$A$10:$A$14,0),MATCH(Variables!J$3,Controls!$B$9:$E$9,0)),Variables!$E$3:$H$3,0)),INDEX(Controls!$I$4:$I$7,MATCH(Variables!J$3, Controls!$H$4:$H$7,0),1))</f>
        <v>6</v>
      </c>
      <c r="K288">
        <f>IFERROR(INDEX($E288:$H288,1,MATCH(INDEX(Controls!$B$10:$E$14,MATCH(Variables!$D288,Controls!$A$10:$A$14,0),MATCH(Variables!K$3,Controls!$B$9:$E$9,0)),Variables!$E$3:$H$3,0)),INDEX(Controls!$I$4:$I$7,MATCH(Variables!K$3, Controls!$H$4:$H$7,0),1))</f>
        <v>0</v>
      </c>
      <c r="L288">
        <f>IFERROR(INDEX($E288:$H288,1,MATCH(INDEX(Controls!$B$10:$E$14,MATCH(Variables!$D288,Controls!$A$10:$A$14,0),MATCH(Variables!L$3,Controls!$B$9:$E$9,0)),Variables!$E$3:$H$3,0)),INDEX(Controls!$I$4:$I$7,MATCH(Variables!L$3, Controls!$H$4:$H$7,0),1))</f>
        <v>-1</v>
      </c>
      <c r="M288" s="11">
        <v>752.39999997754603</v>
      </c>
    </row>
    <row r="289" spans="3:13" x14ac:dyDescent="0.3">
      <c r="C289" t="s">
        <v>585</v>
      </c>
      <c r="D289" t="s">
        <v>631</v>
      </c>
      <c r="E289">
        <v>2</v>
      </c>
      <c r="F289">
        <v>6</v>
      </c>
      <c r="G289">
        <v>0</v>
      </c>
      <c r="H289">
        <v>1</v>
      </c>
      <c r="I289">
        <f>IFERROR(INDEX($E289:$H289,1,MATCH(INDEX(Controls!$B$10:$E$14,MATCH(Variables!$D289,Controls!$A$10:$A$14,0),MATCH(Variables!I$3,Controls!$B$9:$E$9,0)),Variables!$E$3:$H$3,0)),INDEX(Controls!$I$4:$I$7,MATCH(Variables!I$3, Controls!$H$4:$H$7,0),1))</f>
        <v>2</v>
      </c>
      <c r="J289">
        <f>IFERROR(INDEX($E289:$H289,1,MATCH(INDEX(Controls!$B$10:$E$14,MATCH(Variables!$D289,Controls!$A$10:$A$14,0),MATCH(Variables!J$3,Controls!$B$9:$E$9,0)),Variables!$E$3:$H$3,0)),INDEX(Controls!$I$4:$I$7,MATCH(Variables!J$3, Controls!$H$4:$H$7,0),1))</f>
        <v>6</v>
      </c>
      <c r="K289">
        <f>IFERROR(INDEX($E289:$H289,1,MATCH(INDEX(Controls!$B$10:$E$14,MATCH(Variables!$D289,Controls!$A$10:$A$14,0),MATCH(Variables!K$3,Controls!$B$9:$E$9,0)),Variables!$E$3:$H$3,0)),INDEX(Controls!$I$4:$I$7,MATCH(Variables!K$3, Controls!$H$4:$H$7,0),1))</f>
        <v>0</v>
      </c>
      <c r="L289">
        <f>IFERROR(INDEX($E289:$H289,1,MATCH(INDEX(Controls!$B$10:$E$14,MATCH(Variables!$D289,Controls!$A$10:$A$14,0),MATCH(Variables!L$3,Controls!$B$9:$E$9,0)),Variables!$E$3:$H$3,0)),INDEX(Controls!$I$4:$I$7,MATCH(Variables!L$3, Controls!$H$4:$H$7,0),1))</f>
        <v>-1</v>
      </c>
      <c r="M289" s="11">
        <v>0</v>
      </c>
    </row>
    <row r="290" spans="3:13" x14ac:dyDescent="0.3">
      <c r="C290" t="s">
        <v>586</v>
      </c>
      <c r="D290" t="s">
        <v>631</v>
      </c>
      <c r="E290">
        <v>2</v>
      </c>
      <c r="F290">
        <v>6</v>
      </c>
      <c r="G290">
        <v>1</v>
      </c>
      <c r="H290">
        <v>0</v>
      </c>
      <c r="I290">
        <f>IFERROR(INDEX($E290:$H290,1,MATCH(INDEX(Controls!$B$10:$E$14,MATCH(Variables!$D290,Controls!$A$10:$A$14,0),MATCH(Variables!I$3,Controls!$B$9:$E$9,0)),Variables!$E$3:$H$3,0)),INDEX(Controls!$I$4:$I$7,MATCH(Variables!I$3, Controls!$H$4:$H$7,0),1))</f>
        <v>2</v>
      </c>
      <c r="J290">
        <f>IFERROR(INDEX($E290:$H290,1,MATCH(INDEX(Controls!$B$10:$E$14,MATCH(Variables!$D290,Controls!$A$10:$A$14,0),MATCH(Variables!J$3,Controls!$B$9:$E$9,0)),Variables!$E$3:$H$3,0)),INDEX(Controls!$I$4:$I$7,MATCH(Variables!J$3, Controls!$H$4:$H$7,0),1))</f>
        <v>6</v>
      </c>
      <c r="K290">
        <f>IFERROR(INDEX($E290:$H290,1,MATCH(INDEX(Controls!$B$10:$E$14,MATCH(Variables!$D290,Controls!$A$10:$A$14,0),MATCH(Variables!K$3,Controls!$B$9:$E$9,0)),Variables!$E$3:$H$3,0)),INDEX(Controls!$I$4:$I$7,MATCH(Variables!K$3, Controls!$H$4:$H$7,0),1))</f>
        <v>1</v>
      </c>
      <c r="L290">
        <f>IFERROR(INDEX($E290:$H290,1,MATCH(INDEX(Controls!$B$10:$E$14,MATCH(Variables!$D290,Controls!$A$10:$A$14,0),MATCH(Variables!L$3,Controls!$B$9:$E$9,0)),Variables!$E$3:$H$3,0)),INDEX(Controls!$I$4:$I$7,MATCH(Variables!L$3, Controls!$H$4:$H$7,0),1))</f>
        <v>-1</v>
      </c>
      <c r="M290" s="11">
        <v>0</v>
      </c>
    </row>
    <row r="291" spans="3:13" x14ac:dyDescent="0.3">
      <c r="C291" t="s">
        <v>587</v>
      </c>
      <c r="D291" t="s">
        <v>631</v>
      </c>
      <c r="E291">
        <v>2</v>
      </c>
      <c r="F291">
        <v>6</v>
      </c>
      <c r="G291">
        <v>1</v>
      </c>
      <c r="H291">
        <v>1</v>
      </c>
      <c r="I291">
        <f>IFERROR(INDEX($E291:$H291,1,MATCH(INDEX(Controls!$B$10:$E$14,MATCH(Variables!$D291,Controls!$A$10:$A$14,0),MATCH(Variables!I$3,Controls!$B$9:$E$9,0)),Variables!$E$3:$H$3,0)),INDEX(Controls!$I$4:$I$7,MATCH(Variables!I$3, Controls!$H$4:$H$7,0),1))</f>
        <v>2</v>
      </c>
      <c r="J291">
        <f>IFERROR(INDEX($E291:$H291,1,MATCH(INDEX(Controls!$B$10:$E$14,MATCH(Variables!$D291,Controls!$A$10:$A$14,0),MATCH(Variables!J$3,Controls!$B$9:$E$9,0)),Variables!$E$3:$H$3,0)),INDEX(Controls!$I$4:$I$7,MATCH(Variables!J$3, Controls!$H$4:$H$7,0),1))</f>
        <v>6</v>
      </c>
      <c r="K291">
        <f>IFERROR(INDEX($E291:$H291,1,MATCH(INDEX(Controls!$B$10:$E$14,MATCH(Variables!$D291,Controls!$A$10:$A$14,0),MATCH(Variables!K$3,Controls!$B$9:$E$9,0)),Variables!$E$3:$H$3,0)),INDEX(Controls!$I$4:$I$7,MATCH(Variables!K$3, Controls!$H$4:$H$7,0),1))</f>
        <v>1</v>
      </c>
      <c r="L291">
        <f>IFERROR(INDEX($E291:$H291,1,MATCH(INDEX(Controls!$B$10:$E$14,MATCH(Variables!$D291,Controls!$A$10:$A$14,0),MATCH(Variables!L$3,Controls!$B$9:$E$9,0)),Variables!$E$3:$H$3,0)),INDEX(Controls!$I$4:$I$7,MATCH(Variables!L$3, Controls!$H$4:$H$7,0),1))</f>
        <v>-1</v>
      </c>
      <c r="M291" s="11">
        <v>1790.71200002503</v>
      </c>
    </row>
    <row r="292" spans="3:13" x14ac:dyDescent="0.3">
      <c r="C292" t="s">
        <v>588</v>
      </c>
      <c r="D292" t="s">
        <v>631</v>
      </c>
      <c r="E292">
        <v>2</v>
      </c>
      <c r="F292">
        <v>7</v>
      </c>
      <c r="G292">
        <v>0</v>
      </c>
      <c r="H292">
        <v>0</v>
      </c>
      <c r="I292">
        <f>IFERROR(INDEX($E292:$H292,1,MATCH(INDEX(Controls!$B$10:$E$14,MATCH(Variables!$D292,Controls!$A$10:$A$14,0),MATCH(Variables!I$3,Controls!$B$9:$E$9,0)),Variables!$E$3:$H$3,0)),INDEX(Controls!$I$4:$I$7,MATCH(Variables!I$3, Controls!$H$4:$H$7,0),1))</f>
        <v>2</v>
      </c>
      <c r="J292">
        <f>IFERROR(INDEX($E292:$H292,1,MATCH(INDEX(Controls!$B$10:$E$14,MATCH(Variables!$D292,Controls!$A$10:$A$14,0),MATCH(Variables!J$3,Controls!$B$9:$E$9,0)),Variables!$E$3:$H$3,0)),INDEX(Controls!$I$4:$I$7,MATCH(Variables!J$3, Controls!$H$4:$H$7,0),1))</f>
        <v>7</v>
      </c>
      <c r="K292">
        <f>IFERROR(INDEX($E292:$H292,1,MATCH(INDEX(Controls!$B$10:$E$14,MATCH(Variables!$D292,Controls!$A$10:$A$14,0),MATCH(Variables!K$3,Controls!$B$9:$E$9,0)),Variables!$E$3:$H$3,0)),INDEX(Controls!$I$4:$I$7,MATCH(Variables!K$3, Controls!$H$4:$H$7,0),1))</f>
        <v>0</v>
      </c>
      <c r="L292">
        <f>IFERROR(INDEX($E292:$H292,1,MATCH(INDEX(Controls!$B$10:$E$14,MATCH(Variables!$D292,Controls!$A$10:$A$14,0),MATCH(Variables!L$3,Controls!$B$9:$E$9,0)),Variables!$E$3:$H$3,0)),INDEX(Controls!$I$4:$I$7,MATCH(Variables!L$3, Controls!$H$4:$H$7,0),1))</f>
        <v>-1</v>
      </c>
      <c r="M292" s="11">
        <v>904.39999997301004</v>
      </c>
    </row>
    <row r="293" spans="3:13" x14ac:dyDescent="0.3">
      <c r="C293" t="s">
        <v>589</v>
      </c>
      <c r="D293" t="s">
        <v>631</v>
      </c>
      <c r="E293">
        <v>2</v>
      </c>
      <c r="F293">
        <v>7</v>
      </c>
      <c r="G293">
        <v>0</v>
      </c>
      <c r="H293">
        <v>1</v>
      </c>
      <c r="I293">
        <f>IFERROR(INDEX($E293:$H293,1,MATCH(INDEX(Controls!$B$10:$E$14,MATCH(Variables!$D293,Controls!$A$10:$A$14,0),MATCH(Variables!I$3,Controls!$B$9:$E$9,0)),Variables!$E$3:$H$3,0)),INDEX(Controls!$I$4:$I$7,MATCH(Variables!I$3, Controls!$H$4:$H$7,0),1))</f>
        <v>2</v>
      </c>
      <c r="J293">
        <f>IFERROR(INDEX($E293:$H293,1,MATCH(INDEX(Controls!$B$10:$E$14,MATCH(Variables!$D293,Controls!$A$10:$A$14,0),MATCH(Variables!J$3,Controls!$B$9:$E$9,0)),Variables!$E$3:$H$3,0)),INDEX(Controls!$I$4:$I$7,MATCH(Variables!J$3, Controls!$H$4:$H$7,0),1))</f>
        <v>7</v>
      </c>
      <c r="K293">
        <f>IFERROR(INDEX($E293:$H293,1,MATCH(INDEX(Controls!$B$10:$E$14,MATCH(Variables!$D293,Controls!$A$10:$A$14,0),MATCH(Variables!K$3,Controls!$B$9:$E$9,0)),Variables!$E$3:$H$3,0)),INDEX(Controls!$I$4:$I$7,MATCH(Variables!K$3, Controls!$H$4:$H$7,0),1))</f>
        <v>0</v>
      </c>
      <c r="L293">
        <f>IFERROR(INDEX($E293:$H293,1,MATCH(INDEX(Controls!$B$10:$E$14,MATCH(Variables!$D293,Controls!$A$10:$A$14,0),MATCH(Variables!L$3,Controls!$B$9:$E$9,0)),Variables!$E$3:$H$3,0)),INDEX(Controls!$I$4:$I$7,MATCH(Variables!L$3, Controls!$H$4:$H$7,0),1))</f>
        <v>-1</v>
      </c>
      <c r="M293" s="11">
        <v>0</v>
      </c>
    </row>
    <row r="294" spans="3:13" x14ac:dyDescent="0.3">
      <c r="C294" t="s">
        <v>590</v>
      </c>
      <c r="D294" t="s">
        <v>631</v>
      </c>
      <c r="E294">
        <v>2</v>
      </c>
      <c r="F294">
        <v>7</v>
      </c>
      <c r="G294">
        <v>1</v>
      </c>
      <c r="H294">
        <v>0</v>
      </c>
      <c r="I294">
        <f>IFERROR(INDEX($E294:$H294,1,MATCH(INDEX(Controls!$B$10:$E$14,MATCH(Variables!$D294,Controls!$A$10:$A$14,0),MATCH(Variables!I$3,Controls!$B$9:$E$9,0)),Variables!$E$3:$H$3,0)),INDEX(Controls!$I$4:$I$7,MATCH(Variables!I$3, Controls!$H$4:$H$7,0),1))</f>
        <v>2</v>
      </c>
      <c r="J294">
        <f>IFERROR(INDEX($E294:$H294,1,MATCH(INDEX(Controls!$B$10:$E$14,MATCH(Variables!$D294,Controls!$A$10:$A$14,0),MATCH(Variables!J$3,Controls!$B$9:$E$9,0)),Variables!$E$3:$H$3,0)),INDEX(Controls!$I$4:$I$7,MATCH(Variables!J$3, Controls!$H$4:$H$7,0),1))</f>
        <v>7</v>
      </c>
      <c r="K294">
        <f>IFERROR(INDEX($E294:$H294,1,MATCH(INDEX(Controls!$B$10:$E$14,MATCH(Variables!$D294,Controls!$A$10:$A$14,0),MATCH(Variables!K$3,Controls!$B$9:$E$9,0)),Variables!$E$3:$H$3,0)),INDEX(Controls!$I$4:$I$7,MATCH(Variables!K$3, Controls!$H$4:$H$7,0),1))</f>
        <v>1</v>
      </c>
      <c r="L294">
        <f>IFERROR(INDEX($E294:$H294,1,MATCH(INDEX(Controls!$B$10:$E$14,MATCH(Variables!$D294,Controls!$A$10:$A$14,0),MATCH(Variables!L$3,Controls!$B$9:$E$9,0)),Variables!$E$3:$H$3,0)),INDEX(Controls!$I$4:$I$7,MATCH(Variables!L$3, Controls!$H$4:$H$7,0),1))</f>
        <v>-1</v>
      </c>
      <c r="M294" s="11">
        <v>0</v>
      </c>
    </row>
    <row r="295" spans="3:13" x14ac:dyDescent="0.3">
      <c r="C295" t="s">
        <v>591</v>
      </c>
      <c r="D295" t="s">
        <v>631</v>
      </c>
      <c r="E295">
        <v>2</v>
      </c>
      <c r="F295">
        <v>7</v>
      </c>
      <c r="G295">
        <v>1</v>
      </c>
      <c r="H295">
        <v>1</v>
      </c>
      <c r="I295">
        <f>IFERROR(INDEX($E295:$H295,1,MATCH(INDEX(Controls!$B$10:$E$14,MATCH(Variables!$D295,Controls!$A$10:$A$14,0),MATCH(Variables!I$3,Controls!$B$9:$E$9,0)),Variables!$E$3:$H$3,0)),INDEX(Controls!$I$4:$I$7,MATCH(Variables!I$3, Controls!$H$4:$H$7,0),1))</f>
        <v>2</v>
      </c>
      <c r="J295">
        <f>IFERROR(INDEX($E295:$H295,1,MATCH(INDEX(Controls!$B$10:$E$14,MATCH(Variables!$D295,Controls!$A$10:$A$14,0),MATCH(Variables!J$3,Controls!$B$9:$E$9,0)),Variables!$E$3:$H$3,0)),INDEX(Controls!$I$4:$I$7,MATCH(Variables!J$3, Controls!$H$4:$H$7,0),1))</f>
        <v>7</v>
      </c>
      <c r="K295">
        <f>IFERROR(INDEX($E295:$H295,1,MATCH(INDEX(Controls!$B$10:$E$14,MATCH(Variables!$D295,Controls!$A$10:$A$14,0),MATCH(Variables!K$3,Controls!$B$9:$E$9,0)),Variables!$E$3:$H$3,0)),INDEX(Controls!$I$4:$I$7,MATCH(Variables!K$3, Controls!$H$4:$H$7,0),1))</f>
        <v>1</v>
      </c>
      <c r="L295">
        <f>IFERROR(INDEX($E295:$H295,1,MATCH(INDEX(Controls!$B$10:$E$14,MATCH(Variables!$D295,Controls!$A$10:$A$14,0),MATCH(Variables!L$3,Controls!$B$9:$E$9,0)),Variables!$E$3:$H$3,0)),INDEX(Controls!$I$4:$I$7,MATCH(Variables!L$3, Controls!$H$4:$H$7,0),1))</f>
        <v>-1</v>
      </c>
      <c r="M295" s="11">
        <v>0</v>
      </c>
    </row>
    <row r="296" spans="3:13" x14ac:dyDescent="0.3">
      <c r="C296" t="s">
        <v>592</v>
      </c>
      <c r="D296" t="s">
        <v>631</v>
      </c>
      <c r="E296">
        <v>2</v>
      </c>
      <c r="F296">
        <v>8</v>
      </c>
      <c r="G296">
        <v>0</v>
      </c>
      <c r="H296">
        <v>0</v>
      </c>
      <c r="I296">
        <f>IFERROR(INDEX($E296:$H296,1,MATCH(INDEX(Controls!$B$10:$E$14,MATCH(Variables!$D296,Controls!$A$10:$A$14,0),MATCH(Variables!I$3,Controls!$B$9:$E$9,0)),Variables!$E$3:$H$3,0)),INDEX(Controls!$I$4:$I$7,MATCH(Variables!I$3, Controls!$H$4:$H$7,0),1))</f>
        <v>2</v>
      </c>
      <c r="J296">
        <f>IFERROR(INDEX($E296:$H296,1,MATCH(INDEX(Controls!$B$10:$E$14,MATCH(Variables!$D296,Controls!$A$10:$A$14,0),MATCH(Variables!J$3,Controls!$B$9:$E$9,0)),Variables!$E$3:$H$3,0)),INDEX(Controls!$I$4:$I$7,MATCH(Variables!J$3, Controls!$H$4:$H$7,0),1))</f>
        <v>8</v>
      </c>
      <c r="K296">
        <f>IFERROR(INDEX($E296:$H296,1,MATCH(INDEX(Controls!$B$10:$E$14,MATCH(Variables!$D296,Controls!$A$10:$A$14,0),MATCH(Variables!K$3,Controls!$B$9:$E$9,0)),Variables!$E$3:$H$3,0)),INDEX(Controls!$I$4:$I$7,MATCH(Variables!K$3, Controls!$H$4:$H$7,0),1))</f>
        <v>0</v>
      </c>
      <c r="L296">
        <f>IFERROR(INDEX($E296:$H296,1,MATCH(INDEX(Controls!$B$10:$E$14,MATCH(Variables!$D296,Controls!$A$10:$A$14,0),MATCH(Variables!L$3,Controls!$B$9:$E$9,0)),Variables!$E$3:$H$3,0)),INDEX(Controls!$I$4:$I$7,MATCH(Variables!L$3, Controls!$H$4:$H$7,0),1))</f>
        <v>-1</v>
      </c>
      <c r="M296" s="11">
        <v>904.39999997301004</v>
      </c>
    </row>
    <row r="297" spans="3:13" x14ac:dyDescent="0.3">
      <c r="C297" t="s">
        <v>593</v>
      </c>
      <c r="D297" t="s">
        <v>631</v>
      </c>
      <c r="E297">
        <v>2</v>
      </c>
      <c r="F297">
        <v>8</v>
      </c>
      <c r="G297">
        <v>0</v>
      </c>
      <c r="H297">
        <v>1</v>
      </c>
      <c r="I297">
        <f>IFERROR(INDEX($E297:$H297,1,MATCH(INDEX(Controls!$B$10:$E$14,MATCH(Variables!$D297,Controls!$A$10:$A$14,0),MATCH(Variables!I$3,Controls!$B$9:$E$9,0)),Variables!$E$3:$H$3,0)),INDEX(Controls!$I$4:$I$7,MATCH(Variables!I$3, Controls!$H$4:$H$7,0),1))</f>
        <v>2</v>
      </c>
      <c r="J297">
        <f>IFERROR(INDEX($E297:$H297,1,MATCH(INDEX(Controls!$B$10:$E$14,MATCH(Variables!$D297,Controls!$A$10:$A$14,0),MATCH(Variables!J$3,Controls!$B$9:$E$9,0)),Variables!$E$3:$H$3,0)),INDEX(Controls!$I$4:$I$7,MATCH(Variables!J$3, Controls!$H$4:$H$7,0),1))</f>
        <v>8</v>
      </c>
      <c r="K297">
        <f>IFERROR(INDEX($E297:$H297,1,MATCH(INDEX(Controls!$B$10:$E$14,MATCH(Variables!$D297,Controls!$A$10:$A$14,0),MATCH(Variables!K$3,Controls!$B$9:$E$9,0)),Variables!$E$3:$H$3,0)),INDEX(Controls!$I$4:$I$7,MATCH(Variables!K$3, Controls!$H$4:$H$7,0),1))</f>
        <v>0</v>
      </c>
      <c r="L297">
        <f>IFERROR(INDEX($E297:$H297,1,MATCH(INDEX(Controls!$B$10:$E$14,MATCH(Variables!$D297,Controls!$A$10:$A$14,0),MATCH(Variables!L$3,Controls!$B$9:$E$9,0)),Variables!$E$3:$H$3,0)),INDEX(Controls!$I$4:$I$7,MATCH(Variables!L$3, Controls!$H$4:$H$7,0),1))</f>
        <v>-1</v>
      </c>
      <c r="M297" s="11">
        <v>0</v>
      </c>
    </row>
    <row r="298" spans="3:13" x14ac:dyDescent="0.3">
      <c r="C298" t="s">
        <v>594</v>
      </c>
      <c r="D298" t="s">
        <v>631</v>
      </c>
      <c r="E298">
        <v>2</v>
      </c>
      <c r="F298">
        <v>8</v>
      </c>
      <c r="G298">
        <v>1</v>
      </c>
      <c r="H298">
        <v>0</v>
      </c>
      <c r="I298">
        <f>IFERROR(INDEX($E298:$H298,1,MATCH(INDEX(Controls!$B$10:$E$14,MATCH(Variables!$D298,Controls!$A$10:$A$14,0),MATCH(Variables!I$3,Controls!$B$9:$E$9,0)),Variables!$E$3:$H$3,0)),INDEX(Controls!$I$4:$I$7,MATCH(Variables!I$3, Controls!$H$4:$H$7,0),1))</f>
        <v>2</v>
      </c>
      <c r="J298">
        <f>IFERROR(INDEX($E298:$H298,1,MATCH(INDEX(Controls!$B$10:$E$14,MATCH(Variables!$D298,Controls!$A$10:$A$14,0),MATCH(Variables!J$3,Controls!$B$9:$E$9,0)),Variables!$E$3:$H$3,0)),INDEX(Controls!$I$4:$I$7,MATCH(Variables!J$3, Controls!$H$4:$H$7,0),1))</f>
        <v>8</v>
      </c>
      <c r="K298">
        <f>IFERROR(INDEX($E298:$H298,1,MATCH(INDEX(Controls!$B$10:$E$14,MATCH(Variables!$D298,Controls!$A$10:$A$14,0),MATCH(Variables!K$3,Controls!$B$9:$E$9,0)),Variables!$E$3:$H$3,0)),INDEX(Controls!$I$4:$I$7,MATCH(Variables!K$3, Controls!$H$4:$H$7,0),1))</f>
        <v>1</v>
      </c>
      <c r="L298">
        <f>IFERROR(INDEX($E298:$H298,1,MATCH(INDEX(Controls!$B$10:$E$14,MATCH(Variables!$D298,Controls!$A$10:$A$14,0),MATCH(Variables!L$3,Controls!$B$9:$E$9,0)),Variables!$E$3:$H$3,0)),INDEX(Controls!$I$4:$I$7,MATCH(Variables!L$3, Controls!$H$4:$H$7,0),1))</f>
        <v>-1</v>
      </c>
      <c r="M298" s="11">
        <v>0</v>
      </c>
    </row>
    <row r="299" spans="3:13" x14ac:dyDescent="0.3">
      <c r="C299" t="s">
        <v>595</v>
      </c>
      <c r="D299" t="s">
        <v>631</v>
      </c>
      <c r="E299">
        <v>2</v>
      </c>
      <c r="F299">
        <v>8</v>
      </c>
      <c r="G299">
        <v>1</v>
      </c>
      <c r="H299">
        <v>1</v>
      </c>
      <c r="I299">
        <f>IFERROR(INDEX($E299:$H299,1,MATCH(INDEX(Controls!$B$10:$E$14,MATCH(Variables!$D299,Controls!$A$10:$A$14,0),MATCH(Variables!I$3,Controls!$B$9:$E$9,0)),Variables!$E$3:$H$3,0)),INDEX(Controls!$I$4:$I$7,MATCH(Variables!I$3, Controls!$H$4:$H$7,0),1))</f>
        <v>2</v>
      </c>
      <c r="J299">
        <f>IFERROR(INDEX($E299:$H299,1,MATCH(INDEX(Controls!$B$10:$E$14,MATCH(Variables!$D299,Controls!$A$10:$A$14,0),MATCH(Variables!J$3,Controls!$B$9:$E$9,0)),Variables!$E$3:$H$3,0)),INDEX(Controls!$I$4:$I$7,MATCH(Variables!J$3, Controls!$H$4:$H$7,0),1))</f>
        <v>8</v>
      </c>
      <c r="K299">
        <f>IFERROR(INDEX($E299:$H299,1,MATCH(INDEX(Controls!$B$10:$E$14,MATCH(Variables!$D299,Controls!$A$10:$A$14,0),MATCH(Variables!K$3,Controls!$B$9:$E$9,0)),Variables!$E$3:$H$3,0)),INDEX(Controls!$I$4:$I$7,MATCH(Variables!K$3, Controls!$H$4:$H$7,0),1))</f>
        <v>1</v>
      </c>
      <c r="L299">
        <f>IFERROR(INDEX($E299:$H299,1,MATCH(INDEX(Controls!$B$10:$E$14,MATCH(Variables!$D299,Controls!$A$10:$A$14,0),MATCH(Variables!L$3,Controls!$B$9:$E$9,0)),Variables!$E$3:$H$3,0)),INDEX(Controls!$I$4:$I$7,MATCH(Variables!L$3, Controls!$H$4:$H$7,0),1))</f>
        <v>-1</v>
      </c>
      <c r="M299" s="11">
        <v>1790.71200002503</v>
      </c>
    </row>
    <row r="300" spans="3:13" x14ac:dyDescent="0.3">
      <c r="C300" t="s">
        <v>596</v>
      </c>
      <c r="D300" t="s">
        <v>631</v>
      </c>
      <c r="E300">
        <v>2</v>
      </c>
      <c r="F300">
        <v>9</v>
      </c>
      <c r="G300">
        <v>0</v>
      </c>
      <c r="H300">
        <v>0</v>
      </c>
      <c r="I300">
        <f>IFERROR(INDEX($E300:$H300,1,MATCH(INDEX(Controls!$B$10:$E$14,MATCH(Variables!$D300,Controls!$A$10:$A$14,0),MATCH(Variables!I$3,Controls!$B$9:$E$9,0)),Variables!$E$3:$H$3,0)),INDEX(Controls!$I$4:$I$7,MATCH(Variables!I$3, Controls!$H$4:$H$7,0),1))</f>
        <v>2</v>
      </c>
      <c r="J300">
        <f>IFERROR(INDEX($E300:$H300,1,MATCH(INDEX(Controls!$B$10:$E$14,MATCH(Variables!$D300,Controls!$A$10:$A$14,0),MATCH(Variables!J$3,Controls!$B$9:$E$9,0)),Variables!$E$3:$H$3,0)),INDEX(Controls!$I$4:$I$7,MATCH(Variables!J$3, Controls!$H$4:$H$7,0),1))</f>
        <v>9</v>
      </c>
      <c r="K300">
        <f>IFERROR(INDEX($E300:$H300,1,MATCH(INDEX(Controls!$B$10:$E$14,MATCH(Variables!$D300,Controls!$A$10:$A$14,0),MATCH(Variables!K$3,Controls!$B$9:$E$9,0)),Variables!$E$3:$H$3,0)),INDEX(Controls!$I$4:$I$7,MATCH(Variables!K$3, Controls!$H$4:$H$7,0),1))</f>
        <v>0</v>
      </c>
      <c r="L300">
        <f>IFERROR(INDEX($E300:$H300,1,MATCH(INDEX(Controls!$B$10:$E$14,MATCH(Variables!$D300,Controls!$A$10:$A$14,0),MATCH(Variables!L$3,Controls!$B$9:$E$9,0)),Variables!$E$3:$H$3,0)),INDEX(Controls!$I$4:$I$7,MATCH(Variables!L$3, Controls!$H$4:$H$7,0),1))</f>
        <v>-1</v>
      </c>
      <c r="M300" s="11">
        <v>904.39999997301095</v>
      </c>
    </row>
    <row r="301" spans="3:13" x14ac:dyDescent="0.3">
      <c r="C301" t="s">
        <v>597</v>
      </c>
      <c r="D301" t="s">
        <v>631</v>
      </c>
      <c r="E301">
        <v>2</v>
      </c>
      <c r="F301">
        <v>9</v>
      </c>
      <c r="G301">
        <v>0</v>
      </c>
      <c r="H301">
        <v>1</v>
      </c>
      <c r="I301">
        <f>IFERROR(INDEX($E301:$H301,1,MATCH(INDEX(Controls!$B$10:$E$14,MATCH(Variables!$D301,Controls!$A$10:$A$14,0),MATCH(Variables!I$3,Controls!$B$9:$E$9,0)),Variables!$E$3:$H$3,0)),INDEX(Controls!$I$4:$I$7,MATCH(Variables!I$3, Controls!$H$4:$H$7,0),1))</f>
        <v>2</v>
      </c>
      <c r="J301">
        <f>IFERROR(INDEX($E301:$H301,1,MATCH(INDEX(Controls!$B$10:$E$14,MATCH(Variables!$D301,Controls!$A$10:$A$14,0),MATCH(Variables!J$3,Controls!$B$9:$E$9,0)),Variables!$E$3:$H$3,0)),INDEX(Controls!$I$4:$I$7,MATCH(Variables!J$3, Controls!$H$4:$H$7,0),1))</f>
        <v>9</v>
      </c>
      <c r="K301">
        <f>IFERROR(INDEX($E301:$H301,1,MATCH(INDEX(Controls!$B$10:$E$14,MATCH(Variables!$D301,Controls!$A$10:$A$14,0),MATCH(Variables!K$3,Controls!$B$9:$E$9,0)),Variables!$E$3:$H$3,0)),INDEX(Controls!$I$4:$I$7,MATCH(Variables!K$3, Controls!$H$4:$H$7,0),1))</f>
        <v>0</v>
      </c>
      <c r="L301">
        <f>IFERROR(INDEX($E301:$H301,1,MATCH(INDEX(Controls!$B$10:$E$14,MATCH(Variables!$D301,Controls!$A$10:$A$14,0),MATCH(Variables!L$3,Controls!$B$9:$E$9,0)),Variables!$E$3:$H$3,0)),INDEX(Controls!$I$4:$I$7,MATCH(Variables!L$3, Controls!$H$4:$H$7,0),1))</f>
        <v>-1</v>
      </c>
      <c r="M301" s="11">
        <v>0</v>
      </c>
    </row>
    <row r="302" spans="3:13" x14ac:dyDescent="0.3">
      <c r="C302" t="s">
        <v>598</v>
      </c>
      <c r="D302" t="s">
        <v>631</v>
      </c>
      <c r="E302">
        <v>2</v>
      </c>
      <c r="F302">
        <v>9</v>
      </c>
      <c r="G302">
        <v>1</v>
      </c>
      <c r="H302">
        <v>0</v>
      </c>
      <c r="I302">
        <f>IFERROR(INDEX($E302:$H302,1,MATCH(INDEX(Controls!$B$10:$E$14,MATCH(Variables!$D302,Controls!$A$10:$A$14,0),MATCH(Variables!I$3,Controls!$B$9:$E$9,0)),Variables!$E$3:$H$3,0)),INDEX(Controls!$I$4:$I$7,MATCH(Variables!I$3, Controls!$H$4:$H$7,0),1))</f>
        <v>2</v>
      </c>
      <c r="J302">
        <f>IFERROR(INDEX($E302:$H302,1,MATCH(INDEX(Controls!$B$10:$E$14,MATCH(Variables!$D302,Controls!$A$10:$A$14,0),MATCH(Variables!J$3,Controls!$B$9:$E$9,0)),Variables!$E$3:$H$3,0)),INDEX(Controls!$I$4:$I$7,MATCH(Variables!J$3, Controls!$H$4:$H$7,0),1))</f>
        <v>9</v>
      </c>
      <c r="K302">
        <f>IFERROR(INDEX($E302:$H302,1,MATCH(INDEX(Controls!$B$10:$E$14,MATCH(Variables!$D302,Controls!$A$10:$A$14,0),MATCH(Variables!K$3,Controls!$B$9:$E$9,0)),Variables!$E$3:$H$3,0)),INDEX(Controls!$I$4:$I$7,MATCH(Variables!K$3, Controls!$H$4:$H$7,0),1))</f>
        <v>1</v>
      </c>
      <c r="L302">
        <f>IFERROR(INDEX($E302:$H302,1,MATCH(INDEX(Controls!$B$10:$E$14,MATCH(Variables!$D302,Controls!$A$10:$A$14,0),MATCH(Variables!L$3,Controls!$B$9:$E$9,0)),Variables!$E$3:$H$3,0)),INDEX(Controls!$I$4:$I$7,MATCH(Variables!L$3, Controls!$H$4:$H$7,0),1))</f>
        <v>-1</v>
      </c>
      <c r="M302" s="11">
        <v>0</v>
      </c>
    </row>
    <row r="303" spans="3:13" x14ac:dyDescent="0.3">
      <c r="C303" t="s">
        <v>599</v>
      </c>
      <c r="D303" t="s">
        <v>631</v>
      </c>
      <c r="E303">
        <v>2</v>
      </c>
      <c r="F303">
        <v>9</v>
      </c>
      <c r="G303">
        <v>1</v>
      </c>
      <c r="H303">
        <v>1</v>
      </c>
      <c r="I303">
        <f>IFERROR(INDEX($E303:$H303,1,MATCH(INDEX(Controls!$B$10:$E$14,MATCH(Variables!$D303,Controls!$A$10:$A$14,0),MATCH(Variables!I$3,Controls!$B$9:$E$9,0)),Variables!$E$3:$H$3,0)),INDEX(Controls!$I$4:$I$7,MATCH(Variables!I$3, Controls!$H$4:$H$7,0),1))</f>
        <v>2</v>
      </c>
      <c r="J303">
        <f>IFERROR(INDEX($E303:$H303,1,MATCH(INDEX(Controls!$B$10:$E$14,MATCH(Variables!$D303,Controls!$A$10:$A$14,0),MATCH(Variables!J$3,Controls!$B$9:$E$9,0)),Variables!$E$3:$H$3,0)),INDEX(Controls!$I$4:$I$7,MATCH(Variables!J$3, Controls!$H$4:$H$7,0),1))</f>
        <v>9</v>
      </c>
      <c r="K303">
        <f>IFERROR(INDEX($E303:$H303,1,MATCH(INDEX(Controls!$B$10:$E$14,MATCH(Variables!$D303,Controls!$A$10:$A$14,0),MATCH(Variables!K$3,Controls!$B$9:$E$9,0)),Variables!$E$3:$H$3,0)),INDEX(Controls!$I$4:$I$7,MATCH(Variables!K$3, Controls!$H$4:$H$7,0),1))</f>
        <v>1</v>
      </c>
      <c r="L303">
        <f>IFERROR(INDEX($E303:$H303,1,MATCH(INDEX(Controls!$B$10:$E$14,MATCH(Variables!$D303,Controls!$A$10:$A$14,0),MATCH(Variables!L$3,Controls!$B$9:$E$9,0)),Variables!$E$3:$H$3,0)),INDEX(Controls!$I$4:$I$7,MATCH(Variables!L$3, Controls!$H$4:$H$7,0),1))</f>
        <v>-1</v>
      </c>
      <c r="M303" s="11">
        <v>2152.4720000314101</v>
      </c>
    </row>
    <row r="304" spans="3:13" hidden="1" x14ac:dyDescent="0.3">
      <c r="D304" t="s">
        <v>629</v>
      </c>
      <c r="E304">
        <v>0</v>
      </c>
      <c r="F304">
        <v>0</v>
      </c>
      <c r="G304">
        <v>1</v>
      </c>
      <c r="H304">
        <v>1</v>
      </c>
      <c r="I304">
        <f>IFERROR(INDEX($E304:$H304,1,MATCH(INDEX(Controls!$B$10:$E$14,MATCH(Variables!$D304,Controls!$A$10:$A$14,0),MATCH(Variables!I$3,Controls!$B$9:$E$9,0)),Variables!$E$3:$H$3,0)),INDEX(Controls!$I$4:$I$7,MATCH(Variables!I$3, Controls!$H$4:$H$7,0),1))</f>
        <v>0</v>
      </c>
      <c r="J304">
        <f>IFERROR(INDEX($E304:$H304,1,MATCH(INDEX(Controls!$B$10:$E$14,MATCH(Variables!$D304,Controls!$A$10:$A$14,0),MATCH(Variables!J$3,Controls!$B$9:$E$9,0)),Variables!$E$3:$H$3,0)),INDEX(Controls!$I$4:$I$7,MATCH(Variables!J$3, Controls!$H$4:$H$7,0),1))</f>
        <v>0</v>
      </c>
      <c r="K304">
        <f>IFERROR(INDEX($E304:$H304,1,MATCH(INDEX(Controls!$B$10:$E$14,MATCH(Variables!$D304,Controls!$A$10:$A$14,0),MATCH(Variables!K$3,Controls!$B$9:$E$9,0)),Variables!$E$3:$H$3,0)),INDEX(Controls!$I$4:$I$7,MATCH(Variables!K$3, Controls!$H$4:$H$7,0),1))</f>
        <v>1</v>
      </c>
      <c r="L304">
        <f>IFERROR(INDEX($E304:$H304,1,MATCH(INDEX(Controls!$B$10:$E$14,MATCH(Variables!$D304,Controls!$A$10:$A$14,0),MATCH(Variables!L$3,Controls!$B$9:$E$9,0)),Variables!$E$3:$H$3,0)),INDEX(Controls!$I$4:$I$7,MATCH(Variables!L$3, Controls!$H$4:$H$7,0),1))</f>
        <v>-1</v>
      </c>
      <c r="M304" s="9">
        <v>24.963999999999999</v>
      </c>
    </row>
    <row r="305" spans="4:13" hidden="1" x14ac:dyDescent="0.3">
      <c r="D305" t="s">
        <v>629</v>
      </c>
      <c r="E305">
        <v>0</v>
      </c>
      <c r="F305">
        <v>1</v>
      </c>
      <c r="G305">
        <v>0</v>
      </c>
      <c r="H305">
        <v>1</v>
      </c>
      <c r="I305">
        <f>IFERROR(INDEX($E305:$H305,1,MATCH(INDEX(Controls!$B$10:$E$14,MATCH(Variables!$D305,Controls!$A$10:$A$14,0),MATCH(Variables!I$3,Controls!$B$9:$E$9,0)),Variables!$E$3:$H$3,0)),INDEX(Controls!$I$4:$I$7,MATCH(Variables!I$3, Controls!$H$4:$H$7,0),1))</f>
        <v>0</v>
      </c>
      <c r="J305">
        <f>IFERROR(INDEX($E305:$H305,1,MATCH(INDEX(Controls!$B$10:$E$14,MATCH(Variables!$D305,Controls!$A$10:$A$14,0),MATCH(Variables!J$3,Controls!$B$9:$E$9,0)),Variables!$E$3:$H$3,0)),INDEX(Controls!$I$4:$I$7,MATCH(Variables!J$3, Controls!$H$4:$H$7,0),1))</f>
        <v>1</v>
      </c>
      <c r="K305">
        <f>IFERROR(INDEX($E305:$H305,1,MATCH(INDEX(Controls!$B$10:$E$14,MATCH(Variables!$D305,Controls!$A$10:$A$14,0),MATCH(Variables!K$3,Controls!$B$9:$E$9,0)),Variables!$E$3:$H$3,0)),INDEX(Controls!$I$4:$I$7,MATCH(Variables!K$3, Controls!$H$4:$H$7,0),1))</f>
        <v>0</v>
      </c>
      <c r="L305">
        <f>IFERROR(INDEX($E305:$H305,1,MATCH(INDEX(Controls!$B$10:$E$14,MATCH(Variables!$D305,Controls!$A$10:$A$14,0),MATCH(Variables!L$3,Controls!$B$9:$E$9,0)),Variables!$E$3:$H$3,0)),INDEX(Controls!$I$4:$I$7,MATCH(Variables!L$3, Controls!$H$4:$H$7,0),1))</f>
        <v>-1</v>
      </c>
      <c r="M305" s="9">
        <v>31.6</v>
      </c>
    </row>
    <row r="306" spans="4:13" hidden="1" x14ac:dyDescent="0.3">
      <c r="D306" t="s">
        <v>629</v>
      </c>
      <c r="E306">
        <v>0</v>
      </c>
      <c r="F306">
        <v>1</v>
      </c>
      <c r="G306">
        <v>1</v>
      </c>
      <c r="H306">
        <v>1</v>
      </c>
      <c r="I306">
        <f>IFERROR(INDEX($E306:$H306,1,MATCH(INDEX(Controls!$B$10:$E$14,MATCH(Variables!$D306,Controls!$A$10:$A$14,0),MATCH(Variables!I$3,Controls!$B$9:$E$9,0)),Variables!$E$3:$H$3,0)),INDEX(Controls!$I$4:$I$7,MATCH(Variables!I$3, Controls!$H$4:$H$7,0),1))</f>
        <v>0</v>
      </c>
      <c r="J306">
        <f>IFERROR(INDEX($E306:$H306,1,MATCH(INDEX(Controls!$B$10:$E$14,MATCH(Variables!$D306,Controls!$A$10:$A$14,0),MATCH(Variables!J$3,Controls!$B$9:$E$9,0)),Variables!$E$3:$H$3,0)),INDEX(Controls!$I$4:$I$7,MATCH(Variables!J$3, Controls!$H$4:$H$7,0),1))</f>
        <v>1</v>
      </c>
      <c r="K306">
        <f>IFERROR(INDEX($E306:$H306,1,MATCH(INDEX(Controls!$B$10:$E$14,MATCH(Variables!$D306,Controls!$A$10:$A$14,0),MATCH(Variables!K$3,Controls!$B$9:$E$9,0)),Variables!$E$3:$H$3,0)),INDEX(Controls!$I$4:$I$7,MATCH(Variables!K$3, Controls!$H$4:$H$7,0),1))</f>
        <v>1</v>
      </c>
      <c r="L306">
        <f>IFERROR(INDEX($E306:$H306,1,MATCH(INDEX(Controls!$B$10:$E$14,MATCH(Variables!$D306,Controls!$A$10:$A$14,0),MATCH(Variables!L$3,Controls!$B$9:$E$9,0)),Variables!$E$3:$H$3,0)),INDEX(Controls!$I$4:$I$7,MATCH(Variables!L$3, Controls!$H$4:$H$7,0),1))</f>
        <v>-1</v>
      </c>
      <c r="M306" s="9">
        <v>31.283999999999999</v>
      </c>
    </row>
    <row r="307" spans="4:13" hidden="1" x14ac:dyDescent="0.3">
      <c r="D307" t="s">
        <v>629</v>
      </c>
      <c r="E307">
        <v>0</v>
      </c>
      <c r="F307">
        <v>2</v>
      </c>
      <c r="G307">
        <v>0</v>
      </c>
      <c r="H307">
        <v>1</v>
      </c>
      <c r="I307">
        <f>IFERROR(INDEX($E307:$H307,1,MATCH(INDEX(Controls!$B$10:$E$14,MATCH(Variables!$D307,Controls!$A$10:$A$14,0),MATCH(Variables!I$3,Controls!$B$9:$E$9,0)),Variables!$E$3:$H$3,0)),INDEX(Controls!$I$4:$I$7,MATCH(Variables!I$3, Controls!$H$4:$H$7,0),1))</f>
        <v>0</v>
      </c>
      <c r="J307">
        <f>IFERROR(INDEX($E307:$H307,1,MATCH(INDEX(Controls!$B$10:$E$14,MATCH(Variables!$D307,Controls!$A$10:$A$14,0),MATCH(Variables!J$3,Controls!$B$9:$E$9,0)),Variables!$E$3:$H$3,0)),INDEX(Controls!$I$4:$I$7,MATCH(Variables!J$3, Controls!$H$4:$H$7,0),1))</f>
        <v>2</v>
      </c>
      <c r="K307">
        <f>IFERROR(INDEX($E307:$H307,1,MATCH(INDEX(Controls!$B$10:$E$14,MATCH(Variables!$D307,Controls!$A$10:$A$14,0),MATCH(Variables!K$3,Controls!$B$9:$E$9,0)),Variables!$E$3:$H$3,0)),INDEX(Controls!$I$4:$I$7,MATCH(Variables!K$3, Controls!$H$4:$H$7,0),1))</f>
        <v>0</v>
      </c>
      <c r="L307">
        <f>IFERROR(INDEX($E307:$H307,1,MATCH(INDEX(Controls!$B$10:$E$14,MATCH(Variables!$D307,Controls!$A$10:$A$14,0),MATCH(Variables!L$3,Controls!$B$9:$E$9,0)),Variables!$E$3:$H$3,0)),INDEX(Controls!$I$4:$I$7,MATCH(Variables!L$3, Controls!$H$4:$H$7,0),1))</f>
        <v>-1</v>
      </c>
      <c r="M307" s="9">
        <v>31.6</v>
      </c>
    </row>
    <row r="308" spans="4:13" hidden="1" x14ac:dyDescent="0.3">
      <c r="D308" t="s">
        <v>629</v>
      </c>
      <c r="E308">
        <v>0</v>
      </c>
      <c r="F308">
        <v>2</v>
      </c>
      <c r="G308">
        <v>1</v>
      </c>
      <c r="H308">
        <v>1</v>
      </c>
      <c r="I308">
        <f>IFERROR(INDEX($E308:$H308,1,MATCH(INDEX(Controls!$B$10:$E$14,MATCH(Variables!$D308,Controls!$A$10:$A$14,0),MATCH(Variables!I$3,Controls!$B$9:$E$9,0)),Variables!$E$3:$H$3,0)),INDEX(Controls!$I$4:$I$7,MATCH(Variables!I$3, Controls!$H$4:$H$7,0),1))</f>
        <v>0</v>
      </c>
      <c r="J308">
        <f>IFERROR(INDEX($E308:$H308,1,MATCH(INDEX(Controls!$B$10:$E$14,MATCH(Variables!$D308,Controls!$A$10:$A$14,0),MATCH(Variables!J$3,Controls!$B$9:$E$9,0)),Variables!$E$3:$H$3,0)),INDEX(Controls!$I$4:$I$7,MATCH(Variables!J$3, Controls!$H$4:$H$7,0),1))</f>
        <v>2</v>
      </c>
      <c r="K308">
        <f>IFERROR(INDEX($E308:$H308,1,MATCH(INDEX(Controls!$B$10:$E$14,MATCH(Variables!$D308,Controls!$A$10:$A$14,0),MATCH(Variables!K$3,Controls!$B$9:$E$9,0)),Variables!$E$3:$H$3,0)),INDEX(Controls!$I$4:$I$7,MATCH(Variables!K$3, Controls!$H$4:$H$7,0),1))</f>
        <v>1</v>
      </c>
      <c r="L308">
        <f>IFERROR(INDEX($E308:$H308,1,MATCH(INDEX(Controls!$B$10:$E$14,MATCH(Variables!$D308,Controls!$A$10:$A$14,0),MATCH(Variables!L$3,Controls!$B$9:$E$9,0)),Variables!$E$3:$H$3,0)),INDEX(Controls!$I$4:$I$7,MATCH(Variables!L$3, Controls!$H$4:$H$7,0),1))</f>
        <v>-1</v>
      </c>
      <c r="M308" s="9">
        <v>37.603999999999999</v>
      </c>
    </row>
    <row r="309" spans="4:13" hidden="1" x14ac:dyDescent="0.3">
      <c r="D309" t="s">
        <v>629</v>
      </c>
      <c r="E309">
        <v>0</v>
      </c>
      <c r="F309">
        <v>3</v>
      </c>
      <c r="G309">
        <v>0</v>
      </c>
      <c r="H309">
        <v>1</v>
      </c>
      <c r="I309">
        <f>IFERROR(INDEX($E309:$H309,1,MATCH(INDEX(Controls!$B$10:$E$14,MATCH(Variables!$D309,Controls!$A$10:$A$14,0),MATCH(Variables!I$3,Controls!$B$9:$E$9,0)),Variables!$E$3:$H$3,0)),INDEX(Controls!$I$4:$I$7,MATCH(Variables!I$3, Controls!$H$4:$H$7,0),1))</f>
        <v>0</v>
      </c>
      <c r="J309">
        <f>IFERROR(INDEX($E309:$H309,1,MATCH(INDEX(Controls!$B$10:$E$14,MATCH(Variables!$D309,Controls!$A$10:$A$14,0),MATCH(Variables!J$3,Controls!$B$9:$E$9,0)),Variables!$E$3:$H$3,0)),INDEX(Controls!$I$4:$I$7,MATCH(Variables!J$3, Controls!$H$4:$H$7,0),1))</f>
        <v>3</v>
      </c>
      <c r="K309">
        <f>IFERROR(INDEX($E309:$H309,1,MATCH(INDEX(Controls!$B$10:$E$14,MATCH(Variables!$D309,Controls!$A$10:$A$14,0),MATCH(Variables!K$3,Controls!$B$9:$E$9,0)),Variables!$E$3:$H$3,0)),INDEX(Controls!$I$4:$I$7,MATCH(Variables!K$3, Controls!$H$4:$H$7,0),1))</f>
        <v>0</v>
      </c>
      <c r="L309">
        <f>IFERROR(INDEX($E309:$H309,1,MATCH(INDEX(Controls!$B$10:$E$14,MATCH(Variables!$D309,Controls!$A$10:$A$14,0),MATCH(Variables!L$3,Controls!$B$9:$E$9,0)),Variables!$E$3:$H$3,0)),INDEX(Controls!$I$4:$I$7,MATCH(Variables!L$3, Controls!$H$4:$H$7,0),1))</f>
        <v>-1</v>
      </c>
      <c r="M309" s="9">
        <v>39.6</v>
      </c>
    </row>
    <row r="310" spans="4:13" hidden="1" x14ac:dyDescent="0.3">
      <c r="D310" t="s">
        <v>629</v>
      </c>
      <c r="E310">
        <v>0</v>
      </c>
      <c r="F310">
        <v>3</v>
      </c>
      <c r="G310">
        <v>1</v>
      </c>
      <c r="H310">
        <v>1</v>
      </c>
      <c r="I310">
        <f>IFERROR(INDEX($E310:$H310,1,MATCH(INDEX(Controls!$B$10:$E$14,MATCH(Variables!$D310,Controls!$A$10:$A$14,0),MATCH(Variables!I$3,Controls!$B$9:$E$9,0)),Variables!$E$3:$H$3,0)),INDEX(Controls!$I$4:$I$7,MATCH(Variables!I$3, Controls!$H$4:$H$7,0),1))</f>
        <v>0</v>
      </c>
      <c r="J310">
        <f>IFERROR(INDEX($E310:$H310,1,MATCH(INDEX(Controls!$B$10:$E$14,MATCH(Variables!$D310,Controls!$A$10:$A$14,0),MATCH(Variables!J$3,Controls!$B$9:$E$9,0)),Variables!$E$3:$H$3,0)),INDEX(Controls!$I$4:$I$7,MATCH(Variables!J$3, Controls!$H$4:$H$7,0),1))</f>
        <v>3</v>
      </c>
      <c r="K310">
        <f>IFERROR(INDEX($E310:$H310,1,MATCH(INDEX(Controls!$B$10:$E$14,MATCH(Variables!$D310,Controls!$A$10:$A$14,0),MATCH(Variables!K$3,Controls!$B$9:$E$9,0)),Variables!$E$3:$H$3,0)),INDEX(Controls!$I$4:$I$7,MATCH(Variables!K$3, Controls!$H$4:$H$7,0),1))</f>
        <v>1</v>
      </c>
      <c r="L310">
        <f>IFERROR(INDEX($E310:$H310,1,MATCH(INDEX(Controls!$B$10:$E$14,MATCH(Variables!$D310,Controls!$A$10:$A$14,0),MATCH(Variables!L$3,Controls!$B$9:$E$9,0)),Variables!$E$3:$H$3,0)),INDEX(Controls!$I$4:$I$7,MATCH(Variables!L$3, Controls!$H$4:$H$7,0),1))</f>
        <v>-1</v>
      </c>
      <c r="M310" s="9">
        <v>31.283999999999999</v>
      </c>
    </row>
    <row r="311" spans="4:13" hidden="1" x14ac:dyDescent="0.3">
      <c r="D311" t="s">
        <v>629</v>
      </c>
      <c r="E311">
        <v>0</v>
      </c>
      <c r="F311">
        <v>4</v>
      </c>
      <c r="G311">
        <v>0</v>
      </c>
      <c r="H311">
        <v>1</v>
      </c>
      <c r="I311">
        <f>IFERROR(INDEX($E311:$H311,1,MATCH(INDEX(Controls!$B$10:$E$14,MATCH(Variables!$D311,Controls!$A$10:$A$14,0),MATCH(Variables!I$3,Controls!$B$9:$E$9,0)),Variables!$E$3:$H$3,0)),INDEX(Controls!$I$4:$I$7,MATCH(Variables!I$3, Controls!$H$4:$H$7,0),1))</f>
        <v>0</v>
      </c>
      <c r="J311">
        <f>IFERROR(INDEX($E311:$H311,1,MATCH(INDEX(Controls!$B$10:$E$14,MATCH(Variables!$D311,Controls!$A$10:$A$14,0),MATCH(Variables!J$3,Controls!$B$9:$E$9,0)),Variables!$E$3:$H$3,0)),INDEX(Controls!$I$4:$I$7,MATCH(Variables!J$3, Controls!$H$4:$H$7,0),1))</f>
        <v>4</v>
      </c>
      <c r="K311">
        <f>IFERROR(INDEX($E311:$H311,1,MATCH(INDEX(Controls!$B$10:$E$14,MATCH(Variables!$D311,Controls!$A$10:$A$14,0),MATCH(Variables!K$3,Controls!$B$9:$E$9,0)),Variables!$E$3:$H$3,0)),INDEX(Controls!$I$4:$I$7,MATCH(Variables!K$3, Controls!$H$4:$H$7,0),1))</f>
        <v>0</v>
      </c>
      <c r="L311">
        <f>IFERROR(INDEX($E311:$H311,1,MATCH(INDEX(Controls!$B$10:$E$14,MATCH(Variables!$D311,Controls!$A$10:$A$14,0),MATCH(Variables!L$3,Controls!$B$9:$E$9,0)),Variables!$E$3:$H$3,0)),INDEX(Controls!$I$4:$I$7,MATCH(Variables!L$3, Controls!$H$4:$H$7,0),1))</f>
        <v>-1</v>
      </c>
      <c r="M311" s="9">
        <v>39.6</v>
      </c>
    </row>
    <row r="312" spans="4:13" hidden="1" x14ac:dyDescent="0.3">
      <c r="D312" t="s">
        <v>629</v>
      </c>
      <c r="E312">
        <v>0</v>
      </c>
      <c r="F312">
        <v>4</v>
      </c>
      <c r="G312">
        <v>1</v>
      </c>
      <c r="H312">
        <v>1</v>
      </c>
      <c r="I312">
        <f>IFERROR(INDEX($E312:$H312,1,MATCH(INDEX(Controls!$B$10:$E$14,MATCH(Variables!$D312,Controls!$A$10:$A$14,0),MATCH(Variables!I$3,Controls!$B$9:$E$9,0)),Variables!$E$3:$H$3,0)),INDEX(Controls!$I$4:$I$7,MATCH(Variables!I$3, Controls!$H$4:$H$7,0),1))</f>
        <v>0</v>
      </c>
      <c r="J312">
        <f>IFERROR(INDEX($E312:$H312,1,MATCH(INDEX(Controls!$B$10:$E$14,MATCH(Variables!$D312,Controls!$A$10:$A$14,0),MATCH(Variables!J$3,Controls!$B$9:$E$9,0)),Variables!$E$3:$H$3,0)),INDEX(Controls!$I$4:$I$7,MATCH(Variables!J$3, Controls!$H$4:$H$7,0),1))</f>
        <v>4</v>
      </c>
      <c r="K312">
        <f>IFERROR(INDEX($E312:$H312,1,MATCH(INDEX(Controls!$B$10:$E$14,MATCH(Variables!$D312,Controls!$A$10:$A$14,0),MATCH(Variables!K$3,Controls!$B$9:$E$9,0)),Variables!$E$3:$H$3,0)),INDEX(Controls!$I$4:$I$7,MATCH(Variables!K$3, Controls!$H$4:$H$7,0),1))</f>
        <v>1</v>
      </c>
      <c r="L312">
        <f>IFERROR(INDEX($E312:$H312,1,MATCH(INDEX(Controls!$B$10:$E$14,MATCH(Variables!$D312,Controls!$A$10:$A$14,0),MATCH(Variables!L$3,Controls!$B$9:$E$9,0)),Variables!$E$3:$H$3,0)),INDEX(Controls!$I$4:$I$7,MATCH(Variables!L$3, Controls!$H$4:$H$7,0),1))</f>
        <v>-1</v>
      </c>
      <c r="M312" s="9">
        <v>35.244</v>
      </c>
    </row>
    <row r="313" spans="4:13" hidden="1" x14ac:dyDescent="0.3">
      <c r="D313" t="s">
        <v>629</v>
      </c>
      <c r="E313">
        <v>0</v>
      </c>
      <c r="F313">
        <v>5</v>
      </c>
      <c r="G313">
        <v>0</v>
      </c>
      <c r="H313">
        <v>1</v>
      </c>
      <c r="I313">
        <f>IFERROR(INDEX($E313:$H313,1,MATCH(INDEX(Controls!$B$10:$E$14,MATCH(Variables!$D313,Controls!$A$10:$A$14,0),MATCH(Variables!I$3,Controls!$B$9:$E$9,0)),Variables!$E$3:$H$3,0)),INDEX(Controls!$I$4:$I$7,MATCH(Variables!I$3, Controls!$H$4:$H$7,0),1))</f>
        <v>0</v>
      </c>
      <c r="J313">
        <f>IFERROR(INDEX($E313:$H313,1,MATCH(INDEX(Controls!$B$10:$E$14,MATCH(Variables!$D313,Controls!$A$10:$A$14,0),MATCH(Variables!J$3,Controls!$B$9:$E$9,0)),Variables!$E$3:$H$3,0)),INDEX(Controls!$I$4:$I$7,MATCH(Variables!J$3, Controls!$H$4:$H$7,0),1))</f>
        <v>5</v>
      </c>
      <c r="K313">
        <f>IFERROR(INDEX($E313:$H313,1,MATCH(INDEX(Controls!$B$10:$E$14,MATCH(Variables!$D313,Controls!$A$10:$A$14,0),MATCH(Variables!K$3,Controls!$B$9:$E$9,0)),Variables!$E$3:$H$3,0)),INDEX(Controls!$I$4:$I$7,MATCH(Variables!K$3, Controls!$H$4:$H$7,0),1))</f>
        <v>0</v>
      </c>
      <c r="L313">
        <f>IFERROR(INDEX($E313:$H313,1,MATCH(INDEX(Controls!$B$10:$E$14,MATCH(Variables!$D313,Controls!$A$10:$A$14,0),MATCH(Variables!L$3,Controls!$B$9:$E$9,0)),Variables!$E$3:$H$3,0)),INDEX(Controls!$I$4:$I$7,MATCH(Variables!L$3, Controls!$H$4:$H$7,0),1))</f>
        <v>-1</v>
      </c>
      <c r="M313" s="9">
        <v>39.6</v>
      </c>
    </row>
    <row r="314" spans="4:13" hidden="1" x14ac:dyDescent="0.3">
      <c r="D314" t="s">
        <v>629</v>
      </c>
      <c r="E314">
        <v>0</v>
      </c>
      <c r="F314">
        <v>5</v>
      </c>
      <c r="G314">
        <v>1</v>
      </c>
      <c r="H314">
        <v>1</v>
      </c>
      <c r="I314">
        <f>IFERROR(INDEX($E314:$H314,1,MATCH(INDEX(Controls!$B$10:$E$14,MATCH(Variables!$D314,Controls!$A$10:$A$14,0),MATCH(Variables!I$3,Controls!$B$9:$E$9,0)),Variables!$E$3:$H$3,0)),INDEX(Controls!$I$4:$I$7,MATCH(Variables!I$3, Controls!$H$4:$H$7,0),1))</f>
        <v>0</v>
      </c>
      <c r="J314">
        <f>IFERROR(INDEX($E314:$H314,1,MATCH(INDEX(Controls!$B$10:$E$14,MATCH(Variables!$D314,Controls!$A$10:$A$14,0),MATCH(Variables!J$3,Controls!$B$9:$E$9,0)),Variables!$E$3:$H$3,0)),INDEX(Controls!$I$4:$I$7,MATCH(Variables!J$3, Controls!$H$4:$H$7,0),1))</f>
        <v>5</v>
      </c>
      <c r="K314">
        <f>IFERROR(INDEX($E314:$H314,1,MATCH(INDEX(Controls!$B$10:$E$14,MATCH(Variables!$D314,Controls!$A$10:$A$14,0),MATCH(Variables!K$3,Controls!$B$9:$E$9,0)),Variables!$E$3:$H$3,0)),INDEX(Controls!$I$4:$I$7,MATCH(Variables!K$3, Controls!$H$4:$H$7,0),1))</f>
        <v>1</v>
      </c>
      <c r="L314">
        <f>IFERROR(INDEX($E314:$H314,1,MATCH(INDEX(Controls!$B$10:$E$14,MATCH(Variables!$D314,Controls!$A$10:$A$14,0),MATCH(Variables!L$3,Controls!$B$9:$E$9,0)),Variables!$E$3:$H$3,0)),INDEX(Controls!$I$4:$I$7,MATCH(Variables!L$3, Controls!$H$4:$H$7,0),1))</f>
        <v>-1</v>
      </c>
      <c r="M314" s="9">
        <v>43.164000000000001</v>
      </c>
    </row>
    <row r="315" spans="4:13" hidden="1" x14ac:dyDescent="0.3">
      <c r="D315" t="s">
        <v>629</v>
      </c>
      <c r="E315">
        <v>0</v>
      </c>
      <c r="F315">
        <v>6</v>
      </c>
      <c r="G315">
        <v>0</v>
      </c>
      <c r="H315">
        <v>1</v>
      </c>
      <c r="I315">
        <f>IFERROR(INDEX($E315:$H315,1,MATCH(INDEX(Controls!$B$10:$E$14,MATCH(Variables!$D315,Controls!$A$10:$A$14,0),MATCH(Variables!I$3,Controls!$B$9:$E$9,0)),Variables!$E$3:$H$3,0)),INDEX(Controls!$I$4:$I$7,MATCH(Variables!I$3, Controls!$H$4:$H$7,0),1))</f>
        <v>0</v>
      </c>
      <c r="J315">
        <f>IFERROR(INDEX($E315:$H315,1,MATCH(INDEX(Controls!$B$10:$E$14,MATCH(Variables!$D315,Controls!$A$10:$A$14,0),MATCH(Variables!J$3,Controls!$B$9:$E$9,0)),Variables!$E$3:$H$3,0)),INDEX(Controls!$I$4:$I$7,MATCH(Variables!J$3, Controls!$H$4:$H$7,0),1))</f>
        <v>6</v>
      </c>
      <c r="K315">
        <f>IFERROR(INDEX($E315:$H315,1,MATCH(INDEX(Controls!$B$10:$E$14,MATCH(Variables!$D315,Controls!$A$10:$A$14,0),MATCH(Variables!K$3,Controls!$B$9:$E$9,0)),Variables!$E$3:$H$3,0)),INDEX(Controls!$I$4:$I$7,MATCH(Variables!K$3, Controls!$H$4:$H$7,0),1))</f>
        <v>0</v>
      </c>
      <c r="L315">
        <f>IFERROR(INDEX($E315:$H315,1,MATCH(INDEX(Controls!$B$10:$E$14,MATCH(Variables!$D315,Controls!$A$10:$A$14,0),MATCH(Variables!L$3,Controls!$B$9:$E$9,0)),Variables!$E$3:$H$3,0)),INDEX(Controls!$I$4:$I$7,MATCH(Variables!L$3, Controls!$H$4:$H$7,0),1))</f>
        <v>-1</v>
      </c>
      <c r="M315" s="9">
        <v>39.6</v>
      </c>
    </row>
    <row r="316" spans="4:13" hidden="1" x14ac:dyDescent="0.3">
      <c r="D316" t="s">
        <v>629</v>
      </c>
      <c r="E316">
        <v>0</v>
      </c>
      <c r="F316">
        <v>6</v>
      </c>
      <c r="G316">
        <v>1</v>
      </c>
      <c r="H316">
        <v>1</v>
      </c>
      <c r="I316">
        <f>IFERROR(INDEX($E316:$H316,1,MATCH(INDEX(Controls!$B$10:$E$14,MATCH(Variables!$D316,Controls!$A$10:$A$14,0),MATCH(Variables!I$3,Controls!$B$9:$E$9,0)),Variables!$E$3:$H$3,0)),INDEX(Controls!$I$4:$I$7,MATCH(Variables!I$3, Controls!$H$4:$H$7,0),1))</f>
        <v>0</v>
      </c>
      <c r="J316">
        <f>IFERROR(INDEX($E316:$H316,1,MATCH(INDEX(Controls!$B$10:$E$14,MATCH(Variables!$D316,Controls!$A$10:$A$14,0),MATCH(Variables!J$3,Controls!$B$9:$E$9,0)),Variables!$E$3:$H$3,0)),INDEX(Controls!$I$4:$I$7,MATCH(Variables!J$3, Controls!$H$4:$H$7,0),1))</f>
        <v>6</v>
      </c>
      <c r="K316">
        <f>IFERROR(INDEX($E316:$H316,1,MATCH(INDEX(Controls!$B$10:$E$14,MATCH(Variables!$D316,Controls!$A$10:$A$14,0),MATCH(Variables!K$3,Controls!$B$9:$E$9,0)),Variables!$E$3:$H$3,0)),INDEX(Controls!$I$4:$I$7,MATCH(Variables!K$3, Controls!$H$4:$H$7,0),1))</f>
        <v>1</v>
      </c>
      <c r="L316">
        <f>IFERROR(INDEX($E316:$H316,1,MATCH(INDEX(Controls!$B$10:$E$14,MATCH(Variables!$D316,Controls!$A$10:$A$14,0),MATCH(Variables!L$3,Controls!$B$9:$E$9,0)),Variables!$E$3:$H$3,0)),INDEX(Controls!$I$4:$I$7,MATCH(Variables!L$3, Controls!$H$4:$H$7,0),1))</f>
        <v>-1</v>
      </c>
      <c r="M316" s="9">
        <v>47.124000000000002</v>
      </c>
    </row>
    <row r="317" spans="4:13" hidden="1" x14ac:dyDescent="0.3">
      <c r="D317" t="s">
        <v>629</v>
      </c>
      <c r="E317">
        <v>0</v>
      </c>
      <c r="F317">
        <v>7</v>
      </c>
      <c r="G317">
        <v>0</v>
      </c>
      <c r="H317">
        <v>1</v>
      </c>
      <c r="I317">
        <f>IFERROR(INDEX($E317:$H317,1,MATCH(INDEX(Controls!$B$10:$E$14,MATCH(Variables!$D317,Controls!$A$10:$A$14,0),MATCH(Variables!I$3,Controls!$B$9:$E$9,0)),Variables!$E$3:$H$3,0)),INDEX(Controls!$I$4:$I$7,MATCH(Variables!I$3, Controls!$H$4:$H$7,0),1))</f>
        <v>0</v>
      </c>
      <c r="J317">
        <f>IFERROR(INDEX($E317:$H317,1,MATCH(INDEX(Controls!$B$10:$E$14,MATCH(Variables!$D317,Controls!$A$10:$A$14,0),MATCH(Variables!J$3,Controls!$B$9:$E$9,0)),Variables!$E$3:$H$3,0)),INDEX(Controls!$I$4:$I$7,MATCH(Variables!J$3, Controls!$H$4:$H$7,0),1))</f>
        <v>7</v>
      </c>
      <c r="K317">
        <f>IFERROR(INDEX($E317:$H317,1,MATCH(INDEX(Controls!$B$10:$E$14,MATCH(Variables!$D317,Controls!$A$10:$A$14,0),MATCH(Variables!K$3,Controls!$B$9:$E$9,0)),Variables!$E$3:$H$3,0)),INDEX(Controls!$I$4:$I$7,MATCH(Variables!K$3, Controls!$H$4:$H$7,0),1))</f>
        <v>0</v>
      </c>
      <c r="L317">
        <f>IFERROR(INDEX($E317:$H317,1,MATCH(INDEX(Controls!$B$10:$E$14,MATCH(Variables!$D317,Controls!$A$10:$A$14,0),MATCH(Variables!L$3,Controls!$B$9:$E$9,0)),Variables!$E$3:$H$3,0)),INDEX(Controls!$I$4:$I$7,MATCH(Variables!L$3, Controls!$H$4:$H$7,0),1))</f>
        <v>-1</v>
      </c>
      <c r="M317" s="9">
        <v>47.6</v>
      </c>
    </row>
    <row r="318" spans="4:13" hidden="1" x14ac:dyDescent="0.3">
      <c r="D318" t="s">
        <v>629</v>
      </c>
      <c r="E318">
        <v>0</v>
      </c>
      <c r="F318">
        <v>7</v>
      </c>
      <c r="G318">
        <v>1</v>
      </c>
      <c r="H318">
        <v>1</v>
      </c>
      <c r="I318">
        <f>IFERROR(INDEX($E318:$H318,1,MATCH(INDEX(Controls!$B$10:$E$14,MATCH(Variables!$D318,Controls!$A$10:$A$14,0),MATCH(Variables!I$3,Controls!$B$9:$E$9,0)),Variables!$E$3:$H$3,0)),INDEX(Controls!$I$4:$I$7,MATCH(Variables!I$3, Controls!$H$4:$H$7,0),1))</f>
        <v>0</v>
      </c>
      <c r="J318">
        <f>IFERROR(INDEX($E318:$H318,1,MATCH(INDEX(Controls!$B$10:$E$14,MATCH(Variables!$D318,Controls!$A$10:$A$14,0),MATCH(Variables!J$3,Controls!$B$9:$E$9,0)),Variables!$E$3:$H$3,0)),INDEX(Controls!$I$4:$I$7,MATCH(Variables!J$3, Controls!$H$4:$H$7,0),1))</f>
        <v>7</v>
      </c>
      <c r="K318">
        <f>IFERROR(INDEX($E318:$H318,1,MATCH(INDEX(Controls!$B$10:$E$14,MATCH(Variables!$D318,Controls!$A$10:$A$14,0),MATCH(Variables!K$3,Controls!$B$9:$E$9,0)),Variables!$E$3:$H$3,0)),INDEX(Controls!$I$4:$I$7,MATCH(Variables!K$3, Controls!$H$4:$H$7,0),1))</f>
        <v>1</v>
      </c>
      <c r="L318">
        <f>IFERROR(INDEX($E318:$H318,1,MATCH(INDEX(Controls!$B$10:$E$14,MATCH(Variables!$D318,Controls!$A$10:$A$14,0),MATCH(Variables!L$3,Controls!$B$9:$E$9,0)),Variables!$E$3:$H$3,0)),INDEX(Controls!$I$4:$I$7,MATCH(Variables!L$3, Controls!$H$4:$H$7,0),1))</f>
        <v>-1</v>
      </c>
      <c r="M318" s="9">
        <v>37.603999999999999</v>
      </c>
    </row>
    <row r="319" spans="4:13" hidden="1" x14ac:dyDescent="0.3">
      <c r="D319" t="s">
        <v>629</v>
      </c>
      <c r="E319">
        <v>0</v>
      </c>
      <c r="F319">
        <v>8</v>
      </c>
      <c r="G319">
        <v>0</v>
      </c>
      <c r="H319">
        <v>1</v>
      </c>
      <c r="I319">
        <f>IFERROR(INDEX($E319:$H319,1,MATCH(INDEX(Controls!$B$10:$E$14,MATCH(Variables!$D319,Controls!$A$10:$A$14,0),MATCH(Variables!I$3,Controls!$B$9:$E$9,0)),Variables!$E$3:$H$3,0)),INDEX(Controls!$I$4:$I$7,MATCH(Variables!I$3, Controls!$H$4:$H$7,0),1))</f>
        <v>0</v>
      </c>
      <c r="J319">
        <f>IFERROR(INDEX($E319:$H319,1,MATCH(INDEX(Controls!$B$10:$E$14,MATCH(Variables!$D319,Controls!$A$10:$A$14,0),MATCH(Variables!J$3,Controls!$B$9:$E$9,0)),Variables!$E$3:$H$3,0)),INDEX(Controls!$I$4:$I$7,MATCH(Variables!J$3, Controls!$H$4:$H$7,0),1))</f>
        <v>8</v>
      </c>
      <c r="K319">
        <f>IFERROR(INDEX($E319:$H319,1,MATCH(INDEX(Controls!$B$10:$E$14,MATCH(Variables!$D319,Controls!$A$10:$A$14,0),MATCH(Variables!K$3,Controls!$B$9:$E$9,0)),Variables!$E$3:$H$3,0)),INDEX(Controls!$I$4:$I$7,MATCH(Variables!K$3, Controls!$H$4:$H$7,0),1))</f>
        <v>0</v>
      </c>
      <c r="L319">
        <f>IFERROR(INDEX($E319:$H319,1,MATCH(INDEX(Controls!$B$10:$E$14,MATCH(Variables!$D319,Controls!$A$10:$A$14,0),MATCH(Variables!L$3,Controls!$B$9:$E$9,0)),Variables!$E$3:$H$3,0)),INDEX(Controls!$I$4:$I$7,MATCH(Variables!L$3, Controls!$H$4:$H$7,0),1))</f>
        <v>-1</v>
      </c>
      <c r="M319" s="9">
        <v>47.6</v>
      </c>
    </row>
    <row r="320" spans="4:13" hidden="1" x14ac:dyDescent="0.3">
      <c r="D320" t="s">
        <v>629</v>
      </c>
      <c r="E320">
        <v>0</v>
      </c>
      <c r="F320">
        <v>8</v>
      </c>
      <c r="G320">
        <v>1</v>
      </c>
      <c r="H320">
        <v>1</v>
      </c>
      <c r="I320">
        <f>IFERROR(INDEX($E320:$H320,1,MATCH(INDEX(Controls!$B$10:$E$14,MATCH(Variables!$D320,Controls!$A$10:$A$14,0),MATCH(Variables!I$3,Controls!$B$9:$E$9,0)),Variables!$E$3:$H$3,0)),INDEX(Controls!$I$4:$I$7,MATCH(Variables!I$3, Controls!$H$4:$H$7,0),1))</f>
        <v>0</v>
      </c>
      <c r="J320">
        <f>IFERROR(INDEX($E320:$H320,1,MATCH(INDEX(Controls!$B$10:$E$14,MATCH(Variables!$D320,Controls!$A$10:$A$14,0),MATCH(Variables!J$3,Controls!$B$9:$E$9,0)),Variables!$E$3:$H$3,0)),INDEX(Controls!$I$4:$I$7,MATCH(Variables!J$3, Controls!$H$4:$H$7,0),1))</f>
        <v>8</v>
      </c>
      <c r="K320">
        <f>IFERROR(INDEX($E320:$H320,1,MATCH(INDEX(Controls!$B$10:$E$14,MATCH(Variables!$D320,Controls!$A$10:$A$14,0),MATCH(Variables!K$3,Controls!$B$9:$E$9,0)),Variables!$E$3:$H$3,0)),INDEX(Controls!$I$4:$I$7,MATCH(Variables!K$3, Controls!$H$4:$H$7,0),1))</f>
        <v>1</v>
      </c>
      <c r="L320">
        <f>IFERROR(INDEX($E320:$H320,1,MATCH(INDEX(Controls!$B$10:$E$14,MATCH(Variables!$D320,Controls!$A$10:$A$14,0),MATCH(Variables!L$3,Controls!$B$9:$E$9,0)),Variables!$E$3:$H$3,0)),INDEX(Controls!$I$4:$I$7,MATCH(Variables!L$3, Controls!$H$4:$H$7,0),1))</f>
        <v>-1</v>
      </c>
      <c r="M320" s="9">
        <v>47.124000000000002</v>
      </c>
    </row>
    <row r="321" spans="4:13" hidden="1" x14ac:dyDescent="0.3">
      <c r="D321" t="s">
        <v>629</v>
      </c>
      <c r="E321">
        <v>0</v>
      </c>
      <c r="F321">
        <v>9</v>
      </c>
      <c r="G321">
        <v>0</v>
      </c>
      <c r="H321">
        <v>1</v>
      </c>
      <c r="I321">
        <f>IFERROR(INDEX($E321:$H321,1,MATCH(INDEX(Controls!$B$10:$E$14,MATCH(Variables!$D321,Controls!$A$10:$A$14,0),MATCH(Variables!I$3,Controls!$B$9:$E$9,0)),Variables!$E$3:$H$3,0)),INDEX(Controls!$I$4:$I$7,MATCH(Variables!I$3, Controls!$H$4:$H$7,0),1))</f>
        <v>0</v>
      </c>
      <c r="J321">
        <f>IFERROR(INDEX($E321:$H321,1,MATCH(INDEX(Controls!$B$10:$E$14,MATCH(Variables!$D321,Controls!$A$10:$A$14,0),MATCH(Variables!J$3,Controls!$B$9:$E$9,0)),Variables!$E$3:$H$3,0)),INDEX(Controls!$I$4:$I$7,MATCH(Variables!J$3, Controls!$H$4:$H$7,0),1))</f>
        <v>9</v>
      </c>
      <c r="K321">
        <f>IFERROR(INDEX($E321:$H321,1,MATCH(INDEX(Controls!$B$10:$E$14,MATCH(Variables!$D321,Controls!$A$10:$A$14,0),MATCH(Variables!K$3,Controls!$B$9:$E$9,0)),Variables!$E$3:$H$3,0)),INDEX(Controls!$I$4:$I$7,MATCH(Variables!K$3, Controls!$H$4:$H$7,0),1))</f>
        <v>0</v>
      </c>
      <c r="L321">
        <f>IFERROR(INDEX($E321:$H321,1,MATCH(INDEX(Controls!$B$10:$E$14,MATCH(Variables!$D321,Controls!$A$10:$A$14,0),MATCH(Variables!L$3,Controls!$B$9:$E$9,0)),Variables!$E$3:$H$3,0)),INDEX(Controls!$I$4:$I$7,MATCH(Variables!L$3, Controls!$H$4:$H$7,0),1))</f>
        <v>-1</v>
      </c>
      <c r="M321" s="9">
        <v>47.6</v>
      </c>
    </row>
    <row r="322" spans="4:13" hidden="1" x14ac:dyDescent="0.3">
      <c r="D322" t="s">
        <v>629</v>
      </c>
      <c r="E322">
        <v>0</v>
      </c>
      <c r="F322">
        <v>9</v>
      </c>
      <c r="G322">
        <v>1</v>
      </c>
      <c r="H322">
        <v>1</v>
      </c>
      <c r="I322">
        <f>IFERROR(INDEX($E322:$H322,1,MATCH(INDEX(Controls!$B$10:$E$14,MATCH(Variables!$D322,Controls!$A$10:$A$14,0),MATCH(Variables!I$3,Controls!$B$9:$E$9,0)),Variables!$E$3:$H$3,0)),INDEX(Controls!$I$4:$I$7,MATCH(Variables!I$3, Controls!$H$4:$H$7,0),1))</f>
        <v>0</v>
      </c>
      <c r="J322">
        <f>IFERROR(INDEX($E322:$H322,1,MATCH(INDEX(Controls!$B$10:$E$14,MATCH(Variables!$D322,Controls!$A$10:$A$14,0),MATCH(Variables!J$3,Controls!$B$9:$E$9,0)),Variables!$E$3:$H$3,0)),INDEX(Controls!$I$4:$I$7,MATCH(Variables!J$3, Controls!$H$4:$H$7,0),1))</f>
        <v>9</v>
      </c>
      <c r="K322">
        <f>IFERROR(INDEX($E322:$H322,1,MATCH(INDEX(Controls!$B$10:$E$14,MATCH(Variables!$D322,Controls!$A$10:$A$14,0),MATCH(Variables!K$3,Controls!$B$9:$E$9,0)),Variables!$E$3:$H$3,0)),INDEX(Controls!$I$4:$I$7,MATCH(Variables!K$3, Controls!$H$4:$H$7,0),1))</f>
        <v>1</v>
      </c>
      <c r="L322">
        <f>IFERROR(INDEX($E322:$H322,1,MATCH(INDEX(Controls!$B$10:$E$14,MATCH(Variables!$D322,Controls!$A$10:$A$14,0),MATCH(Variables!L$3,Controls!$B$9:$E$9,0)),Variables!$E$3:$H$3,0)),INDEX(Controls!$I$4:$I$7,MATCH(Variables!L$3, Controls!$H$4:$H$7,0),1))</f>
        <v>-1</v>
      </c>
      <c r="M322" s="9">
        <v>56.643999999999998</v>
      </c>
    </row>
    <row r="323" spans="4:13" hidden="1" x14ac:dyDescent="0.3">
      <c r="D323" t="s">
        <v>629</v>
      </c>
      <c r="E323">
        <v>1</v>
      </c>
      <c r="F323">
        <v>0</v>
      </c>
      <c r="G323">
        <v>0</v>
      </c>
      <c r="H323">
        <v>1</v>
      </c>
      <c r="I323">
        <f>IFERROR(INDEX($E323:$H323,1,MATCH(INDEX(Controls!$B$10:$E$14,MATCH(Variables!$D323,Controls!$A$10:$A$14,0),MATCH(Variables!I$3,Controls!$B$9:$E$9,0)),Variables!$E$3:$H$3,0)),INDEX(Controls!$I$4:$I$7,MATCH(Variables!I$3, Controls!$H$4:$H$7,0),1))</f>
        <v>1</v>
      </c>
      <c r="J323">
        <f>IFERROR(INDEX($E323:$H323,1,MATCH(INDEX(Controls!$B$10:$E$14,MATCH(Variables!$D323,Controls!$A$10:$A$14,0),MATCH(Variables!J$3,Controls!$B$9:$E$9,0)),Variables!$E$3:$H$3,0)),INDEX(Controls!$I$4:$I$7,MATCH(Variables!J$3, Controls!$H$4:$H$7,0),1))</f>
        <v>0</v>
      </c>
      <c r="K323">
        <f>IFERROR(INDEX($E323:$H323,1,MATCH(INDEX(Controls!$B$10:$E$14,MATCH(Variables!$D323,Controls!$A$10:$A$14,0),MATCH(Variables!K$3,Controls!$B$9:$E$9,0)),Variables!$E$3:$H$3,0)),INDEX(Controls!$I$4:$I$7,MATCH(Variables!K$3, Controls!$H$4:$H$7,0),1))</f>
        <v>0</v>
      </c>
      <c r="L323">
        <f>IFERROR(INDEX($E323:$H323,1,MATCH(INDEX(Controls!$B$10:$E$14,MATCH(Variables!$D323,Controls!$A$10:$A$14,0),MATCH(Variables!L$3,Controls!$B$9:$E$9,0)),Variables!$E$3:$H$3,0)),INDEX(Controls!$I$4:$I$7,MATCH(Variables!L$3, Controls!$H$4:$H$7,0),1))</f>
        <v>-1</v>
      </c>
      <c r="M323" s="9">
        <v>33.18</v>
      </c>
    </row>
    <row r="324" spans="4:13" hidden="1" x14ac:dyDescent="0.3">
      <c r="D324" t="s">
        <v>629</v>
      </c>
      <c r="E324">
        <v>1</v>
      </c>
      <c r="F324">
        <v>0</v>
      </c>
      <c r="G324">
        <v>1</v>
      </c>
      <c r="H324">
        <v>1</v>
      </c>
      <c r="I324">
        <f>IFERROR(INDEX($E324:$H324,1,MATCH(INDEX(Controls!$B$10:$E$14,MATCH(Variables!$D324,Controls!$A$10:$A$14,0),MATCH(Variables!I$3,Controls!$B$9:$E$9,0)),Variables!$E$3:$H$3,0)),INDEX(Controls!$I$4:$I$7,MATCH(Variables!I$3, Controls!$H$4:$H$7,0),1))</f>
        <v>1</v>
      </c>
      <c r="J324">
        <f>IFERROR(INDEX($E324:$H324,1,MATCH(INDEX(Controls!$B$10:$E$14,MATCH(Variables!$D324,Controls!$A$10:$A$14,0),MATCH(Variables!J$3,Controls!$B$9:$E$9,0)),Variables!$E$3:$H$3,0)),INDEX(Controls!$I$4:$I$7,MATCH(Variables!J$3, Controls!$H$4:$H$7,0),1))</f>
        <v>0</v>
      </c>
      <c r="K324">
        <f>IFERROR(INDEX($E324:$H324,1,MATCH(INDEX(Controls!$B$10:$E$14,MATCH(Variables!$D324,Controls!$A$10:$A$14,0),MATCH(Variables!K$3,Controls!$B$9:$E$9,0)),Variables!$E$3:$H$3,0)),INDEX(Controls!$I$4:$I$7,MATCH(Variables!K$3, Controls!$H$4:$H$7,0),1))</f>
        <v>1</v>
      </c>
      <c r="L324">
        <f>IFERROR(INDEX($E324:$H324,1,MATCH(INDEX(Controls!$B$10:$E$14,MATCH(Variables!$D324,Controls!$A$10:$A$14,0),MATCH(Variables!L$3,Controls!$B$9:$E$9,0)),Variables!$E$3:$H$3,0)),INDEX(Controls!$I$4:$I$7,MATCH(Variables!L$3, Controls!$H$4:$H$7,0),1))</f>
        <v>-1</v>
      </c>
      <c r="M324" s="9">
        <v>26.212199999999999</v>
      </c>
    </row>
    <row r="325" spans="4:13" hidden="1" x14ac:dyDescent="0.3">
      <c r="D325" t="s">
        <v>629</v>
      </c>
      <c r="E325">
        <v>1</v>
      </c>
      <c r="F325">
        <v>1</v>
      </c>
      <c r="G325">
        <v>0</v>
      </c>
      <c r="H325">
        <v>1</v>
      </c>
      <c r="I325">
        <f>IFERROR(INDEX($E325:$H325,1,MATCH(INDEX(Controls!$B$10:$E$14,MATCH(Variables!$D325,Controls!$A$10:$A$14,0),MATCH(Variables!I$3,Controls!$B$9:$E$9,0)),Variables!$E$3:$H$3,0)),INDEX(Controls!$I$4:$I$7,MATCH(Variables!I$3, Controls!$H$4:$H$7,0),1))</f>
        <v>1</v>
      </c>
      <c r="J325">
        <f>IFERROR(INDEX($E325:$H325,1,MATCH(INDEX(Controls!$B$10:$E$14,MATCH(Variables!$D325,Controls!$A$10:$A$14,0),MATCH(Variables!J$3,Controls!$B$9:$E$9,0)),Variables!$E$3:$H$3,0)),INDEX(Controls!$I$4:$I$7,MATCH(Variables!J$3, Controls!$H$4:$H$7,0),1))</f>
        <v>1</v>
      </c>
      <c r="K325">
        <f>IFERROR(INDEX($E325:$H325,1,MATCH(INDEX(Controls!$B$10:$E$14,MATCH(Variables!$D325,Controls!$A$10:$A$14,0),MATCH(Variables!K$3,Controls!$B$9:$E$9,0)),Variables!$E$3:$H$3,0)),INDEX(Controls!$I$4:$I$7,MATCH(Variables!K$3, Controls!$H$4:$H$7,0),1))</f>
        <v>0</v>
      </c>
      <c r="L325">
        <f>IFERROR(INDEX($E325:$H325,1,MATCH(INDEX(Controls!$B$10:$E$14,MATCH(Variables!$D325,Controls!$A$10:$A$14,0),MATCH(Variables!L$3,Controls!$B$9:$E$9,0)),Variables!$E$3:$H$3,0)),INDEX(Controls!$I$4:$I$7,MATCH(Variables!L$3, Controls!$H$4:$H$7,0),1))</f>
        <v>-1</v>
      </c>
      <c r="M325" s="9">
        <v>33.18</v>
      </c>
    </row>
    <row r="326" spans="4:13" hidden="1" x14ac:dyDescent="0.3">
      <c r="D326" t="s">
        <v>629</v>
      </c>
      <c r="E326">
        <v>1</v>
      </c>
      <c r="F326">
        <v>1</v>
      </c>
      <c r="G326">
        <v>1</v>
      </c>
      <c r="H326">
        <v>1</v>
      </c>
      <c r="I326">
        <f>IFERROR(INDEX($E326:$H326,1,MATCH(INDEX(Controls!$B$10:$E$14,MATCH(Variables!$D326,Controls!$A$10:$A$14,0),MATCH(Variables!I$3,Controls!$B$9:$E$9,0)),Variables!$E$3:$H$3,0)),INDEX(Controls!$I$4:$I$7,MATCH(Variables!I$3, Controls!$H$4:$H$7,0),1))</f>
        <v>1</v>
      </c>
      <c r="J326">
        <f>IFERROR(INDEX($E326:$H326,1,MATCH(INDEX(Controls!$B$10:$E$14,MATCH(Variables!$D326,Controls!$A$10:$A$14,0),MATCH(Variables!J$3,Controls!$B$9:$E$9,0)),Variables!$E$3:$H$3,0)),INDEX(Controls!$I$4:$I$7,MATCH(Variables!J$3, Controls!$H$4:$H$7,0),1))</f>
        <v>1</v>
      </c>
      <c r="K326">
        <f>IFERROR(INDEX($E326:$H326,1,MATCH(INDEX(Controls!$B$10:$E$14,MATCH(Variables!$D326,Controls!$A$10:$A$14,0),MATCH(Variables!K$3,Controls!$B$9:$E$9,0)),Variables!$E$3:$H$3,0)),INDEX(Controls!$I$4:$I$7,MATCH(Variables!K$3, Controls!$H$4:$H$7,0),1))</f>
        <v>1</v>
      </c>
      <c r="L326">
        <f>IFERROR(INDEX($E326:$H326,1,MATCH(INDEX(Controls!$B$10:$E$14,MATCH(Variables!$D326,Controls!$A$10:$A$14,0),MATCH(Variables!L$3,Controls!$B$9:$E$9,0)),Variables!$E$3:$H$3,0)),INDEX(Controls!$I$4:$I$7,MATCH(Variables!L$3, Controls!$H$4:$H$7,0),1))</f>
        <v>-1</v>
      </c>
      <c r="M326" s="9">
        <v>32.848199999999999</v>
      </c>
    </row>
    <row r="327" spans="4:13" hidden="1" x14ac:dyDescent="0.3">
      <c r="D327" t="s">
        <v>629</v>
      </c>
      <c r="E327">
        <v>1</v>
      </c>
      <c r="F327">
        <v>2</v>
      </c>
      <c r="G327">
        <v>0</v>
      </c>
      <c r="H327">
        <v>1</v>
      </c>
      <c r="I327">
        <f>IFERROR(INDEX($E327:$H327,1,MATCH(INDEX(Controls!$B$10:$E$14,MATCH(Variables!$D327,Controls!$A$10:$A$14,0),MATCH(Variables!I$3,Controls!$B$9:$E$9,0)),Variables!$E$3:$H$3,0)),INDEX(Controls!$I$4:$I$7,MATCH(Variables!I$3, Controls!$H$4:$H$7,0),1))</f>
        <v>1</v>
      </c>
      <c r="J327">
        <f>IFERROR(INDEX($E327:$H327,1,MATCH(INDEX(Controls!$B$10:$E$14,MATCH(Variables!$D327,Controls!$A$10:$A$14,0),MATCH(Variables!J$3,Controls!$B$9:$E$9,0)),Variables!$E$3:$H$3,0)),INDEX(Controls!$I$4:$I$7,MATCH(Variables!J$3, Controls!$H$4:$H$7,0),1))</f>
        <v>2</v>
      </c>
      <c r="K327">
        <f>IFERROR(INDEX($E327:$H327,1,MATCH(INDEX(Controls!$B$10:$E$14,MATCH(Variables!$D327,Controls!$A$10:$A$14,0),MATCH(Variables!K$3,Controls!$B$9:$E$9,0)),Variables!$E$3:$H$3,0)),INDEX(Controls!$I$4:$I$7,MATCH(Variables!K$3, Controls!$H$4:$H$7,0),1))</f>
        <v>0</v>
      </c>
      <c r="L327">
        <f>IFERROR(INDEX($E327:$H327,1,MATCH(INDEX(Controls!$B$10:$E$14,MATCH(Variables!$D327,Controls!$A$10:$A$14,0),MATCH(Variables!L$3,Controls!$B$9:$E$9,0)),Variables!$E$3:$H$3,0)),INDEX(Controls!$I$4:$I$7,MATCH(Variables!L$3, Controls!$H$4:$H$7,0),1))</f>
        <v>-1</v>
      </c>
      <c r="M327" s="9">
        <v>33.18</v>
      </c>
    </row>
    <row r="328" spans="4:13" hidden="1" x14ac:dyDescent="0.3">
      <c r="D328" t="s">
        <v>629</v>
      </c>
      <c r="E328">
        <v>1</v>
      </c>
      <c r="F328">
        <v>2</v>
      </c>
      <c r="G328">
        <v>1</v>
      </c>
      <c r="H328">
        <v>1</v>
      </c>
      <c r="I328">
        <f>IFERROR(INDEX($E328:$H328,1,MATCH(INDEX(Controls!$B$10:$E$14,MATCH(Variables!$D328,Controls!$A$10:$A$14,0),MATCH(Variables!I$3,Controls!$B$9:$E$9,0)),Variables!$E$3:$H$3,0)),INDEX(Controls!$I$4:$I$7,MATCH(Variables!I$3, Controls!$H$4:$H$7,0),1))</f>
        <v>1</v>
      </c>
      <c r="J328">
        <f>IFERROR(INDEX($E328:$H328,1,MATCH(INDEX(Controls!$B$10:$E$14,MATCH(Variables!$D328,Controls!$A$10:$A$14,0),MATCH(Variables!J$3,Controls!$B$9:$E$9,0)),Variables!$E$3:$H$3,0)),INDEX(Controls!$I$4:$I$7,MATCH(Variables!J$3, Controls!$H$4:$H$7,0),1))</f>
        <v>2</v>
      </c>
      <c r="K328">
        <f>IFERROR(INDEX($E328:$H328,1,MATCH(INDEX(Controls!$B$10:$E$14,MATCH(Variables!$D328,Controls!$A$10:$A$14,0),MATCH(Variables!K$3,Controls!$B$9:$E$9,0)),Variables!$E$3:$H$3,0)),INDEX(Controls!$I$4:$I$7,MATCH(Variables!K$3, Controls!$H$4:$H$7,0),1))</f>
        <v>1</v>
      </c>
      <c r="L328">
        <f>IFERROR(INDEX($E328:$H328,1,MATCH(INDEX(Controls!$B$10:$E$14,MATCH(Variables!$D328,Controls!$A$10:$A$14,0),MATCH(Variables!L$3,Controls!$B$9:$E$9,0)),Variables!$E$3:$H$3,0)),INDEX(Controls!$I$4:$I$7,MATCH(Variables!L$3, Controls!$H$4:$H$7,0),1))</f>
        <v>-1</v>
      </c>
      <c r="M328" s="9">
        <v>39.484200000000001</v>
      </c>
    </row>
    <row r="329" spans="4:13" hidden="1" x14ac:dyDescent="0.3">
      <c r="D329" t="s">
        <v>629</v>
      </c>
      <c r="E329">
        <v>1</v>
      </c>
      <c r="F329">
        <v>3</v>
      </c>
      <c r="G329">
        <v>0</v>
      </c>
      <c r="H329">
        <v>1</v>
      </c>
      <c r="I329">
        <f>IFERROR(INDEX($E329:$H329,1,MATCH(INDEX(Controls!$B$10:$E$14,MATCH(Variables!$D329,Controls!$A$10:$A$14,0),MATCH(Variables!I$3,Controls!$B$9:$E$9,0)),Variables!$E$3:$H$3,0)),INDEX(Controls!$I$4:$I$7,MATCH(Variables!I$3, Controls!$H$4:$H$7,0),1))</f>
        <v>1</v>
      </c>
      <c r="J329">
        <f>IFERROR(INDEX($E329:$H329,1,MATCH(INDEX(Controls!$B$10:$E$14,MATCH(Variables!$D329,Controls!$A$10:$A$14,0),MATCH(Variables!J$3,Controls!$B$9:$E$9,0)),Variables!$E$3:$H$3,0)),INDEX(Controls!$I$4:$I$7,MATCH(Variables!J$3, Controls!$H$4:$H$7,0),1))</f>
        <v>3</v>
      </c>
      <c r="K329">
        <f>IFERROR(INDEX($E329:$H329,1,MATCH(INDEX(Controls!$B$10:$E$14,MATCH(Variables!$D329,Controls!$A$10:$A$14,0),MATCH(Variables!K$3,Controls!$B$9:$E$9,0)),Variables!$E$3:$H$3,0)),INDEX(Controls!$I$4:$I$7,MATCH(Variables!K$3, Controls!$H$4:$H$7,0),1))</f>
        <v>0</v>
      </c>
      <c r="L329">
        <f>IFERROR(INDEX($E329:$H329,1,MATCH(INDEX(Controls!$B$10:$E$14,MATCH(Variables!$D329,Controls!$A$10:$A$14,0),MATCH(Variables!L$3,Controls!$B$9:$E$9,0)),Variables!$E$3:$H$3,0)),INDEX(Controls!$I$4:$I$7,MATCH(Variables!L$3, Controls!$H$4:$H$7,0),1))</f>
        <v>-1</v>
      </c>
      <c r="M329" s="9">
        <v>41.58</v>
      </c>
    </row>
    <row r="330" spans="4:13" hidden="1" x14ac:dyDescent="0.3">
      <c r="D330" t="s">
        <v>629</v>
      </c>
      <c r="E330">
        <v>1</v>
      </c>
      <c r="F330">
        <v>3</v>
      </c>
      <c r="G330">
        <v>1</v>
      </c>
      <c r="H330">
        <v>1</v>
      </c>
      <c r="I330">
        <f>IFERROR(INDEX($E330:$H330,1,MATCH(INDEX(Controls!$B$10:$E$14,MATCH(Variables!$D330,Controls!$A$10:$A$14,0),MATCH(Variables!I$3,Controls!$B$9:$E$9,0)),Variables!$E$3:$H$3,0)),INDEX(Controls!$I$4:$I$7,MATCH(Variables!I$3, Controls!$H$4:$H$7,0),1))</f>
        <v>1</v>
      </c>
      <c r="J330">
        <f>IFERROR(INDEX($E330:$H330,1,MATCH(INDEX(Controls!$B$10:$E$14,MATCH(Variables!$D330,Controls!$A$10:$A$14,0),MATCH(Variables!J$3,Controls!$B$9:$E$9,0)),Variables!$E$3:$H$3,0)),INDEX(Controls!$I$4:$I$7,MATCH(Variables!J$3, Controls!$H$4:$H$7,0),1))</f>
        <v>3</v>
      </c>
      <c r="K330">
        <f>IFERROR(INDEX($E330:$H330,1,MATCH(INDEX(Controls!$B$10:$E$14,MATCH(Variables!$D330,Controls!$A$10:$A$14,0),MATCH(Variables!K$3,Controls!$B$9:$E$9,0)),Variables!$E$3:$H$3,0)),INDEX(Controls!$I$4:$I$7,MATCH(Variables!K$3, Controls!$H$4:$H$7,0),1))</f>
        <v>1</v>
      </c>
      <c r="L330">
        <f>IFERROR(INDEX($E330:$H330,1,MATCH(INDEX(Controls!$B$10:$E$14,MATCH(Variables!$D330,Controls!$A$10:$A$14,0),MATCH(Variables!L$3,Controls!$B$9:$E$9,0)),Variables!$E$3:$H$3,0)),INDEX(Controls!$I$4:$I$7,MATCH(Variables!L$3, Controls!$H$4:$H$7,0),1))</f>
        <v>-1</v>
      </c>
      <c r="M330" s="9">
        <v>32.848199999999999</v>
      </c>
    </row>
    <row r="331" spans="4:13" hidden="1" x14ac:dyDescent="0.3">
      <c r="D331" t="s">
        <v>629</v>
      </c>
      <c r="E331">
        <v>1</v>
      </c>
      <c r="F331">
        <v>4</v>
      </c>
      <c r="G331">
        <v>0</v>
      </c>
      <c r="H331">
        <v>1</v>
      </c>
      <c r="I331">
        <f>IFERROR(INDEX($E331:$H331,1,MATCH(INDEX(Controls!$B$10:$E$14,MATCH(Variables!$D331,Controls!$A$10:$A$14,0),MATCH(Variables!I$3,Controls!$B$9:$E$9,0)),Variables!$E$3:$H$3,0)),INDEX(Controls!$I$4:$I$7,MATCH(Variables!I$3, Controls!$H$4:$H$7,0),1))</f>
        <v>1</v>
      </c>
      <c r="J331">
        <f>IFERROR(INDEX($E331:$H331,1,MATCH(INDEX(Controls!$B$10:$E$14,MATCH(Variables!$D331,Controls!$A$10:$A$14,0),MATCH(Variables!J$3,Controls!$B$9:$E$9,0)),Variables!$E$3:$H$3,0)),INDEX(Controls!$I$4:$I$7,MATCH(Variables!J$3, Controls!$H$4:$H$7,0),1))</f>
        <v>4</v>
      </c>
      <c r="K331">
        <f>IFERROR(INDEX($E331:$H331,1,MATCH(INDEX(Controls!$B$10:$E$14,MATCH(Variables!$D331,Controls!$A$10:$A$14,0),MATCH(Variables!K$3,Controls!$B$9:$E$9,0)),Variables!$E$3:$H$3,0)),INDEX(Controls!$I$4:$I$7,MATCH(Variables!K$3, Controls!$H$4:$H$7,0),1))</f>
        <v>0</v>
      </c>
      <c r="L331">
        <f>IFERROR(INDEX($E331:$H331,1,MATCH(INDEX(Controls!$B$10:$E$14,MATCH(Variables!$D331,Controls!$A$10:$A$14,0),MATCH(Variables!L$3,Controls!$B$9:$E$9,0)),Variables!$E$3:$H$3,0)),INDEX(Controls!$I$4:$I$7,MATCH(Variables!L$3, Controls!$H$4:$H$7,0),1))</f>
        <v>-1</v>
      </c>
      <c r="M331" s="9">
        <v>41.58</v>
      </c>
    </row>
    <row r="332" spans="4:13" hidden="1" x14ac:dyDescent="0.3">
      <c r="D332" t="s">
        <v>629</v>
      </c>
      <c r="E332">
        <v>1</v>
      </c>
      <c r="F332">
        <v>4</v>
      </c>
      <c r="G332">
        <v>1</v>
      </c>
      <c r="H332">
        <v>1</v>
      </c>
      <c r="I332">
        <f>IFERROR(INDEX($E332:$H332,1,MATCH(INDEX(Controls!$B$10:$E$14,MATCH(Variables!$D332,Controls!$A$10:$A$14,0),MATCH(Variables!I$3,Controls!$B$9:$E$9,0)),Variables!$E$3:$H$3,0)),INDEX(Controls!$I$4:$I$7,MATCH(Variables!I$3, Controls!$H$4:$H$7,0),1))</f>
        <v>1</v>
      </c>
      <c r="J332">
        <f>IFERROR(INDEX($E332:$H332,1,MATCH(INDEX(Controls!$B$10:$E$14,MATCH(Variables!$D332,Controls!$A$10:$A$14,0),MATCH(Variables!J$3,Controls!$B$9:$E$9,0)),Variables!$E$3:$H$3,0)),INDEX(Controls!$I$4:$I$7,MATCH(Variables!J$3, Controls!$H$4:$H$7,0),1))</f>
        <v>4</v>
      </c>
      <c r="K332">
        <f>IFERROR(INDEX($E332:$H332,1,MATCH(INDEX(Controls!$B$10:$E$14,MATCH(Variables!$D332,Controls!$A$10:$A$14,0),MATCH(Variables!K$3,Controls!$B$9:$E$9,0)),Variables!$E$3:$H$3,0)),INDEX(Controls!$I$4:$I$7,MATCH(Variables!K$3, Controls!$H$4:$H$7,0),1))</f>
        <v>1</v>
      </c>
      <c r="L332">
        <f>IFERROR(INDEX($E332:$H332,1,MATCH(INDEX(Controls!$B$10:$E$14,MATCH(Variables!$D332,Controls!$A$10:$A$14,0),MATCH(Variables!L$3,Controls!$B$9:$E$9,0)),Variables!$E$3:$H$3,0)),INDEX(Controls!$I$4:$I$7,MATCH(Variables!L$3, Controls!$H$4:$H$7,0),1))</f>
        <v>-1</v>
      </c>
      <c r="M332" s="9">
        <v>37.0062</v>
      </c>
    </row>
    <row r="333" spans="4:13" hidden="1" x14ac:dyDescent="0.3">
      <c r="D333" t="s">
        <v>629</v>
      </c>
      <c r="E333">
        <v>1</v>
      </c>
      <c r="F333">
        <v>5</v>
      </c>
      <c r="G333">
        <v>0</v>
      </c>
      <c r="H333">
        <v>1</v>
      </c>
      <c r="I333">
        <f>IFERROR(INDEX($E333:$H333,1,MATCH(INDEX(Controls!$B$10:$E$14,MATCH(Variables!$D333,Controls!$A$10:$A$14,0),MATCH(Variables!I$3,Controls!$B$9:$E$9,0)),Variables!$E$3:$H$3,0)),INDEX(Controls!$I$4:$I$7,MATCH(Variables!I$3, Controls!$H$4:$H$7,0),1))</f>
        <v>1</v>
      </c>
      <c r="J333">
        <f>IFERROR(INDEX($E333:$H333,1,MATCH(INDEX(Controls!$B$10:$E$14,MATCH(Variables!$D333,Controls!$A$10:$A$14,0),MATCH(Variables!J$3,Controls!$B$9:$E$9,0)),Variables!$E$3:$H$3,0)),INDEX(Controls!$I$4:$I$7,MATCH(Variables!J$3, Controls!$H$4:$H$7,0),1))</f>
        <v>5</v>
      </c>
      <c r="K333">
        <f>IFERROR(INDEX($E333:$H333,1,MATCH(INDEX(Controls!$B$10:$E$14,MATCH(Variables!$D333,Controls!$A$10:$A$14,0),MATCH(Variables!K$3,Controls!$B$9:$E$9,0)),Variables!$E$3:$H$3,0)),INDEX(Controls!$I$4:$I$7,MATCH(Variables!K$3, Controls!$H$4:$H$7,0),1))</f>
        <v>0</v>
      </c>
      <c r="L333">
        <f>IFERROR(INDEX($E333:$H333,1,MATCH(INDEX(Controls!$B$10:$E$14,MATCH(Variables!$D333,Controls!$A$10:$A$14,0),MATCH(Variables!L$3,Controls!$B$9:$E$9,0)),Variables!$E$3:$H$3,0)),INDEX(Controls!$I$4:$I$7,MATCH(Variables!L$3, Controls!$H$4:$H$7,0),1))</f>
        <v>-1</v>
      </c>
      <c r="M333" s="9">
        <v>41.58</v>
      </c>
    </row>
    <row r="334" spans="4:13" hidden="1" x14ac:dyDescent="0.3">
      <c r="D334" t="s">
        <v>629</v>
      </c>
      <c r="E334">
        <v>1</v>
      </c>
      <c r="F334">
        <v>5</v>
      </c>
      <c r="G334">
        <v>1</v>
      </c>
      <c r="H334">
        <v>1</v>
      </c>
      <c r="I334">
        <f>IFERROR(INDEX($E334:$H334,1,MATCH(INDEX(Controls!$B$10:$E$14,MATCH(Variables!$D334,Controls!$A$10:$A$14,0),MATCH(Variables!I$3,Controls!$B$9:$E$9,0)),Variables!$E$3:$H$3,0)),INDEX(Controls!$I$4:$I$7,MATCH(Variables!I$3, Controls!$H$4:$H$7,0),1))</f>
        <v>1</v>
      </c>
      <c r="J334">
        <f>IFERROR(INDEX($E334:$H334,1,MATCH(INDEX(Controls!$B$10:$E$14,MATCH(Variables!$D334,Controls!$A$10:$A$14,0),MATCH(Variables!J$3,Controls!$B$9:$E$9,0)),Variables!$E$3:$H$3,0)),INDEX(Controls!$I$4:$I$7,MATCH(Variables!J$3, Controls!$H$4:$H$7,0),1))</f>
        <v>5</v>
      </c>
      <c r="K334">
        <f>IFERROR(INDEX($E334:$H334,1,MATCH(INDEX(Controls!$B$10:$E$14,MATCH(Variables!$D334,Controls!$A$10:$A$14,0),MATCH(Variables!K$3,Controls!$B$9:$E$9,0)),Variables!$E$3:$H$3,0)),INDEX(Controls!$I$4:$I$7,MATCH(Variables!K$3, Controls!$H$4:$H$7,0),1))</f>
        <v>1</v>
      </c>
      <c r="L334">
        <f>IFERROR(INDEX($E334:$H334,1,MATCH(INDEX(Controls!$B$10:$E$14,MATCH(Variables!$D334,Controls!$A$10:$A$14,0),MATCH(Variables!L$3,Controls!$B$9:$E$9,0)),Variables!$E$3:$H$3,0)),INDEX(Controls!$I$4:$I$7,MATCH(Variables!L$3, Controls!$H$4:$H$7,0),1))</f>
        <v>-1</v>
      </c>
      <c r="M334" s="9">
        <v>45.322200000000002</v>
      </c>
    </row>
    <row r="335" spans="4:13" hidden="1" x14ac:dyDescent="0.3">
      <c r="D335" t="s">
        <v>629</v>
      </c>
      <c r="E335">
        <v>1</v>
      </c>
      <c r="F335">
        <v>6</v>
      </c>
      <c r="G335">
        <v>0</v>
      </c>
      <c r="H335">
        <v>1</v>
      </c>
      <c r="I335">
        <f>IFERROR(INDEX($E335:$H335,1,MATCH(INDEX(Controls!$B$10:$E$14,MATCH(Variables!$D335,Controls!$A$10:$A$14,0),MATCH(Variables!I$3,Controls!$B$9:$E$9,0)),Variables!$E$3:$H$3,0)),INDEX(Controls!$I$4:$I$7,MATCH(Variables!I$3, Controls!$H$4:$H$7,0),1))</f>
        <v>1</v>
      </c>
      <c r="J335">
        <f>IFERROR(INDEX($E335:$H335,1,MATCH(INDEX(Controls!$B$10:$E$14,MATCH(Variables!$D335,Controls!$A$10:$A$14,0),MATCH(Variables!J$3,Controls!$B$9:$E$9,0)),Variables!$E$3:$H$3,0)),INDEX(Controls!$I$4:$I$7,MATCH(Variables!J$3, Controls!$H$4:$H$7,0),1))</f>
        <v>6</v>
      </c>
      <c r="K335">
        <f>IFERROR(INDEX($E335:$H335,1,MATCH(INDEX(Controls!$B$10:$E$14,MATCH(Variables!$D335,Controls!$A$10:$A$14,0),MATCH(Variables!K$3,Controls!$B$9:$E$9,0)),Variables!$E$3:$H$3,0)),INDEX(Controls!$I$4:$I$7,MATCH(Variables!K$3, Controls!$H$4:$H$7,0),1))</f>
        <v>0</v>
      </c>
      <c r="L335">
        <f>IFERROR(INDEX($E335:$H335,1,MATCH(INDEX(Controls!$B$10:$E$14,MATCH(Variables!$D335,Controls!$A$10:$A$14,0),MATCH(Variables!L$3,Controls!$B$9:$E$9,0)),Variables!$E$3:$H$3,0)),INDEX(Controls!$I$4:$I$7,MATCH(Variables!L$3, Controls!$H$4:$H$7,0),1))</f>
        <v>-1</v>
      </c>
      <c r="M335" s="9">
        <v>41.58</v>
      </c>
    </row>
    <row r="336" spans="4:13" hidden="1" x14ac:dyDescent="0.3">
      <c r="D336" t="s">
        <v>629</v>
      </c>
      <c r="E336">
        <v>1</v>
      </c>
      <c r="F336">
        <v>6</v>
      </c>
      <c r="G336">
        <v>1</v>
      </c>
      <c r="H336">
        <v>1</v>
      </c>
      <c r="I336">
        <f>IFERROR(INDEX($E336:$H336,1,MATCH(INDEX(Controls!$B$10:$E$14,MATCH(Variables!$D336,Controls!$A$10:$A$14,0),MATCH(Variables!I$3,Controls!$B$9:$E$9,0)),Variables!$E$3:$H$3,0)),INDEX(Controls!$I$4:$I$7,MATCH(Variables!I$3, Controls!$H$4:$H$7,0),1))</f>
        <v>1</v>
      </c>
      <c r="J336">
        <f>IFERROR(INDEX($E336:$H336,1,MATCH(INDEX(Controls!$B$10:$E$14,MATCH(Variables!$D336,Controls!$A$10:$A$14,0),MATCH(Variables!J$3,Controls!$B$9:$E$9,0)),Variables!$E$3:$H$3,0)),INDEX(Controls!$I$4:$I$7,MATCH(Variables!J$3, Controls!$H$4:$H$7,0),1))</f>
        <v>6</v>
      </c>
      <c r="K336">
        <f>IFERROR(INDEX($E336:$H336,1,MATCH(INDEX(Controls!$B$10:$E$14,MATCH(Variables!$D336,Controls!$A$10:$A$14,0),MATCH(Variables!K$3,Controls!$B$9:$E$9,0)),Variables!$E$3:$H$3,0)),INDEX(Controls!$I$4:$I$7,MATCH(Variables!K$3, Controls!$H$4:$H$7,0),1))</f>
        <v>1</v>
      </c>
      <c r="L336">
        <f>IFERROR(INDEX($E336:$H336,1,MATCH(INDEX(Controls!$B$10:$E$14,MATCH(Variables!$D336,Controls!$A$10:$A$14,0),MATCH(Variables!L$3,Controls!$B$9:$E$9,0)),Variables!$E$3:$H$3,0)),INDEX(Controls!$I$4:$I$7,MATCH(Variables!L$3, Controls!$H$4:$H$7,0),1))</f>
        <v>-1</v>
      </c>
      <c r="M336" s="9">
        <v>49.480200000000004</v>
      </c>
    </row>
    <row r="337" spans="4:13" hidden="1" x14ac:dyDescent="0.3">
      <c r="D337" t="s">
        <v>629</v>
      </c>
      <c r="E337">
        <v>1</v>
      </c>
      <c r="F337">
        <v>7</v>
      </c>
      <c r="G337">
        <v>0</v>
      </c>
      <c r="H337">
        <v>1</v>
      </c>
      <c r="I337">
        <f>IFERROR(INDEX($E337:$H337,1,MATCH(INDEX(Controls!$B$10:$E$14,MATCH(Variables!$D337,Controls!$A$10:$A$14,0),MATCH(Variables!I$3,Controls!$B$9:$E$9,0)),Variables!$E$3:$H$3,0)),INDEX(Controls!$I$4:$I$7,MATCH(Variables!I$3, Controls!$H$4:$H$7,0),1))</f>
        <v>1</v>
      </c>
      <c r="J337">
        <f>IFERROR(INDEX($E337:$H337,1,MATCH(INDEX(Controls!$B$10:$E$14,MATCH(Variables!$D337,Controls!$A$10:$A$14,0),MATCH(Variables!J$3,Controls!$B$9:$E$9,0)),Variables!$E$3:$H$3,0)),INDEX(Controls!$I$4:$I$7,MATCH(Variables!J$3, Controls!$H$4:$H$7,0),1))</f>
        <v>7</v>
      </c>
      <c r="K337">
        <f>IFERROR(INDEX($E337:$H337,1,MATCH(INDEX(Controls!$B$10:$E$14,MATCH(Variables!$D337,Controls!$A$10:$A$14,0),MATCH(Variables!K$3,Controls!$B$9:$E$9,0)),Variables!$E$3:$H$3,0)),INDEX(Controls!$I$4:$I$7,MATCH(Variables!K$3, Controls!$H$4:$H$7,0),1))</f>
        <v>0</v>
      </c>
      <c r="L337">
        <f>IFERROR(INDEX($E337:$H337,1,MATCH(INDEX(Controls!$B$10:$E$14,MATCH(Variables!$D337,Controls!$A$10:$A$14,0),MATCH(Variables!L$3,Controls!$B$9:$E$9,0)),Variables!$E$3:$H$3,0)),INDEX(Controls!$I$4:$I$7,MATCH(Variables!L$3, Controls!$H$4:$H$7,0),1))</f>
        <v>-1</v>
      </c>
      <c r="M337" s="9">
        <v>49.98</v>
      </c>
    </row>
    <row r="338" spans="4:13" hidden="1" x14ac:dyDescent="0.3">
      <c r="D338" t="s">
        <v>629</v>
      </c>
      <c r="E338">
        <v>1</v>
      </c>
      <c r="F338">
        <v>7</v>
      </c>
      <c r="G338">
        <v>1</v>
      </c>
      <c r="H338">
        <v>1</v>
      </c>
      <c r="I338">
        <f>IFERROR(INDEX($E338:$H338,1,MATCH(INDEX(Controls!$B$10:$E$14,MATCH(Variables!$D338,Controls!$A$10:$A$14,0),MATCH(Variables!I$3,Controls!$B$9:$E$9,0)),Variables!$E$3:$H$3,0)),INDEX(Controls!$I$4:$I$7,MATCH(Variables!I$3, Controls!$H$4:$H$7,0),1))</f>
        <v>1</v>
      </c>
      <c r="J338">
        <f>IFERROR(INDEX($E338:$H338,1,MATCH(INDEX(Controls!$B$10:$E$14,MATCH(Variables!$D338,Controls!$A$10:$A$14,0),MATCH(Variables!J$3,Controls!$B$9:$E$9,0)),Variables!$E$3:$H$3,0)),INDEX(Controls!$I$4:$I$7,MATCH(Variables!J$3, Controls!$H$4:$H$7,0),1))</f>
        <v>7</v>
      </c>
      <c r="K338">
        <f>IFERROR(INDEX($E338:$H338,1,MATCH(INDEX(Controls!$B$10:$E$14,MATCH(Variables!$D338,Controls!$A$10:$A$14,0),MATCH(Variables!K$3,Controls!$B$9:$E$9,0)),Variables!$E$3:$H$3,0)),INDEX(Controls!$I$4:$I$7,MATCH(Variables!K$3, Controls!$H$4:$H$7,0),1))</f>
        <v>1</v>
      </c>
      <c r="L338">
        <f>IFERROR(INDEX($E338:$H338,1,MATCH(INDEX(Controls!$B$10:$E$14,MATCH(Variables!$D338,Controls!$A$10:$A$14,0),MATCH(Variables!L$3,Controls!$B$9:$E$9,0)),Variables!$E$3:$H$3,0)),INDEX(Controls!$I$4:$I$7,MATCH(Variables!L$3, Controls!$H$4:$H$7,0),1))</f>
        <v>-1</v>
      </c>
      <c r="M338" s="9">
        <v>39.484200000000001</v>
      </c>
    </row>
    <row r="339" spans="4:13" hidden="1" x14ac:dyDescent="0.3">
      <c r="D339" t="s">
        <v>629</v>
      </c>
      <c r="E339">
        <v>1</v>
      </c>
      <c r="F339">
        <v>8</v>
      </c>
      <c r="G339">
        <v>0</v>
      </c>
      <c r="H339">
        <v>1</v>
      </c>
      <c r="I339">
        <f>IFERROR(INDEX($E339:$H339,1,MATCH(INDEX(Controls!$B$10:$E$14,MATCH(Variables!$D339,Controls!$A$10:$A$14,0),MATCH(Variables!I$3,Controls!$B$9:$E$9,0)),Variables!$E$3:$H$3,0)),INDEX(Controls!$I$4:$I$7,MATCH(Variables!I$3, Controls!$H$4:$H$7,0),1))</f>
        <v>1</v>
      </c>
      <c r="J339">
        <f>IFERROR(INDEX($E339:$H339,1,MATCH(INDEX(Controls!$B$10:$E$14,MATCH(Variables!$D339,Controls!$A$10:$A$14,0),MATCH(Variables!J$3,Controls!$B$9:$E$9,0)),Variables!$E$3:$H$3,0)),INDEX(Controls!$I$4:$I$7,MATCH(Variables!J$3, Controls!$H$4:$H$7,0),1))</f>
        <v>8</v>
      </c>
      <c r="K339">
        <f>IFERROR(INDEX($E339:$H339,1,MATCH(INDEX(Controls!$B$10:$E$14,MATCH(Variables!$D339,Controls!$A$10:$A$14,0),MATCH(Variables!K$3,Controls!$B$9:$E$9,0)),Variables!$E$3:$H$3,0)),INDEX(Controls!$I$4:$I$7,MATCH(Variables!K$3, Controls!$H$4:$H$7,0),1))</f>
        <v>0</v>
      </c>
      <c r="L339">
        <f>IFERROR(INDEX($E339:$H339,1,MATCH(INDEX(Controls!$B$10:$E$14,MATCH(Variables!$D339,Controls!$A$10:$A$14,0),MATCH(Variables!L$3,Controls!$B$9:$E$9,0)),Variables!$E$3:$H$3,0)),INDEX(Controls!$I$4:$I$7,MATCH(Variables!L$3, Controls!$H$4:$H$7,0),1))</f>
        <v>-1</v>
      </c>
      <c r="M339" s="9">
        <v>49.98</v>
      </c>
    </row>
    <row r="340" spans="4:13" hidden="1" x14ac:dyDescent="0.3">
      <c r="D340" t="s">
        <v>629</v>
      </c>
      <c r="E340">
        <v>1</v>
      </c>
      <c r="F340">
        <v>8</v>
      </c>
      <c r="G340">
        <v>1</v>
      </c>
      <c r="H340">
        <v>1</v>
      </c>
      <c r="I340">
        <f>IFERROR(INDEX($E340:$H340,1,MATCH(INDEX(Controls!$B$10:$E$14,MATCH(Variables!$D340,Controls!$A$10:$A$14,0),MATCH(Variables!I$3,Controls!$B$9:$E$9,0)),Variables!$E$3:$H$3,0)),INDEX(Controls!$I$4:$I$7,MATCH(Variables!I$3, Controls!$H$4:$H$7,0),1))</f>
        <v>1</v>
      </c>
      <c r="J340">
        <f>IFERROR(INDEX($E340:$H340,1,MATCH(INDEX(Controls!$B$10:$E$14,MATCH(Variables!$D340,Controls!$A$10:$A$14,0),MATCH(Variables!J$3,Controls!$B$9:$E$9,0)),Variables!$E$3:$H$3,0)),INDEX(Controls!$I$4:$I$7,MATCH(Variables!J$3, Controls!$H$4:$H$7,0),1))</f>
        <v>8</v>
      </c>
      <c r="K340">
        <f>IFERROR(INDEX($E340:$H340,1,MATCH(INDEX(Controls!$B$10:$E$14,MATCH(Variables!$D340,Controls!$A$10:$A$14,0),MATCH(Variables!K$3,Controls!$B$9:$E$9,0)),Variables!$E$3:$H$3,0)),INDEX(Controls!$I$4:$I$7,MATCH(Variables!K$3, Controls!$H$4:$H$7,0),1))</f>
        <v>1</v>
      </c>
      <c r="L340">
        <f>IFERROR(INDEX($E340:$H340,1,MATCH(INDEX(Controls!$B$10:$E$14,MATCH(Variables!$D340,Controls!$A$10:$A$14,0),MATCH(Variables!L$3,Controls!$B$9:$E$9,0)),Variables!$E$3:$H$3,0)),INDEX(Controls!$I$4:$I$7,MATCH(Variables!L$3, Controls!$H$4:$H$7,0),1))</f>
        <v>-1</v>
      </c>
      <c r="M340" s="9">
        <v>49.480200000000004</v>
      </c>
    </row>
    <row r="341" spans="4:13" hidden="1" x14ac:dyDescent="0.3">
      <c r="D341" t="s">
        <v>629</v>
      </c>
      <c r="E341">
        <v>1</v>
      </c>
      <c r="F341">
        <v>9</v>
      </c>
      <c r="G341">
        <v>0</v>
      </c>
      <c r="H341">
        <v>1</v>
      </c>
      <c r="I341">
        <f>IFERROR(INDEX($E341:$H341,1,MATCH(INDEX(Controls!$B$10:$E$14,MATCH(Variables!$D341,Controls!$A$10:$A$14,0),MATCH(Variables!I$3,Controls!$B$9:$E$9,0)),Variables!$E$3:$H$3,0)),INDEX(Controls!$I$4:$I$7,MATCH(Variables!I$3, Controls!$H$4:$H$7,0),1))</f>
        <v>1</v>
      </c>
      <c r="J341">
        <f>IFERROR(INDEX($E341:$H341,1,MATCH(INDEX(Controls!$B$10:$E$14,MATCH(Variables!$D341,Controls!$A$10:$A$14,0),MATCH(Variables!J$3,Controls!$B$9:$E$9,0)),Variables!$E$3:$H$3,0)),INDEX(Controls!$I$4:$I$7,MATCH(Variables!J$3, Controls!$H$4:$H$7,0),1))</f>
        <v>9</v>
      </c>
      <c r="K341">
        <f>IFERROR(INDEX($E341:$H341,1,MATCH(INDEX(Controls!$B$10:$E$14,MATCH(Variables!$D341,Controls!$A$10:$A$14,0),MATCH(Variables!K$3,Controls!$B$9:$E$9,0)),Variables!$E$3:$H$3,0)),INDEX(Controls!$I$4:$I$7,MATCH(Variables!K$3, Controls!$H$4:$H$7,0),1))</f>
        <v>0</v>
      </c>
      <c r="L341">
        <f>IFERROR(INDEX($E341:$H341,1,MATCH(INDEX(Controls!$B$10:$E$14,MATCH(Variables!$D341,Controls!$A$10:$A$14,0),MATCH(Variables!L$3,Controls!$B$9:$E$9,0)),Variables!$E$3:$H$3,0)),INDEX(Controls!$I$4:$I$7,MATCH(Variables!L$3, Controls!$H$4:$H$7,0),1))</f>
        <v>-1</v>
      </c>
      <c r="M341" s="9">
        <v>49.98</v>
      </c>
    </row>
    <row r="342" spans="4:13" hidden="1" x14ac:dyDescent="0.3">
      <c r="D342" t="s">
        <v>629</v>
      </c>
      <c r="E342">
        <v>1</v>
      </c>
      <c r="F342">
        <v>9</v>
      </c>
      <c r="G342">
        <v>1</v>
      </c>
      <c r="H342">
        <v>1</v>
      </c>
      <c r="I342">
        <f>IFERROR(INDEX($E342:$H342,1,MATCH(INDEX(Controls!$B$10:$E$14,MATCH(Variables!$D342,Controls!$A$10:$A$14,0),MATCH(Variables!I$3,Controls!$B$9:$E$9,0)),Variables!$E$3:$H$3,0)),INDEX(Controls!$I$4:$I$7,MATCH(Variables!I$3, Controls!$H$4:$H$7,0),1))</f>
        <v>1</v>
      </c>
      <c r="J342">
        <f>IFERROR(INDEX($E342:$H342,1,MATCH(INDEX(Controls!$B$10:$E$14,MATCH(Variables!$D342,Controls!$A$10:$A$14,0),MATCH(Variables!J$3,Controls!$B$9:$E$9,0)),Variables!$E$3:$H$3,0)),INDEX(Controls!$I$4:$I$7,MATCH(Variables!J$3, Controls!$H$4:$H$7,0),1))</f>
        <v>9</v>
      </c>
      <c r="K342">
        <f>IFERROR(INDEX($E342:$H342,1,MATCH(INDEX(Controls!$B$10:$E$14,MATCH(Variables!$D342,Controls!$A$10:$A$14,0),MATCH(Variables!K$3,Controls!$B$9:$E$9,0)),Variables!$E$3:$H$3,0)),INDEX(Controls!$I$4:$I$7,MATCH(Variables!K$3, Controls!$H$4:$H$7,0),1))</f>
        <v>1</v>
      </c>
      <c r="L342">
        <f>IFERROR(INDEX($E342:$H342,1,MATCH(INDEX(Controls!$B$10:$E$14,MATCH(Variables!$D342,Controls!$A$10:$A$14,0),MATCH(Variables!L$3,Controls!$B$9:$E$9,0)),Variables!$E$3:$H$3,0)),INDEX(Controls!$I$4:$I$7,MATCH(Variables!L$3, Controls!$H$4:$H$7,0),1))</f>
        <v>-1</v>
      </c>
      <c r="M342" s="9">
        <v>59.476199999999999</v>
      </c>
    </row>
    <row r="343" spans="4:13" x14ac:dyDescent="0.3">
      <c r="D343" t="s">
        <v>629</v>
      </c>
      <c r="E343">
        <v>2</v>
      </c>
      <c r="F343">
        <v>0</v>
      </c>
      <c r="G343">
        <v>0</v>
      </c>
      <c r="H343">
        <v>1</v>
      </c>
      <c r="I343">
        <f>IFERROR(INDEX($E343:$H343,1,MATCH(INDEX(Controls!$B$10:$E$14,MATCH(Variables!$D343,Controls!$A$10:$A$14,0),MATCH(Variables!I$3,Controls!$B$9:$E$9,0)),Variables!$E$3:$H$3,0)),INDEX(Controls!$I$4:$I$7,MATCH(Variables!I$3, Controls!$H$4:$H$7,0),1))</f>
        <v>2</v>
      </c>
      <c r="J343">
        <f>IFERROR(INDEX($E343:$H343,1,MATCH(INDEX(Controls!$B$10:$E$14,MATCH(Variables!$D343,Controls!$A$10:$A$14,0),MATCH(Variables!J$3,Controls!$B$9:$E$9,0)),Variables!$E$3:$H$3,0)),INDEX(Controls!$I$4:$I$7,MATCH(Variables!J$3, Controls!$H$4:$H$7,0),1))</f>
        <v>0</v>
      </c>
      <c r="K343">
        <f>IFERROR(INDEX($E343:$H343,1,MATCH(INDEX(Controls!$B$10:$E$14,MATCH(Variables!$D343,Controls!$A$10:$A$14,0),MATCH(Variables!K$3,Controls!$B$9:$E$9,0)),Variables!$E$3:$H$3,0)),INDEX(Controls!$I$4:$I$7,MATCH(Variables!K$3, Controls!$H$4:$H$7,0),1))</f>
        <v>0</v>
      </c>
      <c r="L343">
        <f>IFERROR(INDEX($E343:$H343,1,MATCH(INDEX(Controls!$B$10:$E$14,MATCH(Variables!$D343,Controls!$A$10:$A$14,0),MATCH(Variables!L$3,Controls!$B$9:$E$9,0)),Variables!$E$3:$H$3,0)),INDEX(Controls!$I$4:$I$7,MATCH(Variables!L$3, Controls!$H$4:$H$7,0),1))</f>
        <v>-1</v>
      </c>
      <c r="M343" s="9">
        <v>30.02</v>
      </c>
    </row>
    <row r="344" spans="4:13" x14ac:dyDescent="0.3">
      <c r="D344" t="s">
        <v>629</v>
      </c>
      <c r="E344">
        <v>2</v>
      </c>
      <c r="F344">
        <v>0</v>
      </c>
      <c r="G344">
        <v>1</v>
      </c>
      <c r="H344">
        <v>1</v>
      </c>
      <c r="I344">
        <f>IFERROR(INDEX($E344:$H344,1,MATCH(INDEX(Controls!$B$10:$E$14,MATCH(Variables!$D344,Controls!$A$10:$A$14,0),MATCH(Variables!I$3,Controls!$B$9:$E$9,0)),Variables!$E$3:$H$3,0)),INDEX(Controls!$I$4:$I$7,MATCH(Variables!I$3, Controls!$H$4:$H$7,0),1))</f>
        <v>2</v>
      </c>
      <c r="J344">
        <f>IFERROR(INDEX($E344:$H344,1,MATCH(INDEX(Controls!$B$10:$E$14,MATCH(Variables!$D344,Controls!$A$10:$A$14,0),MATCH(Variables!J$3,Controls!$B$9:$E$9,0)),Variables!$E$3:$H$3,0)),INDEX(Controls!$I$4:$I$7,MATCH(Variables!J$3, Controls!$H$4:$H$7,0),1))</f>
        <v>0</v>
      </c>
      <c r="K344">
        <f>IFERROR(INDEX($E344:$H344,1,MATCH(INDEX(Controls!$B$10:$E$14,MATCH(Variables!$D344,Controls!$A$10:$A$14,0),MATCH(Variables!K$3,Controls!$B$9:$E$9,0)),Variables!$E$3:$H$3,0)),INDEX(Controls!$I$4:$I$7,MATCH(Variables!K$3, Controls!$H$4:$H$7,0),1))</f>
        <v>1</v>
      </c>
      <c r="L344">
        <f>IFERROR(INDEX($E344:$H344,1,MATCH(INDEX(Controls!$B$10:$E$14,MATCH(Variables!$D344,Controls!$A$10:$A$14,0),MATCH(Variables!L$3,Controls!$B$9:$E$9,0)),Variables!$E$3:$H$3,0)),INDEX(Controls!$I$4:$I$7,MATCH(Variables!L$3, Controls!$H$4:$H$7,0),1))</f>
        <v>-1</v>
      </c>
      <c r="M344" s="9">
        <v>23.715800000000002</v>
      </c>
    </row>
    <row r="345" spans="4:13" x14ac:dyDescent="0.3">
      <c r="D345" t="s">
        <v>629</v>
      </c>
      <c r="E345">
        <v>2</v>
      </c>
      <c r="F345">
        <v>1</v>
      </c>
      <c r="G345">
        <v>0</v>
      </c>
      <c r="H345">
        <v>1</v>
      </c>
      <c r="I345">
        <f>IFERROR(INDEX($E345:$H345,1,MATCH(INDEX(Controls!$B$10:$E$14,MATCH(Variables!$D345,Controls!$A$10:$A$14,0),MATCH(Variables!I$3,Controls!$B$9:$E$9,0)),Variables!$E$3:$H$3,0)),INDEX(Controls!$I$4:$I$7,MATCH(Variables!I$3, Controls!$H$4:$H$7,0),1))</f>
        <v>2</v>
      </c>
      <c r="J345">
        <f>IFERROR(INDEX($E345:$H345,1,MATCH(INDEX(Controls!$B$10:$E$14,MATCH(Variables!$D345,Controls!$A$10:$A$14,0),MATCH(Variables!J$3,Controls!$B$9:$E$9,0)),Variables!$E$3:$H$3,0)),INDEX(Controls!$I$4:$I$7,MATCH(Variables!J$3, Controls!$H$4:$H$7,0),1))</f>
        <v>1</v>
      </c>
      <c r="K345">
        <f>IFERROR(INDEX($E345:$H345,1,MATCH(INDEX(Controls!$B$10:$E$14,MATCH(Variables!$D345,Controls!$A$10:$A$14,0),MATCH(Variables!K$3,Controls!$B$9:$E$9,0)),Variables!$E$3:$H$3,0)),INDEX(Controls!$I$4:$I$7,MATCH(Variables!K$3, Controls!$H$4:$H$7,0),1))</f>
        <v>0</v>
      </c>
      <c r="L345">
        <f>IFERROR(INDEX($E345:$H345,1,MATCH(INDEX(Controls!$B$10:$E$14,MATCH(Variables!$D345,Controls!$A$10:$A$14,0),MATCH(Variables!L$3,Controls!$B$9:$E$9,0)),Variables!$E$3:$H$3,0)),INDEX(Controls!$I$4:$I$7,MATCH(Variables!L$3, Controls!$H$4:$H$7,0),1))</f>
        <v>-1</v>
      </c>
      <c r="M345" s="9">
        <v>30.02</v>
      </c>
    </row>
    <row r="346" spans="4:13" x14ac:dyDescent="0.3">
      <c r="D346" t="s">
        <v>629</v>
      </c>
      <c r="E346">
        <v>2</v>
      </c>
      <c r="F346">
        <v>1</v>
      </c>
      <c r="G346">
        <v>1</v>
      </c>
      <c r="H346">
        <v>1</v>
      </c>
      <c r="I346">
        <f>IFERROR(INDEX($E346:$H346,1,MATCH(INDEX(Controls!$B$10:$E$14,MATCH(Variables!$D346,Controls!$A$10:$A$14,0),MATCH(Variables!I$3,Controls!$B$9:$E$9,0)),Variables!$E$3:$H$3,0)),INDEX(Controls!$I$4:$I$7,MATCH(Variables!I$3, Controls!$H$4:$H$7,0),1))</f>
        <v>2</v>
      </c>
      <c r="J346">
        <f>IFERROR(INDEX($E346:$H346,1,MATCH(INDEX(Controls!$B$10:$E$14,MATCH(Variables!$D346,Controls!$A$10:$A$14,0),MATCH(Variables!J$3,Controls!$B$9:$E$9,0)),Variables!$E$3:$H$3,0)),INDEX(Controls!$I$4:$I$7,MATCH(Variables!J$3, Controls!$H$4:$H$7,0),1))</f>
        <v>1</v>
      </c>
      <c r="K346">
        <f>IFERROR(INDEX($E346:$H346,1,MATCH(INDEX(Controls!$B$10:$E$14,MATCH(Variables!$D346,Controls!$A$10:$A$14,0),MATCH(Variables!K$3,Controls!$B$9:$E$9,0)),Variables!$E$3:$H$3,0)),INDEX(Controls!$I$4:$I$7,MATCH(Variables!K$3, Controls!$H$4:$H$7,0),1))</f>
        <v>1</v>
      </c>
      <c r="L346">
        <f>IFERROR(INDEX($E346:$H346,1,MATCH(INDEX(Controls!$B$10:$E$14,MATCH(Variables!$D346,Controls!$A$10:$A$14,0),MATCH(Variables!L$3,Controls!$B$9:$E$9,0)),Variables!$E$3:$H$3,0)),INDEX(Controls!$I$4:$I$7,MATCH(Variables!L$3, Controls!$H$4:$H$7,0),1))</f>
        <v>-1</v>
      </c>
      <c r="M346" s="9">
        <v>29.719799999999999</v>
      </c>
    </row>
    <row r="347" spans="4:13" x14ac:dyDescent="0.3">
      <c r="D347" t="s">
        <v>629</v>
      </c>
      <c r="E347">
        <v>2</v>
      </c>
      <c r="F347">
        <v>2</v>
      </c>
      <c r="G347">
        <v>0</v>
      </c>
      <c r="H347">
        <v>1</v>
      </c>
      <c r="I347">
        <f>IFERROR(INDEX($E347:$H347,1,MATCH(INDEX(Controls!$B$10:$E$14,MATCH(Variables!$D347,Controls!$A$10:$A$14,0),MATCH(Variables!I$3,Controls!$B$9:$E$9,0)),Variables!$E$3:$H$3,0)),INDEX(Controls!$I$4:$I$7,MATCH(Variables!I$3, Controls!$H$4:$H$7,0),1))</f>
        <v>2</v>
      </c>
      <c r="J347">
        <f>IFERROR(INDEX($E347:$H347,1,MATCH(INDEX(Controls!$B$10:$E$14,MATCH(Variables!$D347,Controls!$A$10:$A$14,0),MATCH(Variables!J$3,Controls!$B$9:$E$9,0)),Variables!$E$3:$H$3,0)),INDEX(Controls!$I$4:$I$7,MATCH(Variables!J$3, Controls!$H$4:$H$7,0),1))</f>
        <v>2</v>
      </c>
      <c r="K347">
        <f>IFERROR(INDEX($E347:$H347,1,MATCH(INDEX(Controls!$B$10:$E$14,MATCH(Variables!$D347,Controls!$A$10:$A$14,0),MATCH(Variables!K$3,Controls!$B$9:$E$9,0)),Variables!$E$3:$H$3,0)),INDEX(Controls!$I$4:$I$7,MATCH(Variables!K$3, Controls!$H$4:$H$7,0),1))</f>
        <v>0</v>
      </c>
      <c r="L347">
        <f>IFERROR(INDEX($E347:$H347,1,MATCH(INDEX(Controls!$B$10:$E$14,MATCH(Variables!$D347,Controls!$A$10:$A$14,0),MATCH(Variables!L$3,Controls!$B$9:$E$9,0)),Variables!$E$3:$H$3,0)),INDEX(Controls!$I$4:$I$7,MATCH(Variables!L$3, Controls!$H$4:$H$7,0),1))</f>
        <v>-1</v>
      </c>
      <c r="M347" s="9">
        <v>30.02</v>
      </c>
    </row>
    <row r="348" spans="4:13" x14ac:dyDescent="0.3">
      <c r="D348" t="s">
        <v>629</v>
      </c>
      <c r="E348">
        <v>2</v>
      </c>
      <c r="F348">
        <v>2</v>
      </c>
      <c r="G348">
        <v>1</v>
      </c>
      <c r="H348">
        <v>1</v>
      </c>
      <c r="I348">
        <f>IFERROR(INDEX($E348:$H348,1,MATCH(INDEX(Controls!$B$10:$E$14,MATCH(Variables!$D348,Controls!$A$10:$A$14,0),MATCH(Variables!I$3,Controls!$B$9:$E$9,0)),Variables!$E$3:$H$3,0)),INDEX(Controls!$I$4:$I$7,MATCH(Variables!I$3, Controls!$H$4:$H$7,0),1))</f>
        <v>2</v>
      </c>
      <c r="J348">
        <f>IFERROR(INDEX($E348:$H348,1,MATCH(INDEX(Controls!$B$10:$E$14,MATCH(Variables!$D348,Controls!$A$10:$A$14,0),MATCH(Variables!J$3,Controls!$B$9:$E$9,0)),Variables!$E$3:$H$3,0)),INDEX(Controls!$I$4:$I$7,MATCH(Variables!J$3, Controls!$H$4:$H$7,0),1))</f>
        <v>2</v>
      </c>
      <c r="K348">
        <f>IFERROR(INDEX($E348:$H348,1,MATCH(INDEX(Controls!$B$10:$E$14,MATCH(Variables!$D348,Controls!$A$10:$A$14,0),MATCH(Variables!K$3,Controls!$B$9:$E$9,0)),Variables!$E$3:$H$3,0)),INDEX(Controls!$I$4:$I$7,MATCH(Variables!K$3, Controls!$H$4:$H$7,0),1))</f>
        <v>1</v>
      </c>
      <c r="L348">
        <f>IFERROR(INDEX($E348:$H348,1,MATCH(INDEX(Controls!$B$10:$E$14,MATCH(Variables!$D348,Controls!$A$10:$A$14,0),MATCH(Variables!L$3,Controls!$B$9:$E$9,0)),Variables!$E$3:$H$3,0)),INDEX(Controls!$I$4:$I$7,MATCH(Variables!L$3, Controls!$H$4:$H$7,0),1))</f>
        <v>-1</v>
      </c>
      <c r="M348" s="9">
        <v>35.723799999999997</v>
      </c>
    </row>
    <row r="349" spans="4:13" x14ac:dyDescent="0.3">
      <c r="D349" t="s">
        <v>629</v>
      </c>
      <c r="E349">
        <v>2</v>
      </c>
      <c r="F349">
        <v>3</v>
      </c>
      <c r="G349">
        <v>0</v>
      </c>
      <c r="H349">
        <v>1</v>
      </c>
      <c r="I349">
        <f>IFERROR(INDEX($E349:$H349,1,MATCH(INDEX(Controls!$B$10:$E$14,MATCH(Variables!$D349,Controls!$A$10:$A$14,0),MATCH(Variables!I$3,Controls!$B$9:$E$9,0)),Variables!$E$3:$H$3,0)),INDEX(Controls!$I$4:$I$7,MATCH(Variables!I$3, Controls!$H$4:$H$7,0),1))</f>
        <v>2</v>
      </c>
      <c r="J349">
        <f>IFERROR(INDEX($E349:$H349,1,MATCH(INDEX(Controls!$B$10:$E$14,MATCH(Variables!$D349,Controls!$A$10:$A$14,0),MATCH(Variables!J$3,Controls!$B$9:$E$9,0)),Variables!$E$3:$H$3,0)),INDEX(Controls!$I$4:$I$7,MATCH(Variables!J$3, Controls!$H$4:$H$7,0),1))</f>
        <v>3</v>
      </c>
      <c r="K349">
        <f>IFERROR(INDEX($E349:$H349,1,MATCH(INDEX(Controls!$B$10:$E$14,MATCH(Variables!$D349,Controls!$A$10:$A$14,0),MATCH(Variables!K$3,Controls!$B$9:$E$9,0)),Variables!$E$3:$H$3,0)),INDEX(Controls!$I$4:$I$7,MATCH(Variables!K$3, Controls!$H$4:$H$7,0),1))</f>
        <v>0</v>
      </c>
      <c r="L349">
        <f>IFERROR(INDEX($E349:$H349,1,MATCH(INDEX(Controls!$B$10:$E$14,MATCH(Variables!$D349,Controls!$A$10:$A$14,0),MATCH(Variables!L$3,Controls!$B$9:$E$9,0)),Variables!$E$3:$H$3,0)),INDEX(Controls!$I$4:$I$7,MATCH(Variables!L$3, Controls!$H$4:$H$7,0),1))</f>
        <v>-1</v>
      </c>
      <c r="M349" s="9">
        <v>37.619999999999997</v>
      </c>
    </row>
    <row r="350" spans="4:13" x14ac:dyDescent="0.3">
      <c r="D350" t="s">
        <v>629</v>
      </c>
      <c r="E350">
        <v>2</v>
      </c>
      <c r="F350">
        <v>3</v>
      </c>
      <c r="G350">
        <v>1</v>
      </c>
      <c r="H350">
        <v>1</v>
      </c>
      <c r="I350">
        <f>IFERROR(INDEX($E350:$H350,1,MATCH(INDEX(Controls!$B$10:$E$14,MATCH(Variables!$D350,Controls!$A$10:$A$14,0),MATCH(Variables!I$3,Controls!$B$9:$E$9,0)),Variables!$E$3:$H$3,0)),INDEX(Controls!$I$4:$I$7,MATCH(Variables!I$3, Controls!$H$4:$H$7,0),1))</f>
        <v>2</v>
      </c>
      <c r="J350">
        <f>IFERROR(INDEX($E350:$H350,1,MATCH(INDEX(Controls!$B$10:$E$14,MATCH(Variables!$D350,Controls!$A$10:$A$14,0),MATCH(Variables!J$3,Controls!$B$9:$E$9,0)),Variables!$E$3:$H$3,0)),INDEX(Controls!$I$4:$I$7,MATCH(Variables!J$3, Controls!$H$4:$H$7,0),1))</f>
        <v>3</v>
      </c>
      <c r="K350">
        <f>IFERROR(INDEX($E350:$H350,1,MATCH(INDEX(Controls!$B$10:$E$14,MATCH(Variables!$D350,Controls!$A$10:$A$14,0),MATCH(Variables!K$3,Controls!$B$9:$E$9,0)),Variables!$E$3:$H$3,0)),INDEX(Controls!$I$4:$I$7,MATCH(Variables!K$3, Controls!$H$4:$H$7,0),1))</f>
        <v>1</v>
      </c>
      <c r="L350">
        <f>IFERROR(INDEX($E350:$H350,1,MATCH(INDEX(Controls!$B$10:$E$14,MATCH(Variables!$D350,Controls!$A$10:$A$14,0),MATCH(Variables!L$3,Controls!$B$9:$E$9,0)),Variables!$E$3:$H$3,0)),INDEX(Controls!$I$4:$I$7,MATCH(Variables!L$3, Controls!$H$4:$H$7,0),1))</f>
        <v>-1</v>
      </c>
      <c r="M350" s="9">
        <v>29.719799999999999</v>
      </c>
    </row>
    <row r="351" spans="4:13" x14ac:dyDescent="0.3">
      <c r="D351" t="s">
        <v>629</v>
      </c>
      <c r="E351">
        <v>2</v>
      </c>
      <c r="F351">
        <v>4</v>
      </c>
      <c r="G351">
        <v>0</v>
      </c>
      <c r="H351">
        <v>1</v>
      </c>
      <c r="I351">
        <f>IFERROR(INDEX($E351:$H351,1,MATCH(INDEX(Controls!$B$10:$E$14,MATCH(Variables!$D351,Controls!$A$10:$A$14,0),MATCH(Variables!I$3,Controls!$B$9:$E$9,0)),Variables!$E$3:$H$3,0)),INDEX(Controls!$I$4:$I$7,MATCH(Variables!I$3, Controls!$H$4:$H$7,0),1))</f>
        <v>2</v>
      </c>
      <c r="J351">
        <f>IFERROR(INDEX($E351:$H351,1,MATCH(INDEX(Controls!$B$10:$E$14,MATCH(Variables!$D351,Controls!$A$10:$A$14,0),MATCH(Variables!J$3,Controls!$B$9:$E$9,0)),Variables!$E$3:$H$3,0)),INDEX(Controls!$I$4:$I$7,MATCH(Variables!J$3, Controls!$H$4:$H$7,0),1))</f>
        <v>4</v>
      </c>
      <c r="K351">
        <f>IFERROR(INDEX($E351:$H351,1,MATCH(INDEX(Controls!$B$10:$E$14,MATCH(Variables!$D351,Controls!$A$10:$A$14,0),MATCH(Variables!K$3,Controls!$B$9:$E$9,0)),Variables!$E$3:$H$3,0)),INDEX(Controls!$I$4:$I$7,MATCH(Variables!K$3, Controls!$H$4:$H$7,0),1))</f>
        <v>0</v>
      </c>
      <c r="L351">
        <f>IFERROR(INDEX($E351:$H351,1,MATCH(INDEX(Controls!$B$10:$E$14,MATCH(Variables!$D351,Controls!$A$10:$A$14,0),MATCH(Variables!L$3,Controls!$B$9:$E$9,0)),Variables!$E$3:$H$3,0)),INDEX(Controls!$I$4:$I$7,MATCH(Variables!L$3, Controls!$H$4:$H$7,0),1))</f>
        <v>-1</v>
      </c>
      <c r="M351" s="9">
        <v>37.619999999999997</v>
      </c>
    </row>
    <row r="352" spans="4:13" x14ac:dyDescent="0.3">
      <c r="D352" t="s">
        <v>629</v>
      </c>
      <c r="E352">
        <v>2</v>
      </c>
      <c r="F352">
        <v>4</v>
      </c>
      <c r="G352">
        <v>1</v>
      </c>
      <c r="H352">
        <v>1</v>
      </c>
      <c r="I352">
        <f>IFERROR(INDEX($E352:$H352,1,MATCH(INDEX(Controls!$B$10:$E$14,MATCH(Variables!$D352,Controls!$A$10:$A$14,0),MATCH(Variables!I$3,Controls!$B$9:$E$9,0)),Variables!$E$3:$H$3,0)),INDEX(Controls!$I$4:$I$7,MATCH(Variables!I$3, Controls!$H$4:$H$7,0),1))</f>
        <v>2</v>
      </c>
      <c r="J352">
        <f>IFERROR(INDEX($E352:$H352,1,MATCH(INDEX(Controls!$B$10:$E$14,MATCH(Variables!$D352,Controls!$A$10:$A$14,0),MATCH(Variables!J$3,Controls!$B$9:$E$9,0)),Variables!$E$3:$H$3,0)),INDEX(Controls!$I$4:$I$7,MATCH(Variables!J$3, Controls!$H$4:$H$7,0),1))</f>
        <v>4</v>
      </c>
      <c r="K352">
        <f>IFERROR(INDEX($E352:$H352,1,MATCH(INDEX(Controls!$B$10:$E$14,MATCH(Variables!$D352,Controls!$A$10:$A$14,0),MATCH(Variables!K$3,Controls!$B$9:$E$9,0)),Variables!$E$3:$H$3,0)),INDEX(Controls!$I$4:$I$7,MATCH(Variables!K$3, Controls!$H$4:$H$7,0),1))</f>
        <v>1</v>
      </c>
      <c r="L352">
        <f>IFERROR(INDEX($E352:$H352,1,MATCH(INDEX(Controls!$B$10:$E$14,MATCH(Variables!$D352,Controls!$A$10:$A$14,0),MATCH(Variables!L$3,Controls!$B$9:$E$9,0)),Variables!$E$3:$H$3,0)),INDEX(Controls!$I$4:$I$7,MATCH(Variables!L$3, Controls!$H$4:$H$7,0),1))</f>
        <v>-1</v>
      </c>
      <c r="M352" s="9">
        <v>33.4818</v>
      </c>
    </row>
    <row r="353" spans="4:13" x14ac:dyDescent="0.3">
      <c r="D353" t="s">
        <v>629</v>
      </c>
      <c r="E353">
        <v>2</v>
      </c>
      <c r="F353">
        <v>5</v>
      </c>
      <c r="G353">
        <v>0</v>
      </c>
      <c r="H353">
        <v>1</v>
      </c>
      <c r="I353">
        <f>IFERROR(INDEX($E353:$H353,1,MATCH(INDEX(Controls!$B$10:$E$14,MATCH(Variables!$D353,Controls!$A$10:$A$14,0),MATCH(Variables!I$3,Controls!$B$9:$E$9,0)),Variables!$E$3:$H$3,0)),INDEX(Controls!$I$4:$I$7,MATCH(Variables!I$3, Controls!$H$4:$H$7,0),1))</f>
        <v>2</v>
      </c>
      <c r="J353">
        <f>IFERROR(INDEX($E353:$H353,1,MATCH(INDEX(Controls!$B$10:$E$14,MATCH(Variables!$D353,Controls!$A$10:$A$14,0),MATCH(Variables!J$3,Controls!$B$9:$E$9,0)),Variables!$E$3:$H$3,0)),INDEX(Controls!$I$4:$I$7,MATCH(Variables!J$3, Controls!$H$4:$H$7,0),1))</f>
        <v>5</v>
      </c>
      <c r="K353">
        <f>IFERROR(INDEX($E353:$H353,1,MATCH(INDEX(Controls!$B$10:$E$14,MATCH(Variables!$D353,Controls!$A$10:$A$14,0),MATCH(Variables!K$3,Controls!$B$9:$E$9,0)),Variables!$E$3:$H$3,0)),INDEX(Controls!$I$4:$I$7,MATCH(Variables!K$3, Controls!$H$4:$H$7,0),1))</f>
        <v>0</v>
      </c>
      <c r="L353">
        <f>IFERROR(INDEX($E353:$H353,1,MATCH(INDEX(Controls!$B$10:$E$14,MATCH(Variables!$D353,Controls!$A$10:$A$14,0),MATCH(Variables!L$3,Controls!$B$9:$E$9,0)),Variables!$E$3:$H$3,0)),INDEX(Controls!$I$4:$I$7,MATCH(Variables!L$3, Controls!$H$4:$H$7,0),1))</f>
        <v>-1</v>
      </c>
      <c r="M353" s="9">
        <v>37.619999999999997</v>
      </c>
    </row>
    <row r="354" spans="4:13" x14ac:dyDescent="0.3">
      <c r="D354" t="s">
        <v>629</v>
      </c>
      <c r="E354">
        <v>2</v>
      </c>
      <c r="F354">
        <v>5</v>
      </c>
      <c r="G354">
        <v>1</v>
      </c>
      <c r="H354">
        <v>1</v>
      </c>
      <c r="I354">
        <f>IFERROR(INDEX($E354:$H354,1,MATCH(INDEX(Controls!$B$10:$E$14,MATCH(Variables!$D354,Controls!$A$10:$A$14,0),MATCH(Variables!I$3,Controls!$B$9:$E$9,0)),Variables!$E$3:$H$3,0)),INDEX(Controls!$I$4:$I$7,MATCH(Variables!I$3, Controls!$H$4:$H$7,0),1))</f>
        <v>2</v>
      </c>
      <c r="J354">
        <f>IFERROR(INDEX($E354:$H354,1,MATCH(INDEX(Controls!$B$10:$E$14,MATCH(Variables!$D354,Controls!$A$10:$A$14,0),MATCH(Variables!J$3,Controls!$B$9:$E$9,0)),Variables!$E$3:$H$3,0)),INDEX(Controls!$I$4:$I$7,MATCH(Variables!J$3, Controls!$H$4:$H$7,0),1))</f>
        <v>5</v>
      </c>
      <c r="K354">
        <f>IFERROR(INDEX($E354:$H354,1,MATCH(INDEX(Controls!$B$10:$E$14,MATCH(Variables!$D354,Controls!$A$10:$A$14,0),MATCH(Variables!K$3,Controls!$B$9:$E$9,0)),Variables!$E$3:$H$3,0)),INDEX(Controls!$I$4:$I$7,MATCH(Variables!K$3, Controls!$H$4:$H$7,0),1))</f>
        <v>1</v>
      </c>
      <c r="L354">
        <f>IFERROR(INDEX($E354:$H354,1,MATCH(INDEX(Controls!$B$10:$E$14,MATCH(Variables!$D354,Controls!$A$10:$A$14,0),MATCH(Variables!L$3,Controls!$B$9:$E$9,0)),Variables!$E$3:$H$3,0)),INDEX(Controls!$I$4:$I$7,MATCH(Variables!L$3, Controls!$H$4:$H$7,0),1))</f>
        <v>-1</v>
      </c>
      <c r="M354" s="9">
        <v>41.005800000000001</v>
      </c>
    </row>
    <row r="355" spans="4:13" x14ac:dyDescent="0.3">
      <c r="D355" t="s">
        <v>629</v>
      </c>
      <c r="E355">
        <v>2</v>
      </c>
      <c r="F355">
        <v>6</v>
      </c>
      <c r="G355">
        <v>0</v>
      </c>
      <c r="H355">
        <v>1</v>
      </c>
      <c r="I355">
        <f>IFERROR(INDEX($E355:$H355,1,MATCH(INDEX(Controls!$B$10:$E$14,MATCH(Variables!$D355,Controls!$A$10:$A$14,0),MATCH(Variables!I$3,Controls!$B$9:$E$9,0)),Variables!$E$3:$H$3,0)),INDEX(Controls!$I$4:$I$7,MATCH(Variables!I$3, Controls!$H$4:$H$7,0),1))</f>
        <v>2</v>
      </c>
      <c r="J355">
        <f>IFERROR(INDEX($E355:$H355,1,MATCH(INDEX(Controls!$B$10:$E$14,MATCH(Variables!$D355,Controls!$A$10:$A$14,0),MATCH(Variables!J$3,Controls!$B$9:$E$9,0)),Variables!$E$3:$H$3,0)),INDEX(Controls!$I$4:$I$7,MATCH(Variables!J$3, Controls!$H$4:$H$7,0),1))</f>
        <v>6</v>
      </c>
      <c r="K355">
        <f>IFERROR(INDEX($E355:$H355,1,MATCH(INDEX(Controls!$B$10:$E$14,MATCH(Variables!$D355,Controls!$A$10:$A$14,0),MATCH(Variables!K$3,Controls!$B$9:$E$9,0)),Variables!$E$3:$H$3,0)),INDEX(Controls!$I$4:$I$7,MATCH(Variables!K$3, Controls!$H$4:$H$7,0),1))</f>
        <v>0</v>
      </c>
      <c r="L355">
        <f>IFERROR(INDEX($E355:$H355,1,MATCH(INDEX(Controls!$B$10:$E$14,MATCH(Variables!$D355,Controls!$A$10:$A$14,0),MATCH(Variables!L$3,Controls!$B$9:$E$9,0)),Variables!$E$3:$H$3,0)),INDEX(Controls!$I$4:$I$7,MATCH(Variables!L$3, Controls!$H$4:$H$7,0),1))</f>
        <v>-1</v>
      </c>
      <c r="M355" s="9">
        <v>37.619999999999997</v>
      </c>
    </row>
    <row r="356" spans="4:13" x14ac:dyDescent="0.3">
      <c r="D356" t="s">
        <v>629</v>
      </c>
      <c r="E356">
        <v>2</v>
      </c>
      <c r="F356">
        <v>6</v>
      </c>
      <c r="G356">
        <v>1</v>
      </c>
      <c r="H356">
        <v>1</v>
      </c>
      <c r="I356">
        <f>IFERROR(INDEX($E356:$H356,1,MATCH(INDEX(Controls!$B$10:$E$14,MATCH(Variables!$D356,Controls!$A$10:$A$14,0),MATCH(Variables!I$3,Controls!$B$9:$E$9,0)),Variables!$E$3:$H$3,0)),INDEX(Controls!$I$4:$I$7,MATCH(Variables!I$3, Controls!$H$4:$H$7,0),1))</f>
        <v>2</v>
      </c>
      <c r="J356">
        <f>IFERROR(INDEX($E356:$H356,1,MATCH(INDEX(Controls!$B$10:$E$14,MATCH(Variables!$D356,Controls!$A$10:$A$14,0),MATCH(Variables!J$3,Controls!$B$9:$E$9,0)),Variables!$E$3:$H$3,0)),INDEX(Controls!$I$4:$I$7,MATCH(Variables!J$3, Controls!$H$4:$H$7,0),1))</f>
        <v>6</v>
      </c>
      <c r="K356">
        <f>IFERROR(INDEX($E356:$H356,1,MATCH(INDEX(Controls!$B$10:$E$14,MATCH(Variables!$D356,Controls!$A$10:$A$14,0),MATCH(Variables!K$3,Controls!$B$9:$E$9,0)),Variables!$E$3:$H$3,0)),INDEX(Controls!$I$4:$I$7,MATCH(Variables!K$3, Controls!$H$4:$H$7,0),1))</f>
        <v>1</v>
      </c>
      <c r="L356">
        <f>IFERROR(INDEX($E356:$H356,1,MATCH(INDEX(Controls!$B$10:$E$14,MATCH(Variables!$D356,Controls!$A$10:$A$14,0),MATCH(Variables!L$3,Controls!$B$9:$E$9,0)),Variables!$E$3:$H$3,0)),INDEX(Controls!$I$4:$I$7,MATCH(Variables!L$3, Controls!$H$4:$H$7,0),1))</f>
        <v>-1</v>
      </c>
      <c r="M356" s="9">
        <v>44.767800000000001</v>
      </c>
    </row>
    <row r="357" spans="4:13" x14ac:dyDescent="0.3">
      <c r="D357" t="s">
        <v>629</v>
      </c>
      <c r="E357">
        <v>2</v>
      </c>
      <c r="F357">
        <v>7</v>
      </c>
      <c r="G357">
        <v>0</v>
      </c>
      <c r="H357">
        <v>1</v>
      </c>
      <c r="I357">
        <f>IFERROR(INDEX($E357:$H357,1,MATCH(INDEX(Controls!$B$10:$E$14,MATCH(Variables!$D357,Controls!$A$10:$A$14,0),MATCH(Variables!I$3,Controls!$B$9:$E$9,0)),Variables!$E$3:$H$3,0)),INDEX(Controls!$I$4:$I$7,MATCH(Variables!I$3, Controls!$H$4:$H$7,0),1))</f>
        <v>2</v>
      </c>
      <c r="J357">
        <f>IFERROR(INDEX($E357:$H357,1,MATCH(INDEX(Controls!$B$10:$E$14,MATCH(Variables!$D357,Controls!$A$10:$A$14,0),MATCH(Variables!J$3,Controls!$B$9:$E$9,0)),Variables!$E$3:$H$3,0)),INDEX(Controls!$I$4:$I$7,MATCH(Variables!J$3, Controls!$H$4:$H$7,0),1))</f>
        <v>7</v>
      </c>
      <c r="K357">
        <f>IFERROR(INDEX($E357:$H357,1,MATCH(INDEX(Controls!$B$10:$E$14,MATCH(Variables!$D357,Controls!$A$10:$A$14,0),MATCH(Variables!K$3,Controls!$B$9:$E$9,0)),Variables!$E$3:$H$3,0)),INDEX(Controls!$I$4:$I$7,MATCH(Variables!K$3, Controls!$H$4:$H$7,0),1))</f>
        <v>0</v>
      </c>
      <c r="L357">
        <f>IFERROR(INDEX($E357:$H357,1,MATCH(INDEX(Controls!$B$10:$E$14,MATCH(Variables!$D357,Controls!$A$10:$A$14,0),MATCH(Variables!L$3,Controls!$B$9:$E$9,0)),Variables!$E$3:$H$3,0)),INDEX(Controls!$I$4:$I$7,MATCH(Variables!L$3, Controls!$H$4:$H$7,0),1))</f>
        <v>-1</v>
      </c>
      <c r="M357" s="9">
        <v>45.22</v>
      </c>
    </row>
    <row r="358" spans="4:13" x14ac:dyDescent="0.3">
      <c r="D358" t="s">
        <v>629</v>
      </c>
      <c r="E358">
        <v>2</v>
      </c>
      <c r="F358">
        <v>7</v>
      </c>
      <c r="G358">
        <v>1</v>
      </c>
      <c r="H358">
        <v>1</v>
      </c>
      <c r="I358">
        <f>IFERROR(INDEX($E358:$H358,1,MATCH(INDEX(Controls!$B$10:$E$14,MATCH(Variables!$D358,Controls!$A$10:$A$14,0),MATCH(Variables!I$3,Controls!$B$9:$E$9,0)),Variables!$E$3:$H$3,0)),INDEX(Controls!$I$4:$I$7,MATCH(Variables!I$3, Controls!$H$4:$H$7,0),1))</f>
        <v>2</v>
      </c>
      <c r="J358">
        <f>IFERROR(INDEX($E358:$H358,1,MATCH(INDEX(Controls!$B$10:$E$14,MATCH(Variables!$D358,Controls!$A$10:$A$14,0),MATCH(Variables!J$3,Controls!$B$9:$E$9,0)),Variables!$E$3:$H$3,0)),INDEX(Controls!$I$4:$I$7,MATCH(Variables!J$3, Controls!$H$4:$H$7,0),1))</f>
        <v>7</v>
      </c>
      <c r="K358">
        <f>IFERROR(INDEX($E358:$H358,1,MATCH(INDEX(Controls!$B$10:$E$14,MATCH(Variables!$D358,Controls!$A$10:$A$14,0),MATCH(Variables!K$3,Controls!$B$9:$E$9,0)),Variables!$E$3:$H$3,0)),INDEX(Controls!$I$4:$I$7,MATCH(Variables!K$3, Controls!$H$4:$H$7,0),1))</f>
        <v>1</v>
      </c>
      <c r="L358">
        <f>IFERROR(INDEX($E358:$H358,1,MATCH(INDEX(Controls!$B$10:$E$14,MATCH(Variables!$D358,Controls!$A$10:$A$14,0),MATCH(Variables!L$3,Controls!$B$9:$E$9,0)),Variables!$E$3:$H$3,0)),INDEX(Controls!$I$4:$I$7,MATCH(Variables!L$3, Controls!$H$4:$H$7,0),1))</f>
        <v>-1</v>
      </c>
      <c r="M358" s="9">
        <v>35.723799999999997</v>
      </c>
    </row>
    <row r="359" spans="4:13" x14ac:dyDescent="0.3">
      <c r="D359" t="s">
        <v>629</v>
      </c>
      <c r="E359">
        <v>2</v>
      </c>
      <c r="F359">
        <v>8</v>
      </c>
      <c r="G359">
        <v>0</v>
      </c>
      <c r="H359">
        <v>1</v>
      </c>
      <c r="I359">
        <f>IFERROR(INDEX($E359:$H359,1,MATCH(INDEX(Controls!$B$10:$E$14,MATCH(Variables!$D359,Controls!$A$10:$A$14,0),MATCH(Variables!I$3,Controls!$B$9:$E$9,0)),Variables!$E$3:$H$3,0)),INDEX(Controls!$I$4:$I$7,MATCH(Variables!I$3, Controls!$H$4:$H$7,0),1))</f>
        <v>2</v>
      </c>
      <c r="J359">
        <f>IFERROR(INDEX($E359:$H359,1,MATCH(INDEX(Controls!$B$10:$E$14,MATCH(Variables!$D359,Controls!$A$10:$A$14,0),MATCH(Variables!J$3,Controls!$B$9:$E$9,0)),Variables!$E$3:$H$3,0)),INDEX(Controls!$I$4:$I$7,MATCH(Variables!J$3, Controls!$H$4:$H$7,0),1))</f>
        <v>8</v>
      </c>
      <c r="K359">
        <f>IFERROR(INDEX($E359:$H359,1,MATCH(INDEX(Controls!$B$10:$E$14,MATCH(Variables!$D359,Controls!$A$10:$A$14,0),MATCH(Variables!K$3,Controls!$B$9:$E$9,0)),Variables!$E$3:$H$3,0)),INDEX(Controls!$I$4:$I$7,MATCH(Variables!K$3, Controls!$H$4:$H$7,0),1))</f>
        <v>0</v>
      </c>
      <c r="L359">
        <f>IFERROR(INDEX($E359:$H359,1,MATCH(INDEX(Controls!$B$10:$E$14,MATCH(Variables!$D359,Controls!$A$10:$A$14,0),MATCH(Variables!L$3,Controls!$B$9:$E$9,0)),Variables!$E$3:$H$3,0)),INDEX(Controls!$I$4:$I$7,MATCH(Variables!L$3, Controls!$H$4:$H$7,0),1))</f>
        <v>-1</v>
      </c>
      <c r="M359" s="9">
        <v>45.22</v>
      </c>
    </row>
    <row r="360" spans="4:13" x14ac:dyDescent="0.3">
      <c r="D360" t="s">
        <v>629</v>
      </c>
      <c r="E360">
        <v>2</v>
      </c>
      <c r="F360">
        <v>8</v>
      </c>
      <c r="G360">
        <v>1</v>
      </c>
      <c r="H360">
        <v>1</v>
      </c>
      <c r="I360">
        <f>IFERROR(INDEX($E360:$H360,1,MATCH(INDEX(Controls!$B$10:$E$14,MATCH(Variables!$D360,Controls!$A$10:$A$14,0),MATCH(Variables!I$3,Controls!$B$9:$E$9,0)),Variables!$E$3:$H$3,0)),INDEX(Controls!$I$4:$I$7,MATCH(Variables!I$3, Controls!$H$4:$H$7,0),1))</f>
        <v>2</v>
      </c>
      <c r="J360">
        <f>IFERROR(INDEX($E360:$H360,1,MATCH(INDEX(Controls!$B$10:$E$14,MATCH(Variables!$D360,Controls!$A$10:$A$14,0),MATCH(Variables!J$3,Controls!$B$9:$E$9,0)),Variables!$E$3:$H$3,0)),INDEX(Controls!$I$4:$I$7,MATCH(Variables!J$3, Controls!$H$4:$H$7,0),1))</f>
        <v>8</v>
      </c>
      <c r="K360">
        <f>IFERROR(INDEX($E360:$H360,1,MATCH(INDEX(Controls!$B$10:$E$14,MATCH(Variables!$D360,Controls!$A$10:$A$14,0),MATCH(Variables!K$3,Controls!$B$9:$E$9,0)),Variables!$E$3:$H$3,0)),INDEX(Controls!$I$4:$I$7,MATCH(Variables!K$3, Controls!$H$4:$H$7,0),1))</f>
        <v>1</v>
      </c>
      <c r="L360">
        <f>IFERROR(INDEX($E360:$H360,1,MATCH(INDEX(Controls!$B$10:$E$14,MATCH(Variables!$D360,Controls!$A$10:$A$14,0),MATCH(Variables!L$3,Controls!$B$9:$E$9,0)),Variables!$E$3:$H$3,0)),INDEX(Controls!$I$4:$I$7,MATCH(Variables!L$3, Controls!$H$4:$H$7,0),1))</f>
        <v>-1</v>
      </c>
      <c r="M360" s="9">
        <v>44.767800000000001</v>
      </c>
    </row>
    <row r="361" spans="4:13" x14ac:dyDescent="0.3">
      <c r="D361" t="s">
        <v>629</v>
      </c>
      <c r="E361">
        <v>2</v>
      </c>
      <c r="F361">
        <v>9</v>
      </c>
      <c r="G361">
        <v>0</v>
      </c>
      <c r="H361">
        <v>1</v>
      </c>
      <c r="I361">
        <f>IFERROR(INDEX($E361:$H361,1,MATCH(INDEX(Controls!$B$10:$E$14,MATCH(Variables!$D361,Controls!$A$10:$A$14,0),MATCH(Variables!I$3,Controls!$B$9:$E$9,0)),Variables!$E$3:$H$3,0)),INDEX(Controls!$I$4:$I$7,MATCH(Variables!I$3, Controls!$H$4:$H$7,0),1))</f>
        <v>2</v>
      </c>
      <c r="J361">
        <f>IFERROR(INDEX($E361:$H361,1,MATCH(INDEX(Controls!$B$10:$E$14,MATCH(Variables!$D361,Controls!$A$10:$A$14,0),MATCH(Variables!J$3,Controls!$B$9:$E$9,0)),Variables!$E$3:$H$3,0)),INDEX(Controls!$I$4:$I$7,MATCH(Variables!J$3, Controls!$H$4:$H$7,0),1))</f>
        <v>9</v>
      </c>
      <c r="K361">
        <f>IFERROR(INDEX($E361:$H361,1,MATCH(INDEX(Controls!$B$10:$E$14,MATCH(Variables!$D361,Controls!$A$10:$A$14,0),MATCH(Variables!K$3,Controls!$B$9:$E$9,0)),Variables!$E$3:$H$3,0)),INDEX(Controls!$I$4:$I$7,MATCH(Variables!K$3, Controls!$H$4:$H$7,0),1))</f>
        <v>0</v>
      </c>
      <c r="L361">
        <f>IFERROR(INDEX($E361:$H361,1,MATCH(INDEX(Controls!$B$10:$E$14,MATCH(Variables!$D361,Controls!$A$10:$A$14,0),MATCH(Variables!L$3,Controls!$B$9:$E$9,0)),Variables!$E$3:$H$3,0)),INDEX(Controls!$I$4:$I$7,MATCH(Variables!L$3, Controls!$H$4:$H$7,0),1))</f>
        <v>-1</v>
      </c>
      <c r="M361" s="9">
        <v>45.22</v>
      </c>
    </row>
    <row r="362" spans="4:13" x14ac:dyDescent="0.3">
      <c r="D362" t="s">
        <v>629</v>
      </c>
      <c r="E362">
        <v>2</v>
      </c>
      <c r="F362">
        <v>9</v>
      </c>
      <c r="G362">
        <v>1</v>
      </c>
      <c r="H362">
        <v>1</v>
      </c>
      <c r="I362">
        <f>IFERROR(INDEX($E362:$H362,1,MATCH(INDEX(Controls!$B$10:$E$14,MATCH(Variables!$D362,Controls!$A$10:$A$14,0),MATCH(Variables!I$3,Controls!$B$9:$E$9,0)),Variables!$E$3:$H$3,0)),INDEX(Controls!$I$4:$I$7,MATCH(Variables!I$3, Controls!$H$4:$H$7,0),1))</f>
        <v>2</v>
      </c>
      <c r="J362">
        <f>IFERROR(INDEX($E362:$H362,1,MATCH(INDEX(Controls!$B$10:$E$14,MATCH(Variables!$D362,Controls!$A$10:$A$14,0),MATCH(Variables!J$3,Controls!$B$9:$E$9,0)),Variables!$E$3:$H$3,0)),INDEX(Controls!$I$4:$I$7,MATCH(Variables!J$3, Controls!$H$4:$H$7,0),1))</f>
        <v>9</v>
      </c>
      <c r="K362">
        <f>IFERROR(INDEX($E362:$H362,1,MATCH(INDEX(Controls!$B$10:$E$14,MATCH(Variables!$D362,Controls!$A$10:$A$14,0),MATCH(Variables!K$3,Controls!$B$9:$E$9,0)),Variables!$E$3:$H$3,0)),INDEX(Controls!$I$4:$I$7,MATCH(Variables!K$3, Controls!$H$4:$H$7,0),1))</f>
        <v>1</v>
      </c>
      <c r="L362">
        <f>IFERROR(INDEX($E362:$H362,1,MATCH(INDEX(Controls!$B$10:$E$14,MATCH(Variables!$D362,Controls!$A$10:$A$14,0),MATCH(Variables!L$3,Controls!$B$9:$E$9,0)),Variables!$E$3:$H$3,0)),INDEX(Controls!$I$4:$I$7,MATCH(Variables!L$3, Controls!$H$4:$H$7,0),1))</f>
        <v>-1</v>
      </c>
      <c r="M362" s="9">
        <v>53.811799999999998</v>
      </c>
    </row>
    <row r="363" spans="4:13" hidden="1" x14ac:dyDescent="0.3">
      <c r="M363" s="9"/>
    </row>
    <row r="364" spans="4:13" hidden="1" x14ac:dyDescent="0.3">
      <c r="M364" s="9"/>
    </row>
    <row r="365" spans="4:13" hidden="1" x14ac:dyDescent="0.3">
      <c r="M365" s="9"/>
    </row>
    <row r="366" spans="4:13" hidden="1" x14ac:dyDescent="0.3">
      <c r="M366" s="9"/>
    </row>
    <row r="367" spans="4:13" hidden="1" x14ac:dyDescent="0.3">
      <c r="M367" s="9"/>
    </row>
    <row r="368" spans="4:13" hidden="1" x14ac:dyDescent="0.3">
      <c r="M368" s="9"/>
    </row>
    <row r="369" spans="13:13" hidden="1" x14ac:dyDescent="0.3">
      <c r="M369" s="9"/>
    </row>
    <row r="370" spans="13:13" hidden="1" x14ac:dyDescent="0.3">
      <c r="M370" s="9"/>
    </row>
    <row r="371" spans="13:13" hidden="1" x14ac:dyDescent="0.3">
      <c r="M371" s="9"/>
    </row>
    <row r="372" spans="13:13" hidden="1" x14ac:dyDescent="0.3">
      <c r="M372" s="9"/>
    </row>
    <row r="373" spans="13:13" hidden="1" x14ac:dyDescent="0.3">
      <c r="M373" s="9"/>
    </row>
    <row r="374" spans="13:13" hidden="1" x14ac:dyDescent="0.3">
      <c r="M374" s="9"/>
    </row>
    <row r="375" spans="13:13" hidden="1" x14ac:dyDescent="0.3">
      <c r="M375" s="9"/>
    </row>
    <row r="376" spans="13:13" hidden="1" x14ac:dyDescent="0.3">
      <c r="M376" s="9"/>
    </row>
    <row r="377" spans="13:13" hidden="1" x14ac:dyDescent="0.3">
      <c r="M377" s="9"/>
    </row>
    <row r="378" spans="13:13" hidden="1" x14ac:dyDescent="0.3">
      <c r="M378" s="9"/>
    </row>
    <row r="379" spans="13:13" hidden="1" x14ac:dyDescent="0.3">
      <c r="M379" s="9"/>
    </row>
    <row r="380" spans="13:13" hidden="1" x14ac:dyDescent="0.3">
      <c r="M380" s="9"/>
    </row>
    <row r="381" spans="13:13" hidden="1" x14ac:dyDescent="0.3">
      <c r="M381" s="9"/>
    </row>
    <row r="382" spans="13:13" hidden="1" x14ac:dyDescent="0.3">
      <c r="M382" s="9"/>
    </row>
    <row r="383" spans="13:13" hidden="1" x14ac:dyDescent="0.3">
      <c r="M383" s="9"/>
    </row>
    <row r="384" spans="13:13" hidden="1" x14ac:dyDescent="0.3">
      <c r="M384" s="9"/>
    </row>
    <row r="385" spans="13:13" hidden="1" x14ac:dyDescent="0.3">
      <c r="M385" s="9"/>
    </row>
    <row r="386" spans="13:13" hidden="1" x14ac:dyDescent="0.3">
      <c r="M386" s="9"/>
    </row>
    <row r="387" spans="13:13" hidden="1" x14ac:dyDescent="0.3">
      <c r="M387" s="9"/>
    </row>
    <row r="388" spans="13:13" hidden="1" x14ac:dyDescent="0.3">
      <c r="M388" s="9"/>
    </row>
    <row r="389" spans="13:13" hidden="1" x14ac:dyDescent="0.3">
      <c r="M389" s="9"/>
    </row>
    <row r="390" spans="13:13" hidden="1" x14ac:dyDescent="0.3">
      <c r="M390" s="9"/>
    </row>
    <row r="391" spans="13:13" hidden="1" x14ac:dyDescent="0.3">
      <c r="M391" s="9"/>
    </row>
    <row r="392" spans="13:13" hidden="1" x14ac:dyDescent="0.3">
      <c r="M392" s="9"/>
    </row>
    <row r="393" spans="13:13" hidden="1" x14ac:dyDescent="0.3">
      <c r="M393" s="9"/>
    </row>
    <row r="394" spans="13:13" hidden="1" x14ac:dyDescent="0.3">
      <c r="M394" s="9"/>
    </row>
    <row r="395" spans="13:13" hidden="1" x14ac:dyDescent="0.3">
      <c r="M395" s="9"/>
    </row>
    <row r="396" spans="13:13" hidden="1" x14ac:dyDescent="0.3">
      <c r="M396" s="9"/>
    </row>
    <row r="397" spans="13:13" hidden="1" x14ac:dyDescent="0.3">
      <c r="M397" s="9"/>
    </row>
    <row r="398" spans="13:13" hidden="1" x14ac:dyDescent="0.3">
      <c r="M398" s="9"/>
    </row>
    <row r="399" spans="13:13" hidden="1" x14ac:dyDescent="0.3">
      <c r="M399" s="9"/>
    </row>
    <row r="400" spans="13:13" hidden="1" x14ac:dyDescent="0.3">
      <c r="M400" s="9"/>
    </row>
    <row r="401" spans="13:13" hidden="1" x14ac:dyDescent="0.3">
      <c r="M401" s="9"/>
    </row>
    <row r="402" spans="13:13" hidden="1" x14ac:dyDescent="0.3">
      <c r="M402" s="9"/>
    </row>
    <row r="403" spans="13:13" hidden="1" x14ac:dyDescent="0.3">
      <c r="M403" s="9"/>
    </row>
    <row r="404" spans="13:13" hidden="1" x14ac:dyDescent="0.3">
      <c r="M404" s="9"/>
    </row>
    <row r="405" spans="13:13" hidden="1" x14ac:dyDescent="0.3">
      <c r="M405" s="9"/>
    </row>
    <row r="406" spans="13:13" hidden="1" x14ac:dyDescent="0.3">
      <c r="M406" s="9"/>
    </row>
    <row r="407" spans="13:13" hidden="1" x14ac:dyDescent="0.3">
      <c r="M407" s="9"/>
    </row>
    <row r="408" spans="13:13" hidden="1" x14ac:dyDescent="0.3">
      <c r="M408" s="9"/>
    </row>
    <row r="409" spans="13:13" hidden="1" x14ac:dyDescent="0.3">
      <c r="M409" s="9"/>
    </row>
    <row r="410" spans="13:13" hidden="1" x14ac:dyDescent="0.3">
      <c r="M410" s="9"/>
    </row>
    <row r="411" spans="13:13" hidden="1" x14ac:dyDescent="0.3">
      <c r="M411" s="9"/>
    </row>
    <row r="412" spans="13:13" hidden="1" x14ac:dyDescent="0.3">
      <c r="M412" s="9"/>
    </row>
    <row r="413" spans="13:13" hidden="1" x14ac:dyDescent="0.3">
      <c r="M413" s="9"/>
    </row>
    <row r="414" spans="13:13" hidden="1" x14ac:dyDescent="0.3">
      <c r="M414" s="9"/>
    </row>
    <row r="415" spans="13:13" hidden="1" x14ac:dyDescent="0.3">
      <c r="M415" s="9"/>
    </row>
    <row r="416" spans="13:13" hidden="1" x14ac:dyDescent="0.3">
      <c r="M416" s="9"/>
    </row>
    <row r="417" spans="13:13" hidden="1" x14ac:dyDescent="0.3">
      <c r="M417" s="9"/>
    </row>
    <row r="418" spans="13:13" hidden="1" x14ac:dyDescent="0.3">
      <c r="M418" s="9"/>
    </row>
    <row r="419" spans="13:13" hidden="1" x14ac:dyDescent="0.3">
      <c r="M419" s="9"/>
    </row>
    <row r="420" spans="13:13" hidden="1" x14ac:dyDescent="0.3">
      <c r="M420" s="9"/>
    </row>
    <row r="421" spans="13:13" hidden="1" x14ac:dyDescent="0.3">
      <c r="M421" s="9"/>
    </row>
  </sheetData>
  <autoFilter ref="D3:M421" xr:uid="{BC763B27-0487-4E3E-82CE-82AE4BCC9BC0}">
    <filterColumn colId="5">
      <filters>
        <filter val="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0055-237C-41C3-8567-677A1EF53BF5}">
  <dimension ref="B2:X421"/>
  <sheetViews>
    <sheetView showGridLines="0" topLeftCell="E1" zoomScaleNormal="100" workbookViewId="0">
      <pane ySplit="3" topLeftCell="A4" activePane="bottomLeft" state="frozen"/>
      <selection pane="bottomLeft" activeCell="P11" sqref="P11:X14"/>
    </sheetView>
  </sheetViews>
  <sheetFormatPr defaultRowHeight="14.4" x14ac:dyDescent="0.3"/>
  <cols>
    <col min="2" max="2" width="12.44140625" bestFit="1" customWidth="1"/>
    <col min="3" max="3" width="11.77734375" bestFit="1" customWidth="1"/>
    <col min="4" max="4" width="26" hidden="1" customWidth="1"/>
    <col min="5" max="5" width="26.5546875" bestFit="1" customWidth="1"/>
    <col min="6" max="9" width="6.44140625" hidden="1" customWidth="1"/>
    <col min="14" max="14" width="13.6640625" bestFit="1" customWidth="1"/>
  </cols>
  <sheetData>
    <row r="2" spans="2:24" x14ac:dyDescent="0.3">
      <c r="E2" s="6"/>
      <c r="F2" s="6"/>
      <c r="G2" s="6"/>
      <c r="H2" s="6"/>
      <c r="I2" s="6"/>
      <c r="J2" s="6"/>
      <c r="K2" s="6"/>
      <c r="L2" s="6"/>
      <c r="M2" s="6"/>
      <c r="N2" s="6"/>
    </row>
    <row r="3" spans="2:24" x14ac:dyDescent="0.3">
      <c r="B3" s="2" t="s">
        <v>658</v>
      </c>
      <c r="C3" s="2" t="s">
        <v>657</v>
      </c>
      <c r="D3" s="2" t="s">
        <v>618</v>
      </c>
      <c r="E3" s="7" t="s">
        <v>618</v>
      </c>
      <c r="F3" s="7">
        <v>1</v>
      </c>
      <c r="G3" s="7">
        <v>2</v>
      </c>
      <c r="H3" s="7">
        <v>3</v>
      </c>
      <c r="I3" s="7">
        <v>4</v>
      </c>
      <c r="J3" s="7" t="s">
        <v>621</v>
      </c>
      <c r="K3" s="7" t="s">
        <v>622</v>
      </c>
      <c r="L3" s="7" t="s">
        <v>623</v>
      </c>
      <c r="M3" s="7" t="s">
        <v>641</v>
      </c>
      <c r="N3" s="10" t="s">
        <v>620</v>
      </c>
    </row>
    <row r="4" spans="2:24" x14ac:dyDescent="0.3">
      <c r="B4">
        <f>IF($E4="p c",CONCATENATE(J4,K4,L4),0)</f>
        <v>0</v>
      </c>
      <c r="C4">
        <f>IF($E4="b v",CONCATENATE(J4,K4,L4),0)</f>
        <v>0</v>
      </c>
      <c r="D4" t="s">
        <v>60</v>
      </c>
      <c r="E4" t="s">
        <v>626</v>
      </c>
      <c r="F4" t="s">
        <v>624</v>
      </c>
      <c r="G4">
        <v>0</v>
      </c>
      <c r="H4">
        <v>0</v>
      </c>
      <c r="I4">
        <v>0</v>
      </c>
      <c r="J4">
        <f>IFERROR(INDEX($F4:$I4,1,MATCH(INDEX(Controls!$B$10:$E$14,MATCH(Charts!$E4,Controls!$A$10:$A$14,0),MATCH(Charts!J$3,Controls!$B$9:$E$9,0)),Charts!$F$3:$I$3,0)),INDEX(Controls!$I$4:$I$7,MATCH(Charts!J$3, Controls!$H$4:$H$7,0),1))</f>
        <v>0</v>
      </c>
      <c r="K4">
        <f>IFERROR(INDEX($F4:$I4,1,MATCH(INDEX(Controls!$B$10:$E$14,MATCH(Charts!$E4,Controls!$A$10:$A$14,0),MATCH(Charts!K$3,Controls!$B$9:$E$9,0)),Charts!$F$3:$I$3,0)),INDEX(Controls!$I$4:$I$7,MATCH(Charts!K$3, Controls!$H$4:$H$7,0),1))</f>
        <v>0</v>
      </c>
      <c r="L4">
        <f>IFERROR(INDEX($F4:$I4,1,MATCH(INDEX(Controls!$B$10:$E$14,MATCH(Charts!$E4,Controls!$A$10:$A$14,0),MATCH(Charts!L$3,Controls!$B$9:$E$9,0)),Charts!$F$3:$I$3,0)),INDEX(Controls!$I$4:$I$7,MATCH(Charts!L$3, Controls!$H$4:$H$7,0),1))</f>
        <v>2</v>
      </c>
      <c r="M4">
        <f>IFERROR(INDEX($F4:$I4,1,MATCH(INDEX(Controls!$B$10:$E$14,MATCH(Charts!$E4,Controls!$A$10:$A$14,0),MATCH(Charts!M$3,Controls!$B$9:$E$9,0)),Charts!$F$3:$I$3,0)),INDEX(Controls!$I$4:$I$7,MATCH(Charts!M$3, Controls!$H$4:$H$7,0),1))</f>
        <v>0</v>
      </c>
      <c r="N4" s="11">
        <v>20</v>
      </c>
    </row>
    <row r="5" spans="2:24" x14ac:dyDescent="0.3">
      <c r="B5">
        <f t="shared" ref="B5:B68" si="0">IF($E5="p c",CONCATENATE(J5,K5,L5),0)</f>
        <v>0</v>
      </c>
      <c r="C5">
        <f t="shared" ref="C5:C68" si="1">IF($E5="b v",CONCATENATE(J5,K5,L5),0)</f>
        <v>0</v>
      </c>
      <c r="D5" t="s">
        <v>61</v>
      </c>
      <c r="E5" t="s">
        <v>626</v>
      </c>
      <c r="F5" t="s">
        <v>624</v>
      </c>
      <c r="G5">
        <v>0</v>
      </c>
      <c r="H5">
        <v>0</v>
      </c>
      <c r="I5">
        <v>1</v>
      </c>
      <c r="J5">
        <f>IFERROR(INDEX($F5:$I5,1,MATCH(INDEX(Controls!$B$10:$E$14,MATCH(Charts!$E5,Controls!$A$10:$A$14,0),MATCH(Charts!J$3,Controls!$B$9:$E$9,0)),Charts!$F$3:$I$3,0)),INDEX(Controls!$I$4:$I$7,MATCH(Charts!J$3, Controls!$H$4:$H$7,0),1))</f>
        <v>0</v>
      </c>
      <c r="K5">
        <f>IFERROR(INDEX($F5:$I5,1,MATCH(INDEX(Controls!$B$10:$E$14,MATCH(Charts!$E5,Controls!$A$10:$A$14,0),MATCH(Charts!K$3,Controls!$B$9:$E$9,0)),Charts!$F$3:$I$3,0)),INDEX(Controls!$I$4:$I$7,MATCH(Charts!K$3, Controls!$H$4:$H$7,0),1))</f>
        <v>0</v>
      </c>
      <c r="L5">
        <f>IFERROR(INDEX($F5:$I5,1,MATCH(INDEX(Controls!$B$10:$E$14,MATCH(Charts!$E5,Controls!$A$10:$A$14,0),MATCH(Charts!L$3,Controls!$B$9:$E$9,0)),Charts!$F$3:$I$3,0)),INDEX(Controls!$I$4:$I$7,MATCH(Charts!L$3, Controls!$H$4:$H$7,0),1))</f>
        <v>2</v>
      </c>
      <c r="M5">
        <f>IFERROR(INDEX($F5:$I5,1,MATCH(INDEX(Controls!$B$10:$E$14,MATCH(Charts!$E5,Controls!$A$10:$A$14,0),MATCH(Charts!M$3,Controls!$B$9:$E$9,0)),Charts!$F$3:$I$3,0)),INDEX(Controls!$I$4:$I$7,MATCH(Charts!M$3, Controls!$H$4:$H$7,0),1))</f>
        <v>1</v>
      </c>
      <c r="N5" s="11">
        <v>0</v>
      </c>
    </row>
    <row r="6" spans="2:24" x14ac:dyDescent="0.3">
      <c r="B6">
        <f t="shared" si="0"/>
        <v>0</v>
      </c>
      <c r="C6">
        <f t="shared" si="1"/>
        <v>0</v>
      </c>
      <c r="D6" t="s">
        <v>62</v>
      </c>
      <c r="E6" t="s">
        <v>626</v>
      </c>
      <c r="F6" t="s">
        <v>624</v>
      </c>
      <c r="G6">
        <v>0</v>
      </c>
      <c r="H6">
        <v>0</v>
      </c>
      <c r="I6">
        <v>2</v>
      </c>
      <c r="J6">
        <f>IFERROR(INDEX($F6:$I6,1,MATCH(INDEX(Controls!$B$10:$E$14,MATCH(Charts!$E6,Controls!$A$10:$A$14,0),MATCH(Charts!J$3,Controls!$B$9:$E$9,0)),Charts!$F$3:$I$3,0)),INDEX(Controls!$I$4:$I$7,MATCH(Charts!J$3, Controls!$H$4:$H$7,0),1))</f>
        <v>0</v>
      </c>
      <c r="K6">
        <f>IFERROR(INDEX($F6:$I6,1,MATCH(INDEX(Controls!$B$10:$E$14,MATCH(Charts!$E6,Controls!$A$10:$A$14,0),MATCH(Charts!K$3,Controls!$B$9:$E$9,0)),Charts!$F$3:$I$3,0)),INDEX(Controls!$I$4:$I$7,MATCH(Charts!K$3, Controls!$H$4:$H$7,0),1))</f>
        <v>0</v>
      </c>
      <c r="L6">
        <f>IFERROR(INDEX($F6:$I6,1,MATCH(INDEX(Controls!$B$10:$E$14,MATCH(Charts!$E6,Controls!$A$10:$A$14,0),MATCH(Charts!L$3,Controls!$B$9:$E$9,0)),Charts!$F$3:$I$3,0)),INDEX(Controls!$I$4:$I$7,MATCH(Charts!L$3, Controls!$H$4:$H$7,0),1))</f>
        <v>2</v>
      </c>
      <c r="M6">
        <f>IFERROR(INDEX($F6:$I6,1,MATCH(INDEX(Controls!$B$10:$E$14,MATCH(Charts!$E6,Controls!$A$10:$A$14,0),MATCH(Charts!M$3,Controls!$B$9:$E$9,0)),Charts!$F$3:$I$3,0)),INDEX(Controls!$I$4:$I$7,MATCH(Charts!M$3, Controls!$H$4:$H$7,0),1))</f>
        <v>2</v>
      </c>
      <c r="N6" s="11">
        <v>0</v>
      </c>
    </row>
    <row r="7" spans="2:24" x14ac:dyDescent="0.3">
      <c r="B7">
        <f t="shared" si="0"/>
        <v>0</v>
      </c>
      <c r="C7">
        <f t="shared" si="1"/>
        <v>0</v>
      </c>
      <c r="D7" t="s">
        <v>63</v>
      </c>
      <c r="E7" t="s">
        <v>626</v>
      </c>
      <c r="F7" t="s">
        <v>624</v>
      </c>
      <c r="G7">
        <v>0</v>
      </c>
      <c r="H7">
        <v>1</v>
      </c>
      <c r="I7">
        <v>0</v>
      </c>
      <c r="J7">
        <f>IFERROR(INDEX($F7:$I7,1,MATCH(INDEX(Controls!$B$10:$E$14,MATCH(Charts!$E7,Controls!$A$10:$A$14,0),MATCH(Charts!J$3,Controls!$B$9:$E$9,0)),Charts!$F$3:$I$3,0)),INDEX(Controls!$I$4:$I$7,MATCH(Charts!J$3, Controls!$H$4:$H$7,0),1))</f>
        <v>0</v>
      </c>
      <c r="K7">
        <f>IFERROR(INDEX($F7:$I7,1,MATCH(INDEX(Controls!$B$10:$E$14,MATCH(Charts!$E7,Controls!$A$10:$A$14,0),MATCH(Charts!K$3,Controls!$B$9:$E$9,0)),Charts!$F$3:$I$3,0)),INDEX(Controls!$I$4:$I$7,MATCH(Charts!K$3, Controls!$H$4:$H$7,0),1))</f>
        <v>1</v>
      </c>
      <c r="L7">
        <f>IFERROR(INDEX($F7:$I7,1,MATCH(INDEX(Controls!$B$10:$E$14,MATCH(Charts!$E7,Controls!$A$10:$A$14,0),MATCH(Charts!L$3,Controls!$B$9:$E$9,0)),Charts!$F$3:$I$3,0)),INDEX(Controls!$I$4:$I$7,MATCH(Charts!L$3, Controls!$H$4:$H$7,0),1))</f>
        <v>2</v>
      </c>
      <c r="M7">
        <f>IFERROR(INDEX($F7:$I7,1,MATCH(INDEX(Controls!$B$10:$E$14,MATCH(Charts!$E7,Controls!$A$10:$A$14,0),MATCH(Charts!M$3,Controls!$B$9:$E$9,0)),Charts!$F$3:$I$3,0)),INDEX(Controls!$I$4:$I$7,MATCH(Charts!M$3, Controls!$H$4:$H$7,0),1))</f>
        <v>0</v>
      </c>
      <c r="N7" s="11">
        <v>20</v>
      </c>
    </row>
    <row r="8" spans="2:24" x14ac:dyDescent="0.3">
      <c r="B8">
        <f t="shared" si="0"/>
        <v>0</v>
      </c>
      <c r="C8">
        <f t="shared" si="1"/>
        <v>0</v>
      </c>
      <c r="D8" t="s">
        <v>64</v>
      </c>
      <c r="E8" t="s">
        <v>626</v>
      </c>
      <c r="F8" t="s">
        <v>624</v>
      </c>
      <c r="G8">
        <v>0</v>
      </c>
      <c r="H8">
        <v>1</v>
      </c>
      <c r="I8">
        <v>1</v>
      </c>
      <c r="J8">
        <f>IFERROR(INDEX($F8:$I8,1,MATCH(INDEX(Controls!$B$10:$E$14,MATCH(Charts!$E8,Controls!$A$10:$A$14,0),MATCH(Charts!J$3,Controls!$B$9:$E$9,0)),Charts!$F$3:$I$3,0)),INDEX(Controls!$I$4:$I$7,MATCH(Charts!J$3, Controls!$H$4:$H$7,0),1))</f>
        <v>0</v>
      </c>
      <c r="K8">
        <f>IFERROR(INDEX($F8:$I8,1,MATCH(INDEX(Controls!$B$10:$E$14,MATCH(Charts!$E8,Controls!$A$10:$A$14,0),MATCH(Charts!K$3,Controls!$B$9:$E$9,0)),Charts!$F$3:$I$3,0)),INDEX(Controls!$I$4:$I$7,MATCH(Charts!K$3, Controls!$H$4:$H$7,0),1))</f>
        <v>1</v>
      </c>
      <c r="L8">
        <f>IFERROR(INDEX($F8:$I8,1,MATCH(INDEX(Controls!$B$10:$E$14,MATCH(Charts!$E8,Controls!$A$10:$A$14,0),MATCH(Charts!L$3,Controls!$B$9:$E$9,0)),Charts!$F$3:$I$3,0)),INDEX(Controls!$I$4:$I$7,MATCH(Charts!L$3, Controls!$H$4:$H$7,0),1))</f>
        <v>2</v>
      </c>
      <c r="M8">
        <f>IFERROR(INDEX($F8:$I8,1,MATCH(INDEX(Controls!$B$10:$E$14,MATCH(Charts!$E8,Controls!$A$10:$A$14,0),MATCH(Charts!M$3,Controls!$B$9:$E$9,0)),Charts!$F$3:$I$3,0)),INDEX(Controls!$I$4:$I$7,MATCH(Charts!M$3, Controls!$H$4:$H$7,0),1))</f>
        <v>1</v>
      </c>
      <c r="N8" s="11">
        <v>0</v>
      </c>
    </row>
    <row r="9" spans="2:24" x14ac:dyDescent="0.3">
      <c r="B9">
        <f t="shared" si="0"/>
        <v>0</v>
      </c>
      <c r="C9">
        <f t="shared" si="1"/>
        <v>0</v>
      </c>
      <c r="D9" t="s">
        <v>65</v>
      </c>
      <c r="E9" t="s">
        <v>626</v>
      </c>
      <c r="F9" t="s">
        <v>624</v>
      </c>
      <c r="G9">
        <v>0</v>
      </c>
      <c r="H9">
        <v>1</v>
      </c>
      <c r="I9">
        <v>2</v>
      </c>
      <c r="J9">
        <f>IFERROR(INDEX($F9:$I9,1,MATCH(INDEX(Controls!$B$10:$E$14,MATCH(Charts!$E9,Controls!$A$10:$A$14,0),MATCH(Charts!J$3,Controls!$B$9:$E$9,0)),Charts!$F$3:$I$3,0)),INDEX(Controls!$I$4:$I$7,MATCH(Charts!J$3, Controls!$H$4:$H$7,0),1))</f>
        <v>0</v>
      </c>
      <c r="K9">
        <f>IFERROR(INDEX($F9:$I9,1,MATCH(INDEX(Controls!$B$10:$E$14,MATCH(Charts!$E9,Controls!$A$10:$A$14,0),MATCH(Charts!K$3,Controls!$B$9:$E$9,0)),Charts!$F$3:$I$3,0)),INDEX(Controls!$I$4:$I$7,MATCH(Charts!K$3, Controls!$H$4:$H$7,0),1))</f>
        <v>1</v>
      </c>
      <c r="L9">
        <f>IFERROR(INDEX($F9:$I9,1,MATCH(INDEX(Controls!$B$10:$E$14,MATCH(Charts!$E9,Controls!$A$10:$A$14,0),MATCH(Charts!L$3,Controls!$B$9:$E$9,0)),Charts!$F$3:$I$3,0)),INDEX(Controls!$I$4:$I$7,MATCH(Charts!L$3, Controls!$H$4:$H$7,0),1))</f>
        <v>2</v>
      </c>
      <c r="M9">
        <f>IFERROR(INDEX($F9:$I9,1,MATCH(INDEX(Controls!$B$10:$E$14,MATCH(Charts!$E9,Controls!$A$10:$A$14,0),MATCH(Charts!M$3,Controls!$B$9:$E$9,0)),Charts!$F$3:$I$3,0)),INDEX(Controls!$I$4:$I$7,MATCH(Charts!M$3, Controls!$H$4:$H$7,0),1))</f>
        <v>2</v>
      </c>
      <c r="N9" s="11">
        <v>0</v>
      </c>
      <c r="R9" s="12"/>
      <c r="S9" s="12" t="s">
        <v>654</v>
      </c>
      <c r="T9" s="12"/>
      <c r="U9" s="12"/>
      <c r="V9" s="12" t="s">
        <v>653</v>
      </c>
      <c r="W9" s="12"/>
    </row>
    <row r="10" spans="2:24" x14ac:dyDescent="0.3">
      <c r="B10">
        <f t="shared" si="0"/>
        <v>0</v>
      </c>
      <c r="C10">
        <f t="shared" si="1"/>
        <v>0</v>
      </c>
      <c r="D10" t="s">
        <v>66</v>
      </c>
      <c r="E10" t="s">
        <v>626</v>
      </c>
      <c r="F10" t="s">
        <v>624</v>
      </c>
      <c r="G10">
        <v>0</v>
      </c>
      <c r="H10">
        <v>2</v>
      </c>
      <c r="I10">
        <v>0</v>
      </c>
      <c r="J10">
        <f>IFERROR(INDEX($F10:$I10,1,MATCH(INDEX(Controls!$B$10:$E$14,MATCH(Charts!$E10,Controls!$A$10:$A$14,0),MATCH(Charts!J$3,Controls!$B$9:$E$9,0)),Charts!$F$3:$I$3,0)),INDEX(Controls!$I$4:$I$7,MATCH(Charts!J$3, Controls!$H$4:$H$7,0),1))</f>
        <v>0</v>
      </c>
      <c r="K10">
        <f>IFERROR(INDEX($F10:$I10,1,MATCH(INDEX(Controls!$B$10:$E$14,MATCH(Charts!$E10,Controls!$A$10:$A$14,0),MATCH(Charts!K$3,Controls!$B$9:$E$9,0)),Charts!$F$3:$I$3,0)),INDEX(Controls!$I$4:$I$7,MATCH(Charts!K$3, Controls!$H$4:$H$7,0),1))</f>
        <v>2</v>
      </c>
      <c r="L10">
        <f>IFERROR(INDEX($F10:$I10,1,MATCH(INDEX(Controls!$B$10:$E$14,MATCH(Charts!$E10,Controls!$A$10:$A$14,0),MATCH(Charts!L$3,Controls!$B$9:$E$9,0)),Charts!$F$3:$I$3,0)),INDEX(Controls!$I$4:$I$7,MATCH(Charts!L$3, Controls!$H$4:$H$7,0),1))</f>
        <v>2</v>
      </c>
      <c r="M10">
        <f>IFERROR(INDEX($F10:$I10,1,MATCH(INDEX(Controls!$B$10:$E$14,MATCH(Charts!$E10,Controls!$A$10:$A$14,0),MATCH(Charts!M$3,Controls!$B$9:$E$9,0)),Charts!$F$3:$I$3,0)),INDEX(Controls!$I$4:$I$7,MATCH(Charts!M$3, Controls!$H$4:$H$7,0),1))</f>
        <v>0</v>
      </c>
      <c r="N10" s="11">
        <v>20</v>
      </c>
      <c r="P10" s="13" t="s">
        <v>655</v>
      </c>
      <c r="Q10" s="13" t="s">
        <v>656</v>
      </c>
      <c r="R10" s="13">
        <v>0</v>
      </c>
      <c r="S10" s="13">
        <v>5</v>
      </c>
      <c r="T10" s="13">
        <v>9</v>
      </c>
      <c r="U10" s="13">
        <v>0</v>
      </c>
      <c r="V10" s="13">
        <v>5</v>
      </c>
      <c r="W10" s="13">
        <v>9</v>
      </c>
      <c r="X10" t="s">
        <v>659</v>
      </c>
    </row>
    <row r="11" spans="2:24" x14ac:dyDescent="0.3">
      <c r="B11">
        <f t="shared" si="0"/>
        <v>0</v>
      </c>
      <c r="C11">
        <f t="shared" si="1"/>
        <v>0</v>
      </c>
      <c r="D11" t="s">
        <v>67</v>
      </c>
      <c r="E11" t="s">
        <v>626</v>
      </c>
      <c r="F11" t="s">
        <v>624</v>
      </c>
      <c r="G11">
        <v>0</v>
      </c>
      <c r="H11">
        <v>2</v>
      </c>
      <c r="I11">
        <v>1</v>
      </c>
      <c r="J11">
        <f>IFERROR(INDEX($F11:$I11,1,MATCH(INDEX(Controls!$B$10:$E$14,MATCH(Charts!$E11,Controls!$A$10:$A$14,0),MATCH(Charts!J$3,Controls!$B$9:$E$9,0)),Charts!$F$3:$I$3,0)),INDEX(Controls!$I$4:$I$7,MATCH(Charts!J$3, Controls!$H$4:$H$7,0),1))</f>
        <v>0</v>
      </c>
      <c r="K11">
        <f>IFERROR(INDEX($F11:$I11,1,MATCH(INDEX(Controls!$B$10:$E$14,MATCH(Charts!$E11,Controls!$A$10:$A$14,0),MATCH(Charts!K$3,Controls!$B$9:$E$9,0)),Charts!$F$3:$I$3,0)),INDEX(Controls!$I$4:$I$7,MATCH(Charts!K$3, Controls!$H$4:$H$7,0),1))</f>
        <v>2</v>
      </c>
      <c r="L11">
        <f>IFERROR(INDEX($F11:$I11,1,MATCH(INDEX(Controls!$B$10:$E$14,MATCH(Charts!$E11,Controls!$A$10:$A$14,0),MATCH(Charts!L$3,Controls!$B$9:$E$9,0)),Charts!$F$3:$I$3,0)),INDEX(Controls!$I$4:$I$7,MATCH(Charts!L$3, Controls!$H$4:$H$7,0),1))</f>
        <v>2</v>
      </c>
      <c r="M11">
        <f>IFERROR(INDEX($F11:$I11,1,MATCH(INDEX(Controls!$B$10:$E$14,MATCH(Charts!$E11,Controls!$A$10:$A$14,0),MATCH(Charts!M$3,Controls!$B$9:$E$9,0)),Charts!$F$3:$I$3,0)),INDEX(Controls!$I$4:$I$7,MATCH(Charts!M$3, Controls!$H$4:$H$7,0),1))</f>
        <v>1</v>
      </c>
      <c r="N11" s="11">
        <v>0</v>
      </c>
      <c r="P11">
        <v>-1</v>
      </c>
      <c r="X11">
        <v>40</v>
      </c>
    </row>
    <row r="12" spans="2:24" x14ac:dyDescent="0.3">
      <c r="B12">
        <f t="shared" si="0"/>
        <v>0</v>
      </c>
      <c r="C12">
        <f t="shared" si="1"/>
        <v>0</v>
      </c>
      <c r="D12" t="s">
        <v>68</v>
      </c>
      <c r="E12" t="s">
        <v>626</v>
      </c>
      <c r="F12" t="s">
        <v>624</v>
      </c>
      <c r="G12">
        <v>0</v>
      </c>
      <c r="H12">
        <v>2</v>
      </c>
      <c r="I12">
        <v>2</v>
      </c>
      <c r="J12">
        <f>IFERROR(INDEX($F12:$I12,1,MATCH(INDEX(Controls!$B$10:$E$14,MATCH(Charts!$E12,Controls!$A$10:$A$14,0),MATCH(Charts!J$3,Controls!$B$9:$E$9,0)),Charts!$F$3:$I$3,0)),INDEX(Controls!$I$4:$I$7,MATCH(Charts!J$3, Controls!$H$4:$H$7,0),1))</f>
        <v>0</v>
      </c>
      <c r="K12">
        <f>IFERROR(INDEX($F12:$I12,1,MATCH(INDEX(Controls!$B$10:$E$14,MATCH(Charts!$E12,Controls!$A$10:$A$14,0),MATCH(Charts!K$3,Controls!$B$9:$E$9,0)),Charts!$F$3:$I$3,0)),INDEX(Controls!$I$4:$I$7,MATCH(Charts!K$3, Controls!$H$4:$H$7,0),1))</f>
        <v>2</v>
      </c>
      <c r="L12">
        <f>IFERROR(INDEX($F12:$I12,1,MATCH(INDEX(Controls!$B$10:$E$14,MATCH(Charts!$E12,Controls!$A$10:$A$14,0),MATCH(Charts!L$3,Controls!$B$9:$E$9,0)),Charts!$F$3:$I$3,0)),INDEX(Controls!$I$4:$I$7,MATCH(Charts!L$3, Controls!$H$4:$H$7,0),1))</f>
        <v>2</v>
      </c>
      <c r="M12">
        <f>IFERROR(INDEX($F12:$I12,1,MATCH(INDEX(Controls!$B$10:$E$14,MATCH(Charts!$E12,Controls!$A$10:$A$14,0),MATCH(Charts!M$3,Controls!$B$9:$E$9,0)),Charts!$F$3:$I$3,0)),INDEX(Controls!$I$4:$I$7,MATCH(Charts!M$3, Controls!$H$4:$H$7,0),1))</f>
        <v>2</v>
      </c>
      <c r="N12" s="11">
        <v>0</v>
      </c>
      <c r="P12">
        <v>0</v>
      </c>
      <c r="Q12">
        <v>0</v>
      </c>
      <c r="R12">
        <f>INDEX($N$4:$N$362,MATCH(CONCATENATE($Q12,R$10,$P12),$C$4:$C$362,0),1)</f>
        <v>20</v>
      </c>
      <c r="S12">
        <f>INDEX($N$4:$N$362,MATCH(CONCATENATE($Q12,S$10,$P12),$C$4:$C$362,0),1)</f>
        <v>20</v>
      </c>
      <c r="T12">
        <f>INDEX($N$4:$N$362,MATCH(CONCATENATE($Q12,T$10,$P12),$C$4:$C$362,0),1)</f>
        <v>20</v>
      </c>
      <c r="U12" s="9">
        <v>31.6</v>
      </c>
      <c r="V12" s="9">
        <f>INDEX($N$4:$N$362,MATCH(CONCATENATE($Q12,V$10,$P12),$B$4:$B$362,0),1)</f>
        <v>39.6</v>
      </c>
      <c r="W12" s="9">
        <f>INDEX($N$4:$N$362,MATCH(CONCATENATE($Q12,W$10,$P12),$B$4:$B$362,0),1)</f>
        <v>47.6</v>
      </c>
      <c r="X12">
        <v>40</v>
      </c>
    </row>
    <row r="13" spans="2:24" x14ac:dyDescent="0.3">
      <c r="B13">
        <f t="shared" si="0"/>
        <v>0</v>
      </c>
      <c r="C13">
        <f t="shared" si="1"/>
        <v>0</v>
      </c>
      <c r="D13" t="s">
        <v>69</v>
      </c>
      <c r="E13" t="s">
        <v>626</v>
      </c>
      <c r="F13" t="s">
        <v>624</v>
      </c>
      <c r="G13">
        <v>0</v>
      </c>
      <c r="H13">
        <v>3</v>
      </c>
      <c r="I13">
        <v>0</v>
      </c>
      <c r="J13">
        <f>IFERROR(INDEX($F13:$I13,1,MATCH(INDEX(Controls!$B$10:$E$14,MATCH(Charts!$E13,Controls!$A$10:$A$14,0),MATCH(Charts!J$3,Controls!$B$9:$E$9,0)),Charts!$F$3:$I$3,0)),INDEX(Controls!$I$4:$I$7,MATCH(Charts!J$3, Controls!$H$4:$H$7,0),1))</f>
        <v>0</v>
      </c>
      <c r="K13">
        <f>IFERROR(INDEX($F13:$I13,1,MATCH(INDEX(Controls!$B$10:$E$14,MATCH(Charts!$E13,Controls!$A$10:$A$14,0),MATCH(Charts!K$3,Controls!$B$9:$E$9,0)),Charts!$F$3:$I$3,0)),INDEX(Controls!$I$4:$I$7,MATCH(Charts!K$3, Controls!$H$4:$H$7,0),1))</f>
        <v>3</v>
      </c>
      <c r="L13">
        <f>IFERROR(INDEX($F13:$I13,1,MATCH(INDEX(Controls!$B$10:$E$14,MATCH(Charts!$E13,Controls!$A$10:$A$14,0),MATCH(Charts!L$3,Controls!$B$9:$E$9,0)),Charts!$F$3:$I$3,0)),INDEX(Controls!$I$4:$I$7,MATCH(Charts!L$3, Controls!$H$4:$H$7,0),1))</f>
        <v>2</v>
      </c>
      <c r="M13">
        <f>IFERROR(INDEX($F13:$I13,1,MATCH(INDEX(Controls!$B$10:$E$14,MATCH(Charts!$E13,Controls!$A$10:$A$14,0),MATCH(Charts!M$3,Controls!$B$9:$E$9,0)),Charts!$F$3:$I$3,0)),INDEX(Controls!$I$4:$I$7,MATCH(Charts!M$3, Controls!$H$4:$H$7,0),1))</f>
        <v>0</v>
      </c>
      <c r="N13" s="11">
        <v>20</v>
      </c>
      <c r="P13">
        <v>1</v>
      </c>
      <c r="Q13">
        <v>0</v>
      </c>
      <c r="R13">
        <f>INDEX($N$4:$N$362,MATCH(CONCATENATE($Q13,R$10,$P13),$C$4:$C$362,0),1)</f>
        <v>0</v>
      </c>
      <c r="S13">
        <f>INDEX($N$4:$N$362,MATCH(CONCATENATE($Q13,S$10,$P13),$C$4:$C$362,0),1)</f>
        <v>40</v>
      </c>
      <c r="T13">
        <f>INDEX($N$4:$N$362,MATCH(CONCATENATE($Q13,T$10,$P13),$C$4:$C$362,0),1)</f>
        <v>40</v>
      </c>
      <c r="U13" s="9">
        <f>INDEX($N$4:$N$362,MATCH(CONCATENATE($Q13,U$10,$P13),$B$4:$B$362,0),1)</f>
        <v>24.963999999999999</v>
      </c>
      <c r="V13" s="9">
        <f>INDEX($N$4:$N$362,MATCH(CONCATENATE($Q13,V$10,$P13),$B$4:$B$362,0),1)</f>
        <v>43.164000000000001</v>
      </c>
      <c r="W13" s="9">
        <f>INDEX($N$4:$N$362,MATCH(CONCATENATE($Q13,W$10,$P13),$B$4:$B$362,0),1)</f>
        <v>56.643999999999998</v>
      </c>
      <c r="X13">
        <v>40</v>
      </c>
    </row>
    <row r="14" spans="2:24" x14ac:dyDescent="0.3">
      <c r="B14">
        <f t="shared" si="0"/>
        <v>0</v>
      </c>
      <c r="C14">
        <f t="shared" si="1"/>
        <v>0</v>
      </c>
      <c r="D14" t="s">
        <v>70</v>
      </c>
      <c r="E14" t="s">
        <v>626</v>
      </c>
      <c r="F14" t="s">
        <v>624</v>
      </c>
      <c r="G14">
        <v>0</v>
      </c>
      <c r="H14">
        <v>3</v>
      </c>
      <c r="I14">
        <v>1</v>
      </c>
      <c r="J14">
        <f>IFERROR(INDEX($F14:$I14,1,MATCH(INDEX(Controls!$B$10:$E$14,MATCH(Charts!$E14,Controls!$A$10:$A$14,0),MATCH(Charts!J$3,Controls!$B$9:$E$9,0)),Charts!$F$3:$I$3,0)),INDEX(Controls!$I$4:$I$7,MATCH(Charts!J$3, Controls!$H$4:$H$7,0),1))</f>
        <v>0</v>
      </c>
      <c r="K14">
        <f>IFERROR(INDEX($F14:$I14,1,MATCH(INDEX(Controls!$B$10:$E$14,MATCH(Charts!$E14,Controls!$A$10:$A$14,0),MATCH(Charts!K$3,Controls!$B$9:$E$9,0)),Charts!$F$3:$I$3,0)),INDEX(Controls!$I$4:$I$7,MATCH(Charts!K$3, Controls!$H$4:$H$7,0),1))</f>
        <v>3</v>
      </c>
      <c r="L14">
        <f>IFERROR(INDEX($F14:$I14,1,MATCH(INDEX(Controls!$B$10:$E$14,MATCH(Charts!$E14,Controls!$A$10:$A$14,0),MATCH(Charts!L$3,Controls!$B$9:$E$9,0)),Charts!$F$3:$I$3,0)),INDEX(Controls!$I$4:$I$7,MATCH(Charts!L$3, Controls!$H$4:$H$7,0),1))</f>
        <v>2</v>
      </c>
      <c r="M14">
        <f>IFERROR(INDEX($F14:$I14,1,MATCH(INDEX(Controls!$B$10:$E$14,MATCH(Charts!$E14,Controls!$A$10:$A$14,0),MATCH(Charts!M$3,Controls!$B$9:$E$9,0)),Charts!$F$3:$I$3,0)),INDEX(Controls!$I$4:$I$7,MATCH(Charts!M$3, Controls!$H$4:$H$7,0),1))</f>
        <v>1</v>
      </c>
      <c r="N14" s="11">
        <v>0</v>
      </c>
      <c r="P14">
        <v>2</v>
      </c>
      <c r="X14">
        <v>40</v>
      </c>
    </row>
    <row r="15" spans="2:24" x14ac:dyDescent="0.3">
      <c r="B15">
        <f t="shared" si="0"/>
        <v>0</v>
      </c>
      <c r="C15">
        <f t="shared" si="1"/>
        <v>0</v>
      </c>
      <c r="D15" t="s">
        <v>71</v>
      </c>
      <c r="E15" t="s">
        <v>626</v>
      </c>
      <c r="F15" t="s">
        <v>624</v>
      </c>
      <c r="G15">
        <v>0</v>
      </c>
      <c r="H15">
        <v>3</v>
      </c>
      <c r="I15">
        <v>2</v>
      </c>
      <c r="J15">
        <f>IFERROR(INDEX($F15:$I15,1,MATCH(INDEX(Controls!$B$10:$E$14,MATCH(Charts!$E15,Controls!$A$10:$A$14,0),MATCH(Charts!J$3,Controls!$B$9:$E$9,0)),Charts!$F$3:$I$3,0)),INDEX(Controls!$I$4:$I$7,MATCH(Charts!J$3, Controls!$H$4:$H$7,0),1))</f>
        <v>0</v>
      </c>
      <c r="K15">
        <f>IFERROR(INDEX($F15:$I15,1,MATCH(INDEX(Controls!$B$10:$E$14,MATCH(Charts!$E15,Controls!$A$10:$A$14,0),MATCH(Charts!K$3,Controls!$B$9:$E$9,0)),Charts!$F$3:$I$3,0)),INDEX(Controls!$I$4:$I$7,MATCH(Charts!K$3, Controls!$H$4:$H$7,0),1))</f>
        <v>3</v>
      </c>
      <c r="L15">
        <f>IFERROR(INDEX($F15:$I15,1,MATCH(INDEX(Controls!$B$10:$E$14,MATCH(Charts!$E15,Controls!$A$10:$A$14,0),MATCH(Charts!L$3,Controls!$B$9:$E$9,0)),Charts!$F$3:$I$3,0)),INDEX(Controls!$I$4:$I$7,MATCH(Charts!L$3, Controls!$H$4:$H$7,0),1))</f>
        <v>2</v>
      </c>
      <c r="M15">
        <f>IFERROR(INDEX($F15:$I15,1,MATCH(INDEX(Controls!$B$10:$E$14,MATCH(Charts!$E15,Controls!$A$10:$A$14,0),MATCH(Charts!M$3,Controls!$B$9:$E$9,0)),Charts!$F$3:$I$3,0)),INDEX(Controls!$I$4:$I$7,MATCH(Charts!M$3, Controls!$H$4:$H$7,0),1))</f>
        <v>2</v>
      </c>
      <c r="N15" s="11">
        <v>0</v>
      </c>
      <c r="P15">
        <f>P12</f>
        <v>0</v>
      </c>
      <c r="Q15">
        <f>Q12+1</f>
        <v>1</v>
      </c>
      <c r="R15">
        <f>INDEX($N$4:$N$362,MATCH(CONCATENATE($Q15,R$10,$P15),$C$4:$C$362,0),1)</f>
        <v>20</v>
      </c>
      <c r="S15">
        <f>INDEX($N$4:$N$362,MATCH(CONCATENATE($Q15,S$10,$P15),$C$4:$C$362,0),1)</f>
        <v>20</v>
      </c>
      <c r="T15">
        <f>INDEX($N$4:$N$362,MATCH(CONCATENATE($Q15,T$10,$P15),$C$4:$C$362,0),1)</f>
        <v>20</v>
      </c>
      <c r="U15" s="9">
        <f>INDEX($N$4:$N$362,MATCH(CONCATENATE($Q15,U$10,$P15),$B$4:$B$362,0),1)</f>
        <v>33.18</v>
      </c>
      <c r="V15" s="9">
        <f>INDEX($N$4:$N$362,MATCH(CONCATENATE($Q15,V$10,$P15),$B$4:$B$362,0),1)</f>
        <v>41.58</v>
      </c>
      <c r="W15" s="9">
        <f>INDEX($N$4:$N$362,MATCH(CONCATENATE($Q15,W$10,$P15),$B$4:$B$362,0),1)</f>
        <v>49.98</v>
      </c>
    </row>
    <row r="16" spans="2:24" x14ac:dyDescent="0.3">
      <c r="B16">
        <f t="shared" si="0"/>
        <v>0</v>
      </c>
      <c r="C16">
        <f t="shared" si="1"/>
        <v>0</v>
      </c>
      <c r="D16" t="s">
        <v>72</v>
      </c>
      <c r="E16" t="s">
        <v>626</v>
      </c>
      <c r="F16" t="s">
        <v>624</v>
      </c>
      <c r="G16">
        <v>0</v>
      </c>
      <c r="H16">
        <v>4</v>
      </c>
      <c r="I16">
        <v>0</v>
      </c>
      <c r="J16">
        <f>IFERROR(INDEX($F16:$I16,1,MATCH(INDEX(Controls!$B$10:$E$14,MATCH(Charts!$E16,Controls!$A$10:$A$14,0),MATCH(Charts!J$3,Controls!$B$9:$E$9,0)),Charts!$F$3:$I$3,0)),INDEX(Controls!$I$4:$I$7,MATCH(Charts!J$3, Controls!$H$4:$H$7,0),1))</f>
        <v>0</v>
      </c>
      <c r="K16">
        <f>IFERROR(INDEX($F16:$I16,1,MATCH(INDEX(Controls!$B$10:$E$14,MATCH(Charts!$E16,Controls!$A$10:$A$14,0),MATCH(Charts!K$3,Controls!$B$9:$E$9,0)),Charts!$F$3:$I$3,0)),INDEX(Controls!$I$4:$I$7,MATCH(Charts!K$3, Controls!$H$4:$H$7,0),1))</f>
        <v>4</v>
      </c>
      <c r="L16">
        <f>IFERROR(INDEX($F16:$I16,1,MATCH(INDEX(Controls!$B$10:$E$14,MATCH(Charts!$E16,Controls!$A$10:$A$14,0),MATCH(Charts!L$3,Controls!$B$9:$E$9,0)),Charts!$F$3:$I$3,0)),INDEX(Controls!$I$4:$I$7,MATCH(Charts!L$3, Controls!$H$4:$H$7,0),1))</f>
        <v>2</v>
      </c>
      <c r="M16">
        <f>IFERROR(INDEX($F16:$I16,1,MATCH(INDEX(Controls!$B$10:$E$14,MATCH(Charts!$E16,Controls!$A$10:$A$14,0),MATCH(Charts!M$3,Controls!$B$9:$E$9,0)),Charts!$F$3:$I$3,0)),INDEX(Controls!$I$4:$I$7,MATCH(Charts!M$3, Controls!$H$4:$H$7,0),1))</f>
        <v>0</v>
      </c>
      <c r="N16" s="11">
        <v>20</v>
      </c>
      <c r="P16">
        <f>P13</f>
        <v>1</v>
      </c>
      <c r="Q16">
        <f>Q13+1</f>
        <v>1</v>
      </c>
      <c r="R16">
        <f>INDEX($N$4:$N$362,MATCH(CONCATENATE($Q16,R$10,$P16),$C$4:$C$362,0),1)</f>
        <v>0</v>
      </c>
      <c r="S16">
        <f>INDEX($N$4:$N$362,MATCH(CONCATENATE($Q16,S$10,$P16),$C$4:$C$362,0),1)</f>
        <v>40</v>
      </c>
      <c r="T16">
        <f>INDEX($N$4:$N$362,MATCH(CONCATENATE($Q16,T$10,$P16),$C$4:$C$362,0),1)</f>
        <v>40</v>
      </c>
      <c r="U16" s="9">
        <f>INDEX($N$4:$N$362,MATCH(CONCATENATE($Q16,U$10,$P16),$B$4:$B$362,0),1)</f>
        <v>26.212199999999999</v>
      </c>
      <c r="V16" s="9">
        <f>INDEX($N$4:$N$362,MATCH(CONCATENATE($Q16,V$10,$P16),$B$4:$B$362,0),1)</f>
        <v>45.322200000000002</v>
      </c>
      <c r="W16" s="9">
        <f>INDEX($N$4:$N$362,MATCH(CONCATENATE($Q16,W$10,$P16),$B$4:$B$362,0),1)</f>
        <v>59.476199999999999</v>
      </c>
    </row>
    <row r="17" spans="2:23" x14ac:dyDescent="0.3">
      <c r="B17">
        <f t="shared" si="0"/>
        <v>0</v>
      </c>
      <c r="C17">
        <f t="shared" si="1"/>
        <v>0</v>
      </c>
      <c r="D17" t="s">
        <v>73</v>
      </c>
      <c r="E17" t="s">
        <v>626</v>
      </c>
      <c r="F17" t="s">
        <v>624</v>
      </c>
      <c r="G17">
        <v>0</v>
      </c>
      <c r="H17">
        <v>4</v>
      </c>
      <c r="I17">
        <v>1</v>
      </c>
      <c r="J17">
        <f>IFERROR(INDEX($F17:$I17,1,MATCH(INDEX(Controls!$B$10:$E$14,MATCH(Charts!$E17,Controls!$A$10:$A$14,0),MATCH(Charts!J$3,Controls!$B$9:$E$9,0)),Charts!$F$3:$I$3,0)),INDEX(Controls!$I$4:$I$7,MATCH(Charts!J$3, Controls!$H$4:$H$7,0),1))</f>
        <v>0</v>
      </c>
      <c r="K17">
        <f>IFERROR(INDEX($F17:$I17,1,MATCH(INDEX(Controls!$B$10:$E$14,MATCH(Charts!$E17,Controls!$A$10:$A$14,0),MATCH(Charts!K$3,Controls!$B$9:$E$9,0)),Charts!$F$3:$I$3,0)),INDEX(Controls!$I$4:$I$7,MATCH(Charts!K$3, Controls!$H$4:$H$7,0),1))</f>
        <v>4</v>
      </c>
      <c r="L17">
        <f>IFERROR(INDEX($F17:$I17,1,MATCH(INDEX(Controls!$B$10:$E$14,MATCH(Charts!$E17,Controls!$A$10:$A$14,0),MATCH(Charts!L$3,Controls!$B$9:$E$9,0)),Charts!$F$3:$I$3,0)),INDEX(Controls!$I$4:$I$7,MATCH(Charts!L$3, Controls!$H$4:$H$7,0),1))</f>
        <v>2</v>
      </c>
      <c r="M17">
        <f>IFERROR(INDEX($F17:$I17,1,MATCH(INDEX(Controls!$B$10:$E$14,MATCH(Charts!$E17,Controls!$A$10:$A$14,0),MATCH(Charts!M$3,Controls!$B$9:$E$9,0)),Charts!$F$3:$I$3,0)),INDEX(Controls!$I$4:$I$7,MATCH(Charts!M$3, Controls!$H$4:$H$7,0),1))</f>
        <v>1</v>
      </c>
      <c r="N17" s="11">
        <v>0</v>
      </c>
      <c r="P17">
        <f>P15</f>
        <v>0</v>
      </c>
      <c r="Q17">
        <f>Q15+1</f>
        <v>2</v>
      </c>
      <c r="R17">
        <f>INDEX($N$4:$N$362,MATCH(CONCATENATE($Q17,R$10,$P17),$C$4:$C$362,0),1)</f>
        <v>20</v>
      </c>
      <c r="S17">
        <f>INDEX($N$4:$N$362,MATCH(CONCATENATE($Q17,S$10,$P17),$C$4:$C$362,0),1)</f>
        <v>20</v>
      </c>
      <c r="T17">
        <f>INDEX($N$4:$N$362,MATCH(CONCATENATE($Q17,T$10,$P17),$C$4:$C$362,0),1)</f>
        <v>20</v>
      </c>
      <c r="U17" s="9">
        <f>INDEX($N$4:$N$362,MATCH(CONCATENATE($Q17,U$10,$P17),$B$4:$B$362,0),1)</f>
        <v>30.02</v>
      </c>
      <c r="V17" s="9">
        <f>INDEX($N$4:$N$362,MATCH(CONCATENATE($Q17,V$10,$P17),$B$4:$B$362,0),1)</f>
        <v>37.619999999999997</v>
      </c>
      <c r="W17" s="9">
        <f>INDEX($N$4:$N$362,MATCH(CONCATENATE($Q17,W$10,$P17),$B$4:$B$362,0),1)</f>
        <v>45.22</v>
      </c>
    </row>
    <row r="18" spans="2:23" x14ac:dyDescent="0.3">
      <c r="B18">
        <f t="shared" si="0"/>
        <v>0</v>
      </c>
      <c r="C18">
        <f t="shared" si="1"/>
        <v>0</v>
      </c>
      <c r="D18" t="s">
        <v>74</v>
      </c>
      <c r="E18" t="s">
        <v>626</v>
      </c>
      <c r="F18" t="s">
        <v>624</v>
      </c>
      <c r="G18">
        <v>0</v>
      </c>
      <c r="H18">
        <v>4</v>
      </c>
      <c r="I18">
        <v>2</v>
      </c>
      <c r="J18">
        <f>IFERROR(INDEX($F18:$I18,1,MATCH(INDEX(Controls!$B$10:$E$14,MATCH(Charts!$E18,Controls!$A$10:$A$14,0),MATCH(Charts!J$3,Controls!$B$9:$E$9,0)),Charts!$F$3:$I$3,0)),INDEX(Controls!$I$4:$I$7,MATCH(Charts!J$3, Controls!$H$4:$H$7,0),1))</f>
        <v>0</v>
      </c>
      <c r="K18">
        <f>IFERROR(INDEX($F18:$I18,1,MATCH(INDEX(Controls!$B$10:$E$14,MATCH(Charts!$E18,Controls!$A$10:$A$14,0),MATCH(Charts!K$3,Controls!$B$9:$E$9,0)),Charts!$F$3:$I$3,0)),INDEX(Controls!$I$4:$I$7,MATCH(Charts!K$3, Controls!$H$4:$H$7,0),1))</f>
        <v>4</v>
      </c>
      <c r="L18">
        <f>IFERROR(INDEX($F18:$I18,1,MATCH(INDEX(Controls!$B$10:$E$14,MATCH(Charts!$E18,Controls!$A$10:$A$14,0),MATCH(Charts!L$3,Controls!$B$9:$E$9,0)),Charts!$F$3:$I$3,0)),INDEX(Controls!$I$4:$I$7,MATCH(Charts!L$3, Controls!$H$4:$H$7,0),1))</f>
        <v>2</v>
      </c>
      <c r="M18">
        <f>IFERROR(INDEX($F18:$I18,1,MATCH(INDEX(Controls!$B$10:$E$14,MATCH(Charts!$E18,Controls!$A$10:$A$14,0),MATCH(Charts!M$3,Controls!$B$9:$E$9,0)),Charts!$F$3:$I$3,0)),INDEX(Controls!$I$4:$I$7,MATCH(Charts!M$3, Controls!$H$4:$H$7,0),1))</f>
        <v>2</v>
      </c>
      <c r="N18" s="11">
        <v>0</v>
      </c>
      <c r="P18">
        <f>P16</f>
        <v>1</v>
      </c>
      <c r="Q18">
        <f>Q16+1</f>
        <v>2</v>
      </c>
      <c r="R18">
        <f>INDEX($N$4:$N$362,MATCH(CONCATENATE($Q18,R$10,$P18),$C$4:$C$362,0),1)</f>
        <v>0</v>
      </c>
      <c r="S18">
        <f>INDEX($N$4:$N$362,MATCH(CONCATENATE($Q18,S$10,$P18),$C$4:$C$362,0),1)</f>
        <v>40</v>
      </c>
      <c r="T18">
        <f>INDEX($N$4:$N$362,MATCH(CONCATENATE($Q18,T$10,$P18),$C$4:$C$362,0),1)</f>
        <v>40</v>
      </c>
      <c r="U18" s="9">
        <f>INDEX($N$4:$N$362,MATCH(CONCATENATE($Q18,U$10,$P18),$B$4:$B$362,0),1)</f>
        <v>23.715800000000002</v>
      </c>
      <c r="V18" s="9">
        <f>INDEX($N$4:$N$362,MATCH(CONCATENATE($Q18,V$10,$P18),$B$4:$B$362,0),1)</f>
        <v>41.005800000000001</v>
      </c>
      <c r="W18" s="9">
        <f>INDEX($N$4:$N$362,MATCH(CONCATENATE($Q18,W$10,$P18),$B$4:$B$362,0),1)</f>
        <v>53.811799999999998</v>
      </c>
    </row>
    <row r="19" spans="2:23" x14ac:dyDescent="0.3">
      <c r="B19">
        <f t="shared" si="0"/>
        <v>0</v>
      </c>
      <c r="C19">
        <f t="shared" si="1"/>
        <v>0</v>
      </c>
      <c r="D19" t="s">
        <v>75</v>
      </c>
      <c r="E19" t="s">
        <v>626</v>
      </c>
      <c r="F19" t="s">
        <v>624</v>
      </c>
      <c r="G19">
        <v>0</v>
      </c>
      <c r="H19">
        <v>5</v>
      </c>
      <c r="I19">
        <v>0</v>
      </c>
      <c r="J19">
        <f>IFERROR(INDEX($F19:$I19,1,MATCH(INDEX(Controls!$B$10:$E$14,MATCH(Charts!$E19,Controls!$A$10:$A$14,0),MATCH(Charts!J$3,Controls!$B$9:$E$9,0)),Charts!$F$3:$I$3,0)),INDEX(Controls!$I$4:$I$7,MATCH(Charts!J$3, Controls!$H$4:$H$7,0),1))</f>
        <v>0</v>
      </c>
      <c r="K19">
        <f>IFERROR(INDEX($F19:$I19,1,MATCH(INDEX(Controls!$B$10:$E$14,MATCH(Charts!$E19,Controls!$A$10:$A$14,0),MATCH(Charts!K$3,Controls!$B$9:$E$9,0)),Charts!$F$3:$I$3,0)),INDEX(Controls!$I$4:$I$7,MATCH(Charts!K$3, Controls!$H$4:$H$7,0),1))</f>
        <v>5</v>
      </c>
      <c r="L19">
        <f>IFERROR(INDEX($F19:$I19,1,MATCH(INDEX(Controls!$B$10:$E$14,MATCH(Charts!$E19,Controls!$A$10:$A$14,0),MATCH(Charts!L$3,Controls!$B$9:$E$9,0)),Charts!$F$3:$I$3,0)),INDEX(Controls!$I$4:$I$7,MATCH(Charts!L$3, Controls!$H$4:$H$7,0),1))</f>
        <v>2</v>
      </c>
      <c r="M19">
        <f>IFERROR(INDEX($F19:$I19,1,MATCH(INDEX(Controls!$B$10:$E$14,MATCH(Charts!$E19,Controls!$A$10:$A$14,0),MATCH(Charts!M$3,Controls!$B$9:$E$9,0)),Charts!$F$3:$I$3,0)),INDEX(Controls!$I$4:$I$7,MATCH(Charts!M$3, Controls!$H$4:$H$7,0),1))</f>
        <v>0</v>
      </c>
      <c r="N19" s="11">
        <v>20</v>
      </c>
    </row>
    <row r="20" spans="2:23" x14ac:dyDescent="0.3">
      <c r="B20">
        <f t="shared" si="0"/>
        <v>0</v>
      </c>
      <c r="C20">
        <f t="shared" si="1"/>
        <v>0</v>
      </c>
      <c r="D20" t="s">
        <v>76</v>
      </c>
      <c r="E20" t="s">
        <v>626</v>
      </c>
      <c r="F20" t="s">
        <v>624</v>
      </c>
      <c r="G20">
        <v>0</v>
      </c>
      <c r="H20">
        <v>5</v>
      </c>
      <c r="I20">
        <v>1</v>
      </c>
      <c r="J20">
        <f>IFERROR(INDEX($F20:$I20,1,MATCH(INDEX(Controls!$B$10:$E$14,MATCH(Charts!$E20,Controls!$A$10:$A$14,0),MATCH(Charts!J$3,Controls!$B$9:$E$9,0)),Charts!$F$3:$I$3,0)),INDEX(Controls!$I$4:$I$7,MATCH(Charts!J$3, Controls!$H$4:$H$7,0),1))</f>
        <v>0</v>
      </c>
      <c r="K20">
        <f>IFERROR(INDEX($F20:$I20,1,MATCH(INDEX(Controls!$B$10:$E$14,MATCH(Charts!$E20,Controls!$A$10:$A$14,0),MATCH(Charts!K$3,Controls!$B$9:$E$9,0)),Charts!$F$3:$I$3,0)),INDEX(Controls!$I$4:$I$7,MATCH(Charts!K$3, Controls!$H$4:$H$7,0),1))</f>
        <v>5</v>
      </c>
      <c r="L20">
        <f>IFERROR(INDEX($F20:$I20,1,MATCH(INDEX(Controls!$B$10:$E$14,MATCH(Charts!$E20,Controls!$A$10:$A$14,0),MATCH(Charts!L$3,Controls!$B$9:$E$9,0)),Charts!$F$3:$I$3,0)),INDEX(Controls!$I$4:$I$7,MATCH(Charts!L$3, Controls!$H$4:$H$7,0),1))</f>
        <v>2</v>
      </c>
      <c r="M20">
        <f>IFERROR(INDEX($F20:$I20,1,MATCH(INDEX(Controls!$B$10:$E$14,MATCH(Charts!$E20,Controls!$A$10:$A$14,0),MATCH(Charts!M$3,Controls!$B$9:$E$9,0)),Charts!$F$3:$I$3,0)),INDEX(Controls!$I$4:$I$7,MATCH(Charts!M$3, Controls!$H$4:$H$7,0),1))</f>
        <v>1</v>
      </c>
      <c r="N20" s="11">
        <v>40</v>
      </c>
    </row>
    <row r="21" spans="2:23" x14ac:dyDescent="0.3">
      <c r="B21">
        <f t="shared" si="0"/>
        <v>0</v>
      </c>
      <c r="C21">
        <f t="shared" si="1"/>
        <v>0</v>
      </c>
      <c r="D21" t="s">
        <v>77</v>
      </c>
      <c r="E21" t="s">
        <v>626</v>
      </c>
      <c r="F21" t="s">
        <v>624</v>
      </c>
      <c r="G21">
        <v>0</v>
      </c>
      <c r="H21">
        <v>5</v>
      </c>
      <c r="I21">
        <v>2</v>
      </c>
      <c r="J21">
        <f>IFERROR(INDEX($F21:$I21,1,MATCH(INDEX(Controls!$B$10:$E$14,MATCH(Charts!$E21,Controls!$A$10:$A$14,0),MATCH(Charts!J$3,Controls!$B$9:$E$9,0)),Charts!$F$3:$I$3,0)),INDEX(Controls!$I$4:$I$7,MATCH(Charts!J$3, Controls!$H$4:$H$7,0),1))</f>
        <v>0</v>
      </c>
      <c r="K21">
        <f>IFERROR(INDEX($F21:$I21,1,MATCH(INDEX(Controls!$B$10:$E$14,MATCH(Charts!$E21,Controls!$A$10:$A$14,0),MATCH(Charts!K$3,Controls!$B$9:$E$9,0)),Charts!$F$3:$I$3,0)),INDEX(Controls!$I$4:$I$7,MATCH(Charts!K$3, Controls!$H$4:$H$7,0),1))</f>
        <v>5</v>
      </c>
      <c r="L21">
        <f>IFERROR(INDEX($F21:$I21,1,MATCH(INDEX(Controls!$B$10:$E$14,MATCH(Charts!$E21,Controls!$A$10:$A$14,0),MATCH(Charts!L$3,Controls!$B$9:$E$9,0)),Charts!$F$3:$I$3,0)),INDEX(Controls!$I$4:$I$7,MATCH(Charts!L$3, Controls!$H$4:$H$7,0),1))</f>
        <v>2</v>
      </c>
      <c r="M21">
        <f>IFERROR(INDEX($F21:$I21,1,MATCH(INDEX(Controls!$B$10:$E$14,MATCH(Charts!$E21,Controls!$A$10:$A$14,0),MATCH(Charts!M$3,Controls!$B$9:$E$9,0)),Charts!$F$3:$I$3,0)),INDEX(Controls!$I$4:$I$7,MATCH(Charts!M$3, Controls!$H$4:$H$7,0),1))</f>
        <v>2</v>
      </c>
      <c r="N21" s="11">
        <v>0</v>
      </c>
    </row>
    <row r="22" spans="2:23" x14ac:dyDescent="0.3">
      <c r="B22">
        <f t="shared" si="0"/>
        <v>0</v>
      </c>
      <c r="C22">
        <f t="shared" si="1"/>
        <v>0</v>
      </c>
      <c r="D22" t="s">
        <v>78</v>
      </c>
      <c r="E22" t="s">
        <v>626</v>
      </c>
      <c r="F22" t="s">
        <v>624</v>
      </c>
      <c r="G22">
        <v>0</v>
      </c>
      <c r="H22">
        <v>6</v>
      </c>
      <c r="I22">
        <v>0</v>
      </c>
      <c r="J22">
        <f>IFERROR(INDEX($F22:$I22,1,MATCH(INDEX(Controls!$B$10:$E$14,MATCH(Charts!$E22,Controls!$A$10:$A$14,0),MATCH(Charts!J$3,Controls!$B$9:$E$9,0)),Charts!$F$3:$I$3,0)),INDEX(Controls!$I$4:$I$7,MATCH(Charts!J$3, Controls!$H$4:$H$7,0),1))</f>
        <v>0</v>
      </c>
      <c r="K22">
        <f>IFERROR(INDEX($F22:$I22,1,MATCH(INDEX(Controls!$B$10:$E$14,MATCH(Charts!$E22,Controls!$A$10:$A$14,0),MATCH(Charts!K$3,Controls!$B$9:$E$9,0)),Charts!$F$3:$I$3,0)),INDEX(Controls!$I$4:$I$7,MATCH(Charts!K$3, Controls!$H$4:$H$7,0),1))</f>
        <v>6</v>
      </c>
      <c r="L22">
        <f>IFERROR(INDEX($F22:$I22,1,MATCH(INDEX(Controls!$B$10:$E$14,MATCH(Charts!$E22,Controls!$A$10:$A$14,0),MATCH(Charts!L$3,Controls!$B$9:$E$9,0)),Charts!$F$3:$I$3,0)),INDEX(Controls!$I$4:$I$7,MATCH(Charts!L$3, Controls!$H$4:$H$7,0),1))</f>
        <v>2</v>
      </c>
      <c r="M22">
        <f>IFERROR(INDEX($F22:$I22,1,MATCH(INDEX(Controls!$B$10:$E$14,MATCH(Charts!$E22,Controls!$A$10:$A$14,0),MATCH(Charts!M$3,Controls!$B$9:$E$9,0)),Charts!$F$3:$I$3,0)),INDEX(Controls!$I$4:$I$7,MATCH(Charts!M$3, Controls!$H$4:$H$7,0),1))</f>
        <v>0</v>
      </c>
      <c r="N22" s="11">
        <v>20</v>
      </c>
    </row>
    <row r="23" spans="2:23" x14ac:dyDescent="0.3">
      <c r="B23">
        <f t="shared" si="0"/>
        <v>0</v>
      </c>
      <c r="C23">
        <f t="shared" si="1"/>
        <v>0</v>
      </c>
      <c r="D23" t="s">
        <v>79</v>
      </c>
      <c r="E23" t="s">
        <v>626</v>
      </c>
      <c r="F23" t="s">
        <v>624</v>
      </c>
      <c r="G23">
        <v>0</v>
      </c>
      <c r="H23">
        <v>6</v>
      </c>
      <c r="I23">
        <v>1</v>
      </c>
      <c r="J23">
        <f>IFERROR(INDEX($F23:$I23,1,MATCH(INDEX(Controls!$B$10:$E$14,MATCH(Charts!$E23,Controls!$A$10:$A$14,0),MATCH(Charts!J$3,Controls!$B$9:$E$9,0)),Charts!$F$3:$I$3,0)),INDEX(Controls!$I$4:$I$7,MATCH(Charts!J$3, Controls!$H$4:$H$7,0),1))</f>
        <v>0</v>
      </c>
      <c r="K23">
        <f>IFERROR(INDEX($F23:$I23,1,MATCH(INDEX(Controls!$B$10:$E$14,MATCH(Charts!$E23,Controls!$A$10:$A$14,0),MATCH(Charts!K$3,Controls!$B$9:$E$9,0)),Charts!$F$3:$I$3,0)),INDEX(Controls!$I$4:$I$7,MATCH(Charts!K$3, Controls!$H$4:$H$7,0),1))</f>
        <v>6</v>
      </c>
      <c r="L23">
        <f>IFERROR(INDEX($F23:$I23,1,MATCH(INDEX(Controls!$B$10:$E$14,MATCH(Charts!$E23,Controls!$A$10:$A$14,0),MATCH(Charts!L$3,Controls!$B$9:$E$9,0)),Charts!$F$3:$I$3,0)),INDEX(Controls!$I$4:$I$7,MATCH(Charts!L$3, Controls!$H$4:$H$7,0),1))</f>
        <v>2</v>
      </c>
      <c r="M23">
        <f>IFERROR(INDEX($F23:$I23,1,MATCH(INDEX(Controls!$B$10:$E$14,MATCH(Charts!$E23,Controls!$A$10:$A$14,0),MATCH(Charts!M$3,Controls!$B$9:$E$9,0)),Charts!$F$3:$I$3,0)),INDEX(Controls!$I$4:$I$7,MATCH(Charts!M$3, Controls!$H$4:$H$7,0),1))</f>
        <v>1</v>
      </c>
      <c r="N23" s="11">
        <v>40</v>
      </c>
    </row>
    <row r="24" spans="2:23" x14ac:dyDescent="0.3">
      <c r="B24">
        <f t="shared" si="0"/>
        <v>0</v>
      </c>
      <c r="C24">
        <f t="shared" si="1"/>
        <v>0</v>
      </c>
      <c r="D24" t="s">
        <v>80</v>
      </c>
      <c r="E24" t="s">
        <v>626</v>
      </c>
      <c r="F24" t="s">
        <v>624</v>
      </c>
      <c r="G24">
        <v>0</v>
      </c>
      <c r="H24">
        <v>6</v>
      </c>
      <c r="I24">
        <v>2</v>
      </c>
      <c r="J24">
        <f>IFERROR(INDEX($F24:$I24,1,MATCH(INDEX(Controls!$B$10:$E$14,MATCH(Charts!$E24,Controls!$A$10:$A$14,0),MATCH(Charts!J$3,Controls!$B$9:$E$9,0)),Charts!$F$3:$I$3,0)),INDEX(Controls!$I$4:$I$7,MATCH(Charts!J$3, Controls!$H$4:$H$7,0),1))</f>
        <v>0</v>
      </c>
      <c r="K24">
        <f>IFERROR(INDEX($F24:$I24,1,MATCH(INDEX(Controls!$B$10:$E$14,MATCH(Charts!$E24,Controls!$A$10:$A$14,0),MATCH(Charts!K$3,Controls!$B$9:$E$9,0)),Charts!$F$3:$I$3,0)),INDEX(Controls!$I$4:$I$7,MATCH(Charts!K$3, Controls!$H$4:$H$7,0),1))</f>
        <v>6</v>
      </c>
      <c r="L24">
        <f>IFERROR(INDEX($F24:$I24,1,MATCH(INDEX(Controls!$B$10:$E$14,MATCH(Charts!$E24,Controls!$A$10:$A$14,0),MATCH(Charts!L$3,Controls!$B$9:$E$9,0)),Charts!$F$3:$I$3,0)),INDEX(Controls!$I$4:$I$7,MATCH(Charts!L$3, Controls!$H$4:$H$7,0),1))</f>
        <v>2</v>
      </c>
      <c r="M24">
        <f>IFERROR(INDEX($F24:$I24,1,MATCH(INDEX(Controls!$B$10:$E$14,MATCH(Charts!$E24,Controls!$A$10:$A$14,0),MATCH(Charts!M$3,Controls!$B$9:$E$9,0)),Charts!$F$3:$I$3,0)),INDEX(Controls!$I$4:$I$7,MATCH(Charts!M$3, Controls!$H$4:$H$7,0),1))</f>
        <v>2</v>
      </c>
      <c r="N24" s="11">
        <v>0</v>
      </c>
    </row>
    <row r="25" spans="2:23" x14ac:dyDescent="0.3">
      <c r="B25">
        <f t="shared" si="0"/>
        <v>0</v>
      </c>
      <c r="C25">
        <f t="shared" si="1"/>
        <v>0</v>
      </c>
      <c r="D25" t="s">
        <v>81</v>
      </c>
      <c r="E25" t="s">
        <v>626</v>
      </c>
      <c r="F25" t="s">
        <v>624</v>
      </c>
      <c r="G25">
        <v>0</v>
      </c>
      <c r="H25">
        <v>7</v>
      </c>
      <c r="I25">
        <v>0</v>
      </c>
      <c r="J25">
        <f>IFERROR(INDEX($F25:$I25,1,MATCH(INDEX(Controls!$B$10:$E$14,MATCH(Charts!$E25,Controls!$A$10:$A$14,0),MATCH(Charts!J$3,Controls!$B$9:$E$9,0)),Charts!$F$3:$I$3,0)),INDEX(Controls!$I$4:$I$7,MATCH(Charts!J$3, Controls!$H$4:$H$7,0),1))</f>
        <v>0</v>
      </c>
      <c r="K25">
        <f>IFERROR(INDEX($F25:$I25,1,MATCH(INDEX(Controls!$B$10:$E$14,MATCH(Charts!$E25,Controls!$A$10:$A$14,0),MATCH(Charts!K$3,Controls!$B$9:$E$9,0)),Charts!$F$3:$I$3,0)),INDEX(Controls!$I$4:$I$7,MATCH(Charts!K$3, Controls!$H$4:$H$7,0),1))</f>
        <v>7</v>
      </c>
      <c r="L25">
        <f>IFERROR(INDEX($F25:$I25,1,MATCH(INDEX(Controls!$B$10:$E$14,MATCH(Charts!$E25,Controls!$A$10:$A$14,0),MATCH(Charts!L$3,Controls!$B$9:$E$9,0)),Charts!$F$3:$I$3,0)),INDEX(Controls!$I$4:$I$7,MATCH(Charts!L$3, Controls!$H$4:$H$7,0),1))</f>
        <v>2</v>
      </c>
      <c r="M25">
        <f>IFERROR(INDEX($F25:$I25,1,MATCH(INDEX(Controls!$B$10:$E$14,MATCH(Charts!$E25,Controls!$A$10:$A$14,0),MATCH(Charts!M$3,Controls!$B$9:$E$9,0)),Charts!$F$3:$I$3,0)),INDEX(Controls!$I$4:$I$7,MATCH(Charts!M$3, Controls!$H$4:$H$7,0),1))</f>
        <v>0</v>
      </c>
      <c r="N25" s="11">
        <v>20</v>
      </c>
    </row>
    <row r="26" spans="2:23" x14ac:dyDescent="0.3">
      <c r="B26">
        <f t="shared" si="0"/>
        <v>0</v>
      </c>
      <c r="C26">
        <f t="shared" si="1"/>
        <v>0</v>
      </c>
      <c r="D26" t="s">
        <v>82</v>
      </c>
      <c r="E26" t="s">
        <v>626</v>
      </c>
      <c r="F26" t="s">
        <v>624</v>
      </c>
      <c r="G26">
        <v>0</v>
      </c>
      <c r="H26">
        <v>7</v>
      </c>
      <c r="I26">
        <v>1</v>
      </c>
      <c r="J26">
        <f>IFERROR(INDEX($F26:$I26,1,MATCH(INDEX(Controls!$B$10:$E$14,MATCH(Charts!$E26,Controls!$A$10:$A$14,0),MATCH(Charts!J$3,Controls!$B$9:$E$9,0)),Charts!$F$3:$I$3,0)),INDEX(Controls!$I$4:$I$7,MATCH(Charts!J$3, Controls!$H$4:$H$7,0),1))</f>
        <v>0</v>
      </c>
      <c r="K26">
        <f>IFERROR(INDEX($F26:$I26,1,MATCH(INDEX(Controls!$B$10:$E$14,MATCH(Charts!$E26,Controls!$A$10:$A$14,0),MATCH(Charts!K$3,Controls!$B$9:$E$9,0)),Charts!$F$3:$I$3,0)),INDEX(Controls!$I$4:$I$7,MATCH(Charts!K$3, Controls!$H$4:$H$7,0),1))</f>
        <v>7</v>
      </c>
      <c r="L26">
        <f>IFERROR(INDEX($F26:$I26,1,MATCH(INDEX(Controls!$B$10:$E$14,MATCH(Charts!$E26,Controls!$A$10:$A$14,0),MATCH(Charts!L$3,Controls!$B$9:$E$9,0)),Charts!$F$3:$I$3,0)),INDEX(Controls!$I$4:$I$7,MATCH(Charts!L$3, Controls!$H$4:$H$7,0),1))</f>
        <v>2</v>
      </c>
      <c r="M26">
        <f>IFERROR(INDEX($F26:$I26,1,MATCH(INDEX(Controls!$B$10:$E$14,MATCH(Charts!$E26,Controls!$A$10:$A$14,0),MATCH(Charts!M$3,Controls!$B$9:$E$9,0)),Charts!$F$3:$I$3,0)),INDEX(Controls!$I$4:$I$7,MATCH(Charts!M$3, Controls!$H$4:$H$7,0),1))</f>
        <v>1</v>
      </c>
      <c r="N26" s="11">
        <v>0</v>
      </c>
    </row>
    <row r="27" spans="2:23" x14ac:dyDescent="0.3">
      <c r="B27">
        <f t="shared" si="0"/>
        <v>0</v>
      </c>
      <c r="C27">
        <f t="shared" si="1"/>
        <v>0</v>
      </c>
      <c r="D27" t="s">
        <v>83</v>
      </c>
      <c r="E27" t="s">
        <v>626</v>
      </c>
      <c r="F27" t="s">
        <v>624</v>
      </c>
      <c r="G27">
        <v>0</v>
      </c>
      <c r="H27">
        <v>7</v>
      </c>
      <c r="I27">
        <v>2</v>
      </c>
      <c r="J27">
        <f>IFERROR(INDEX($F27:$I27,1,MATCH(INDEX(Controls!$B$10:$E$14,MATCH(Charts!$E27,Controls!$A$10:$A$14,0),MATCH(Charts!J$3,Controls!$B$9:$E$9,0)),Charts!$F$3:$I$3,0)),INDEX(Controls!$I$4:$I$7,MATCH(Charts!J$3, Controls!$H$4:$H$7,0),1))</f>
        <v>0</v>
      </c>
      <c r="K27">
        <f>IFERROR(INDEX($F27:$I27,1,MATCH(INDEX(Controls!$B$10:$E$14,MATCH(Charts!$E27,Controls!$A$10:$A$14,0),MATCH(Charts!K$3,Controls!$B$9:$E$9,0)),Charts!$F$3:$I$3,0)),INDEX(Controls!$I$4:$I$7,MATCH(Charts!K$3, Controls!$H$4:$H$7,0),1))</f>
        <v>7</v>
      </c>
      <c r="L27">
        <f>IFERROR(INDEX($F27:$I27,1,MATCH(INDEX(Controls!$B$10:$E$14,MATCH(Charts!$E27,Controls!$A$10:$A$14,0),MATCH(Charts!L$3,Controls!$B$9:$E$9,0)),Charts!$F$3:$I$3,0)),INDEX(Controls!$I$4:$I$7,MATCH(Charts!L$3, Controls!$H$4:$H$7,0),1))</f>
        <v>2</v>
      </c>
      <c r="M27">
        <f>IFERROR(INDEX($F27:$I27,1,MATCH(INDEX(Controls!$B$10:$E$14,MATCH(Charts!$E27,Controls!$A$10:$A$14,0),MATCH(Charts!M$3,Controls!$B$9:$E$9,0)),Charts!$F$3:$I$3,0)),INDEX(Controls!$I$4:$I$7,MATCH(Charts!M$3, Controls!$H$4:$H$7,0),1))</f>
        <v>2</v>
      </c>
      <c r="N27" s="11">
        <v>0</v>
      </c>
    </row>
    <row r="28" spans="2:23" x14ac:dyDescent="0.3">
      <c r="B28">
        <f t="shared" si="0"/>
        <v>0</v>
      </c>
      <c r="C28">
        <f t="shared" si="1"/>
        <v>0</v>
      </c>
      <c r="D28" t="s">
        <v>84</v>
      </c>
      <c r="E28" t="s">
        <v>626</v>
      </c>
      <c r="F28" t="s">
        <v>624</v>
      </c>
      <c r="G28">
        <v>0</v>
      </c>
      <c r="H28">
        <v>8</v>
      </c>
      <c r="I28">
        <v>0</v>
      </c>
      <c r="J28">
        <f>IFERROR(INDEX($F28:$I28,1,MATCH(INDEX(Controls!$B$10:$E$14,MATCH(Charts!$E28,Controls!$A$10:$A$14,0),MATCH(Charts!J$3,Controls!$B$9:$E$9,0)),Charts!$F$3:$I$3,0)),INDEX(Controls!$I$4:$I$7,MATCH(Charts!J$3, Controls!$H$4:$H$7,0),1))</f>
        <v>0</v>
      </c>
      <c r="K28">
        <f>IFERROR(INDEX($F28:$I28,1,MATCH(INDEX(Controls!$B$10:$E$14,MATCH(Charts!$E28,Controls!$A$10:$A$14,0),MATCH(Charts!K$3,Controls!$B$9:$E$9,0)),Charts!$F$3:$I$3,0)),INDEX(Controls!$I$4:$I$7,MATCH(Charts!K$3, Controls!$H$4:$H$7,0),1))</f>
        <v>8</v>
      </c>
      <c r="L28">
        <f>IFERROR(INDEX($F28:$I28,1,MATCH(INDEX(Controls!$B$10:$E$14,MATCH(Charts!$E28,Controls!$A$10:$A$14,0),MATCH(Charts!L$3,Controls!$B$9:$E$9,0)),Charts!$F$3:$I$3,0)),INDEX(Controls!$I$4:$I$7,MATCH(Charts!L$3, Controls!$H$4:$H$7,0),1))</f>
        <v>2</v>
      </c>
      <c r="M28">
        <f>IFERROR(INDEX($F28:$I28,1,MATCH(INDEX(Controls!$B$10:$E$14,MATCH(Charts!$E28,Controls!$A$10:$A$14,0),MATCH(Charts!M$3,Controls!$B$9:$E$9,0)),Charts!$F$3:$I$3,0)),INDEX(Controls!$I$4:$I$7,MATCH(Charts!M$3, Controls!$H$4:$H$7,0),1))</f>
        <v>0</v>
      </c>
      <c r="N28" s="11">
        <v>20</v>
      </c>
    </row>
    <row r="29" spans="2:23" x14ac:dyDescent="0.3">
      <c r="B29">
        <f t="shared" si="0"/>
        <v>0</v>
      </c>
      <c r="C29">
        <f t="shared" si="1"/>
        <v>0</v>
      </c>
      <c r="D29" t="s">
        <v>85</v>
      </c>
      <c r="E29" t="s">
        <v>626</v>
      </c>
      <c r="F29" t="s">
        <v>624</v>
      </c>
      <c r="G29">
        <v>0</v>
      </c>
      <c r="H29">
        <v>8</v>
      </c>
      <c r="I29">
        <v>1</v>
      </c>
      <c r="J29">
        <f>IFERROR(INDEX($F29:$I29,1,MATCH(INDEX(Controls!$B$10:$E$14,MATCH(Charts!$E29,Controls!$A$10:$A$14,0),MATCH(Charts!J$3,Controls!$B$9:$E$9,0)),Charts!$F$3:$I$3,0)),INDEX(Controls!$I$4:$I$7,MATCH(Charts!J$3, Controls!$H$4:$H$7,0),1))</f>
        <v>0</v>
      </c>
      <c r="K29">
        <f>IFERROR(INDEX($F29:$I29,1,MATCH(INDEX(Controls!$B$10:$E$14,MATCH(Charts!$E29,Controls!$A$10:$A$14,0),MATCH(Charts!K$3,Controls!$B$9:$E$9,0)),Charts!$F$3:$I$3,0)),INDEX(Controls!$I$4:$I$7,MATCH(Charts!K$3, Controls!$H$4:$H$7,0),1))</f>
        <v>8</v>
      </c>
      <c r="L29">
        <f>IFERROR(INDEX($F29:$I29,1,MATCH(INDEX(Controls!$B$10:$E$14,MATCH(Charts!$E29,Controls!$A$10:$A$14,0),MATCH(Charts!L$3,Controls!$B$9:$E$9,0)),Charts!$F$3:$I$3,0)),INDEX(Controls!$I$4:$I$7,MATCH(Charts!L$3, Controls!$H$4:$H$7,0),1))</f>
        <v>2</v>
      </c>
      <c r="M29">
        <f>IFERROR(INDEX($F29:$I29,1,MATCH(INDEX(Controls!$B$10:$E$14,MATCH(Charts!$E29,Controls!$A$10:$A$14,0),MATCH(Charts!M$3,Controls!$B$9:$E$9,0)),Charts!$F$3:$I$3,0)),INDEX(Controls!$I$4:$I$7,MATCH(Charts!M$3, Controls!$H$4:$H$7,0),1))</f>
        <v>1</v>
      </c>
      <c r="N29" s="11">
        <v>40</v>
      </c>
    </row>
    <row r="30" spans="2:23" x14ac:dyDescent="0.3">
      <c r="B30">
        <f t="shared" si="0"/>
        <v>0</v>
      </c>
      <c r="C30">
        <f t="shared" si="1"/>
        <v>0</v>
      </c>
      <c r="D30" t="s">
        <v>86</v>
      </c>
      <c r="E30" t="s">
        <v>626</v>
      </c>
      <c r="F30" t="s">
        <v>624</v>
      </c>
      <c r="G30">
        <v>0</v>
      </c>
      <c r="H30">
        <v>8</v>
      </c>
      <c r="I30">
        <v>2</v>
      </c>
      <c r="J30">
        <f>IFERROR(INDEX($F30:$I30,1,MATCH(INDEX(Controls!$B$10:$E$14,MATCH(Charts!$E30,Controls!$A$10:$A$14,0),MATCH(Charts!J$3,Controls!$B$9:$E$9,0)),Charts!$F$3:$I$3,0)),INDEX(Controls!$I$4:$I$7,MATCH(Charts!J$3, Controls!$H$4:$H$7,0),1))</f>
        <v>0</v>
      </c>
      <c r="K30">
        <f>IFERROR(INDEX($F30:$I30,1,MATCH(INDEX(Controls!$B$10:$E$14,MATCH(Charts!$E30,Controls!$A$10:$A$14,0),MATCH(Charts!K$3,Controls!$B$9:$E$9,0)),Charts!$F$3:$I$3,0)),INDEX(Controls!$I$4:$I$7,MATCH(Charts!K$3, Controls!$H$4:$H$7,0),1))</f>
        <v>8</v>
      </c>
      <c r="L30">
        <f>IFERROR(INDEX($F30:$I30,1,MATCH(INDEX(Controls!$B$10:$E$14,MATCH(Charts!$E30,Controls!$A$10:$A$14,0),MATCH(Charts!L$3,Controls!$B$9:$E$9,0)),Charts!$F$3:$I$3,0)),INDEX(Controls!$I$4:$I$7,MATCH(Charts!L$3, Controls!$H$4:$H$7,0),1))</f>
        <v>2</v>
      </c>
      <c r="M30">
        <f>IFERROR(INDEX($F30:$I30,1,MATCH(INDEX(Controls!$B$10:$E$14,MATCH(Charts!$E30,Controls!$A$10:$A$14,0),MATCH(Charts!M$3,Controls!$B$9:$E$9,0)),Charts!$F$3:$I$3,0)),INDEX(Controls!$I$4:$I$7,MATCH(Charts!M$3, Controls!$H$4:$H$7,0),1))</f>
        <v>2</v>
      </c>
      <c r="N30" s="11">
        <v>0</v>
      </c>
    </row>
    <row r="31" spans="2:23" x14ac:dyDescent="0.3">
      <c r="B31">
        <f t="shared" si="0"/>
        <v>0</v>
      </c>
      <c r="C31">
        <f t="shared" si="1"/>
        <v>0</v>
      </c>
      <c r="D31" t="s">
        <v>87</v>
      </c>
      <c r="E31" t="s">
        <v>626</v>
      </c>
      <c r="F31" t="s">
        <v>624</v>
      </c>
      <c r="G31">
        <v>0</v>
      </c>
      <c r="H31">
        <v>9</v>
      </c>
      <c r="I31">
        <v>0</v>
      </c>
      <c r="J31">
        <f>IFERROR(INDEX($F31:$I31,1,MATCH(INDEX(Controls!$B$10:$E$14,MATCH(Charts!$E31,Controls!$A$10:$A$14,0),MATCH(Charts!J$3,Controls!$B$9:$E$9,0)),Charts!$F$3:$I$3,0)),INDEX(Controls!$I$4:$I$7,MATCH(Charts!J$3, Controls!$H$4:$H$7,0),1))</f>
        <v>0</v>
      </c>
      <c r="K31">
        <f>IFERROR(INDEX($F31:$I31,1,MATCH(INDEX(Controls!$B$10:$E$14,MATCH(Charts!$E31,Controls!$A$10:$A$14,0),MATCH(Charts!K$3,Controls!$B$9:$E$9,0)),Charts!$F$3:$I$3,0)),INDEX(Controls!$I$4:$I$7,MATCH(Charts!K$3, Controls!$H$4:$H$7,0),1))</f>
        <v>9</v>
      </c>
      <c r="L31">
        <f>IFERROR(INDEX($F31:$I31,1,MATCH(INDEX(Controls!$B$10:$E$14,MATCH(Charts!$E31,Controls!$A$10:$A$14,0),MATCH(Charts!L$3,Controls!$B$9:$E$9,0)),Charts!$F$3:$I$3,0)),INDEX(Controls!$I$4:$I$7,MATCH(Charts!L$3, Controls!$H$4:$H$7,0),1))</f>
        <v>2</v>
      </c>
      <c r="M31">
        <f>IFERROR(INDEX($F31:$I31,1,MATCH(INDEX(Controls!$B$10:$E$14,MATCH(Charts!$E31,Controls!$A$10:$A$14,0),MATCH(Charts!M$3,Controls!$B$9:$E$9,0)),Charts!$F$3:$I$3,0)),INDEX(Controls!$I$4:$I$7,MATCH(Charts!M$3, Controls!$H$4:$H$7,0),1))</f>
        <v>0</v>
      </c>
      <c r="N31" s="11">
        <v>20</v>
      </c>
    </row>
    <row r="32" spans="2:23" x14ac:dyDescent="0.3">
      <c r="B32">
        <f t="shared" si="0"/>
        <v>0</v>
      </c>
      <c r="C32">
        <f t="shared" si="1"/>
        <v>0</v>
      </c>
      <c r="D32" t="s">
        <v>88</v>
      </c>
      <c r="E32" t="s">
        <v>626</v>
      </c>
      <c r="F32" t="s">
        <v>624</v>
      </c>
      <c r="G32">
        <v>0</v>
      </c>
      <c r="H32">
        <v>9</v>
      </c>
      <c r="I32">
        <v>1</v>
      </c>
      <c r="J32">
        <f>IFERROR(INDEX($F32:$I32,1,MATCH(INDEX(Controls!$B$10:$E$14,MATCH(Charts!$E32,Controls!$A$10:$A$14,0),MATCH(Charts!J$3,Controls!$B$9:$E$9,0)),Charts!$F$3:$I$3,0)),INDEX(Controls!$I$4:$I$7,MATCH(Charts!J$3, Controls!$H$4:$H$7,0),1))</f>
        <v>0</v>
      </c>
      <c r="K32">
        <f>IFERROR(INDEX($F32:$I32,1,MATCH(INDEX(Controls!$B$10:$E$14,MATCH(Charts!$E32,Controls!$A$10:$A$14,0),MATCH(Charts!K$3,Controls!$B$9:$E$9,0)),Charts!$F$3:$I$3,0)),INDEX(Controls!$I$4:$I$7,MATCH(Charts!K$3, Controls!$H$4:$H$7,0),1))</f>
        <v>9</v>
      </c>
      <c r="L32">
        <f>IFERROR(INDEX($F32:$I32,1,MATCH(INDEX(Controls!$B$10:$E$14,MATCH(Charts!$E32,Controls!$A$10:$A$14,0),MATCH(Charts!L$3,Controls!$B$9:$E$9,0)),Charts!$F$3:$I$3,0)),INDEX(Controls!$I$4:$I$7,MATCH(Charts!L$3, Controls!$H$4:$H$7,0),1))</f>
        <v>2</v>
      </c>
      <c r="M32">
        <f>IFERROR(INDEX($F32:$I32,1,MATCH(INDEX(Controls!$B$10:$E$14,MATCH(Charts!$E32,Controls!$A$10:$A$14,0),MATCH(Charts!M$3,Controls!$B$9:$E$9,0)),Charts!$F$3:$I$3,0)),INDEX(Controls!$I$4:$I$7,MATCH(Charts!M$3, Controls!$H$4:$H$7,0),1))</f>
        <v>1</v>
      </c>
      <c r="N32" s="11">
        <v>40</v>
      </c>
    </row>
    <row r="33" spans="2:14" x14ac:dyDescent="0.3">
      <c r="B33">
        <f t="shared" si="0"/>
        <v>0</v>
      </c>
      <c r="C33">
        <f t="shared" si="1"/>
        <v>0</v>
      </c>
      <c r="D33" t="s">
        <v>89</v>
      </c>
      <c r="E33" t="s">
        <v>626</v>
      </c>
      <c r="F33" t="s">
        <v>624</v>
      </c>
      <c r="G33">
        <v>0</v>
      </c>
      <c r="H33">
        <v>9</v>
      </c>
      <c r="I33">
        <v>2</v>
      </c>
      <c r="J33">
        <f>IFERROR(INDEX($F33:$I33,1,MATCH(INDEX(Controls!$B$10:$E$14,MATCH(Charts!$E33,Controls!$A$10:$A$14,0),MATCH(Charts!J$3,Controls!$B$9:$E$9,0)),Charts!$F$3:$I$3,0)),INDEX(Controls!$I$4:$I$7,MATCH(Charts!J$3, Controls!$H$4:$H$7,0),1))</f>
        <v>0</v>
      </c>
      <c r="K33">
        <f>IFERROR(INDEX($F33:$I33,1,MATCH(INDEX(Controls!$B$10:$E$14,MATCH(Charts!$E33,Controls!$A$10:$A$14,0),MATCH(Charts!K$3,Controls!$B$9:$E$9,0)),Charts!$F$3:$I$3,0)),INDEX(Controls!$I$4:$I$7,MATCH(Charts!K$3, Controls!$H$4:$H$7,0),1))</f>
        <v>9</v>
      </c>
      <c r="L33">
        <f>IFERROR(INDEX($F33:$I33,1,MATCH(INDEX(Controls!$B$10:$E$14,MATCH(Charts!$E33,Controls!$A$10:$A$14,0),MATCH(Charts!L$3,Controls!$B$9:$E$9,0)),Charts!$F$3:$I$3,0)),INDEX(Controls!$I$4:$I$7,MATCH(Charts!L$3, Controls!$H$4:$H$7,0),1))</f>
        <v>2</v>
      </c>
      <c r="M33">
        <f>IFERROR(INDEX($F33:$I33,1,MATCH(INDEX(Controls!$B$10:$E$14,MATCH(Charts!$E33,Controls!$A$10:$A$14,0),MATCH(Charts!M$3,Controls!$B$9:$E$9,0)),Charts!$F$3:$I$3,0)),INDEX(Controls!$I$4:$I$7,MATCH(Charts!M$3, Controls!$H$4:$H$7,0),1))</f>
        <v>2</v>
      </c>
      <c r="N33" s="11">
        <v>0</v>
      </c>
    </row>
    <row r="34" spans="2:14" x14ac:dyDescent="0.3">
      <c r="B34">
        <f t="shared" si="0"/>
        <v>0</v>
      </c>
      <c r="C34">
        <f t="shared" si="1"/>
        <v>0</v>
      </c>
      <c r="D34" t="s">
        <v>90</v>
      </c>
      <c r="E34" t="s">
        <v>626</v>
      </c>
      <c r="F34" t="s">
        <v>624</v>
      </c>
      <c r="G34">
        <v>1</v>
      </c>
      <c r="H34">
        <v>0</v>
      </c>
      <c r="I34">
        <v>0</v>
      </c>
      <c r="J34">
        <f>IFERROR(INDEX($F34:$I34,1,MATCH(INDEX(Controls!$B$10:$E$14,MATCH(Charts!$E34,Controls!$A$10:$A$14,0),MATCH(Charts!J$3,Controls!$B$9:$E$9,0)),Charts!$F$3:$I$3,0)),INDEX(Controls!$I$4:$I$7,MATCH(Charts!J$3, Controls!$H$4:$H$7,0),1))</f>
        <v>1</v>
      </c>
      <c r="K34">
        <f>IFERROR(INDEX($F34:$I34,1,MATCH(INDEX(Controls!$B$10:$E$14,MATCH(Charts!$E34,Controls!$A$10:$A$14,0),MATCH(Charts!K$3,Controls!$B$9:$E$9,0)),Charts!$F$3:$I$3,0)),INDEX(Controls!$I$4:$I$7,MATCH(Charts!K$3, Controls!$H$4:$H$7,0),1))</f>
        <v>0</v>
      </c>
      <c r="L34">
        <f>IFERROR(INDEX($F34:$I34,1,MATCH(INDEX(Controls!$B$10:$E$14,MATCH(Charts!$E34,Controls!$A$10:$A$14,0),MATCH(Charts!L$3,Controls!$B$9:$E$9,0)),Charts!$F$3:$I$3,0)),INDEX(Controls!$I$4:$I$7,MATCH(Charts!L$3, Controls!$H$4:$H$7,0),1))</f>
        <v>2</v>
      </c>
      <c r="M34">
        <f>IFERROR(INDEX($F34:$I34,1,MATCH(INDEX(Controls!$B$10:$E$14,MATCH(Charts!$E34,Controls!$A$10:$A$14,0),MATCH(Charts!M$3,Controls!$B$9:$E$9,0)),Charts!$F$3:$I$3,0)),INDEX(Controls!$I$4:$I$7,MATCH(Charts!M$3, Controls!$H$4:$H$7,0),1))</f>
        <v>0</v>
      </c>
      <c r="N34" s="11">
        <v>20</v>
      </c>
    </row>
    <row r="35" spans="2:14" x14ac:dyDescent="0.3">
      <c r="B35">
        <f t="shared" si="0"/>
        <v>0</v>
      </c>
      <c r="C35">
        <f t="shared" si="1"/>
        <v>0</v>
      </c>
      <c r="D35" t="s">
        <v>91</v>
      </c>
      <c r="E35" t="s">
        <v>626</v>
      </c>
      <c r="F35" t="s">
        <v>624</v>
      </c>
      <c r="G35">
        <v>1</v>
      </c>
      <c r="H35">
        <v>0</v>
      </c>
      <c r="I35">
        <v>1</v>
      </c>
      <c r="J35">
        <f>IFERROR(INDEX($F35:$I35,1,MATCH(INDEX(Controls!$B$10:$E$14,MATCH(Charts!$E35,Controls!$A$10:$A$14,0),MATCH(Charts!J$3,Controls!$B$9:$E$9,0)),Charts!$F$3:$I$3,0)),INDEX(Controls!$I$4:$I$7,MATCH(Charts!J$3, Controls!$H$4:$H$7,0),1))</f>
        <v>1</v>
      </c>
      <c r="K35">
        <f>IFERROR(INDEX($F35:$I35,1,MATCH(INDEX(Controls!$B$10:$E$14,MATCH(Charts!$E35,Controls!$A$10:$A$14,0),MATCH(Charts!K$3,Controls!$B$9:$E$9,0)),Charts!$F$3:$I$3,0)),INDEX(Controls!$I$4:$I$7,MATCH(Charts!K$3, Controls!$H$4:$H$7,0),1))</f>
        <v>0</v>
      </c>
      <c r="L35">
        <f>IFERROR(INDEX($F35:$I35,1,MATCH(INDEX(Controls!$B$10:$E$14,MATCH(Charts!$E35,Controls!$A$10:$A$14,0),MATCH(Charts!L$3,Controls!$B$9:$E$9,0)),Charts!$F$3:$I$3,0)),INDEX(Controls!$I$4:$I$7,MATCH(Charts!L$3, Controls!$H$4:$H$7,0),1))</f>
        <v>2</v>
      </c>
      <c r="M35">
        <f>IFERROR(INDEX($F35:$I35,1,MATCH(INDEX(Controls!$B$10:$E$14,MATCH(Charts!$E35,Controls!$A$10:$A$14,0),MATCH(Charts!M$3,Controls!$B$9:$E$9,0)),Charts!$F$3:$I$3,0)),INDEX(Controls!$I$4:$I$7,MATCH(Charts!M$3, Controls!$H$4:$H$7,0),1))</f>
        <v>1</v>
      </c>
      <c r="N35" s="11">
        <v>0</v>
      </c>
    </row>
    <row r="36" spans="2:14" x14ac:dyDescent="0.3">
      <c r="B36">
        <f t="shared" si="0"/>
        <v>0</v>
      </c>
      <c r="C36">
        <f t="shared" si="1"/>
        <v>0</v>
      </c>
      <c r="D36" t="s">
        <v>92</v>
      </c>
      <c r="E36" t="s">
        <v>626</v>
      </c>
      <c r="F36" t="s">
        <v>624</v>
      </c>
      <c r="G36">
        <v>1</v>
      </c>
      <c r="H36">
        <v>0</v>
      </c>
      <c r="I36">
        <v>2</v>
      </c>
      <c r="J36">
        <f>IFERROR(INDEX($F36:$I36,1,MATCH(INDEX(Controls!$B$10:$E$14,MATCH(Charts!$E36,Controls!$A$10:$A$14,0),MATCH(Charts!J$3,Controls!$B$9:$E$9,0)),Charts!$F$3:$I$3,0)),INDEX(Controls!$I$4:$I$7,MATCH(Charts!J$3, Controls!$H$4:$H$7,0),1))</f>
        <v>1</v>
      </c>
      <c r="K36">
        <f>IFERROR(INDEX($F36:$I36,1,MATCH(INDEX(Controls!$B$10:$E$14,MATCH(Charts!$E36,Controls!$A$10:$A$14,0),MATCH(Charts!K$3,Controls!$B$9:$E$9,0)),Charts!$F$3:$I$3,0)),INDEX(Controls!$I$4:$I$7,MATCH(Charts!K$3, Controls!$H$4:$H$7,0),1))</f>
        <v>0</v>
      </c>
      <c r="L36">
        <f>IFERROR(INDEX($F36:$I36,1,MATCH(INDEX(Controls!$B$10:$E$14,MATCH(Charts!$E36,Controls!$A$10:$A$14,0),MATCH(Charts!L$3,Controls!$B$9:$E$9,0)),Charts!$F$3:$I$3,0)),INDEX(Controls!$I$4:$I$7,MATCH(Charts!L$3, Controls!$H$4:$H$7,0),1))</f>
        <v>2</v>
      </c>
      <c r="M36">
        <f>IFERROR(INDEX($F36:$I36,1,MATCH(INDEX(Controls!$B$10:$E$14,MATCH(Charts!$E36,Controls!$A$10:$A$14,0),MATCH(Charts!M$3,Controls!$B$9:$E$9,0)),Charts!$F$3:$I$3,0)),INDEX(Controls!$I$4:$I$7,MATCH(Charts!M$3, Controls!$H$4:$H$7,0),1))</f>
        <v>2</v>
      </c>
      <c r="N36" s="11">
        <v>0</v>
      </c>
    </row>
    <row r="37" spans="2:14" x14ac:dyDescent="0.3">
      <c r="B37">
        <f t="shared" si="0"/>
        <v>0</v>
      </c>
      <c r="C37">
        <f t="shared" si="1"/>
        <v>0</v>
      </c>
      <c r="D37" t="s">
        <v>93</v>
      </c>
      <c r="E37" t="s">
        <v>626</v>
      </c>
      <c r="F37" t="s">
        <v>624</v>
      </c>
      <c r="G37">
        <v>1</v>
      </c>
      <c r="H37">
        <v>1</v>
      </c>
      <c r="I37">
        <v>0</v>
      </c>
      <c r="J37">
        <f>IFERROR(INDEX($F37:$I37,1,MATCH(INDEX(Controls!$B$10:$E$14,MATCH(Charts!$E37,Controls!$A$10:$A$14,0),MATCH(Charts!J$3,Controls!$B$9:$E$9,0)),Charts!$F$3:$I$3,0)),INDEX(Controls!$I$4:$I$7,MATCH(Charts!J$3, Controls!$H$4:$H$7,0),1))</f>
        <v>1</v>
      </c>
      <c r="K37">
        <f>IFERROR(INDEX($F37:$I37,1,MATCH(INDEX(Controls!$B$10:$E$14,MATCH(Charts!$E37,Controls!$A$10:$A$14,0),MATCH(Charts!K$3,Controls!$B$9:$E$9,0)),Charts!$F$3:$I$3,0)),INDEX(Controls!$I$4:$I$7,MATCH(Charts!K$3, Controls!$H$4:$H$7,0),1))</f>
        <v>1</v>
      </c>
      <c r="L37">
        <f>IFERROR(INDEX($F37:$I37,1,MATCH(INDEX(Controls!$B$10:$E$14,MATCH(Charts!$E37,Controls!$A$10:$A$14,0),MATCH(Charts!L$3,Controls!$B$9:$E$9,0)),Charts!$F$3:$I$3,0)),INDEX(Controls!$I$4:$I$7,MATCH(Charts!L$3, Controls!$H$4:$H$7,0),1))</f>
        <v>2</v>
      </c>
      <c r="M37">
        <f>IFERROR(INDEX($F37:$I37,1,MATCH(INDEX(Controls!$B$10:$E$14,MATCH(Charts!$E37,Controls!$A$10:$A$14,0),MATCH(Charts!M$3,Controls!$B$9:$E$9,0)),Charts!$F$3:$I$3,0)),INDEX(Controls!$I$4:$I$7,MATCH(Charts!M$3, Controls!$H$4:$H$7,0),1))</f>
        <v>0</v>
      </c>
      <c r="N37" s="11">
        <v>20</v>
      </c>
    </row>
    <row r="38" spans="2:14" x14ac:dyDescent="0.3">
      <c r="B38">
        <f t="shared" si="0"/>
        <v>0</v>
      </c>
      <c r="C38">
        <f t="shared" si="1"/>
        <v>0</v>
      </c>
      <c r="D38" t="s">
        <v>94</v>
      </c>
      <c r="E38" t="s">
        <v>626</v>
      </c>
      <c r="F38" t="s">
        <v>624</v>
      </c>
      <c r="G38">
        <v>1</v>
      </c>
      <c r="H38">
        <v>1</v>
      </c>
      <c r="I38">
        <v>1</v>
      </c>
      <c r="J38">
        <f>IFERROR(INDEX($F38:$I38,1,MATCH(INDEX(Controls!$B$10:$E$14,MATCH(Charts!$E38,Controls!$A$10:$A$14,0),MATCH(Charts!J$3,Controls!$B$9:$E$9,0)),Charts!$F$3:$I$3,0)),INDEX(Controls!$I$4:$I$7,MATCH(Charts!J$3, Controls!$H$4:$H$7,0),1))</f>
        <v>1</v>
      </c>
      <c r="K38">
        <f>IFERROR(INDEX($F38:$I38,1,MATCH(INDEX(Controls!$B$10:$E$14,MATCH(Charts!$E38,Controls!$A$10:$A$14,0),MATCH(Charts!K$3,Controls!$B$9:$E$9,0)),Charts!$F$3:$I$3,0)),INDEX(Controls!$I$4:$I$7,MATCH(Charts!K$3, Controls!$H$4:$H$7,0),1))</f>
        <v>1</v>
      </c>
      <c r="L38">
        <f>IFERROR(INDEX($F38:$I38,1,MATCH(INDEX(Controls!$B$10:$E$14,MATCH(Charts!$E38,Controls!$A$10:$A$14,0),MATCH(Charts!L$3,Controls!$B$9:$E$9,0)),Charts!$F$3:$I$3,0)),INDEX(Controls!$I$4:$I$7,MATCH(Charts!L$3, Controls!$H$4:$H$7,0),1))</f>
        <v>2</v>
      </c>
      <c r="M38">
        <f>IFERROR(INDEX($F38:$I38,1,MATCH(INDEX(Controls!$B$10:$E$14,MATCH(Charts!$E38,Controls!$A$10:$A$14,0),MATCH(Charts!M$3,Controls!$B$9:$E$9,0)),Charts!$F$3:$I$3,0)),INDEX(Controls!$I$4:$I$7,MATCH(Charts!M$3, Controls!$H$4:$H$7,0),1))</f>
        <v>1</v>
      </c>
      <c r="N38" s="11">
        <v>0</v>
      </c>
    </row>
    <row r="39" spans="2:14" x14ac:dyDescent="0.3">
      <c r="B39">
        <f t="shared" si="0"/>
        <v>0</v>
      </c>
      <c r="C39">
        <f t="shared" si="1"/>
        <v>0</v>
      </c>
      <c r="D39" t="s">
        <v>95</v>
      </c>
      <c r="E39" t="s">
        <v>626</v>
      </c>
      <c r="F39" t="s">
        <v>624</v>
      </c>
      <c r="G39">
        <v>1</v>
      </c>
      <c r="H39">
        <v>1</v>
      </c>
      <c r="I39">
        <v>2</v>
      </c>
      <c r="J39">
        <f>IFERROR(INDEX($F39:$I39,1,MATCH(INDEX(Controls!$B$10:$E$14,MATCH(Charts!$E39,Controls!$A$10:$A$14,0),MATCH(Charts!J$3,Controls!$B$9:$E$9,0)),Charts!$F$3:$I$3,0)),INDEX(Controls!$I$4:$I$7,MATCH(Charts!J$3, Controls!$H$4:$H$7,0),1))</f>
        <v>1</v>
      </c>
      <c r="K39">
        <f>IFERROR(INDEX($F39:$I39,1,MATCH(INDEX(Controls!$B$10:$E$14,MATCH(Charts!$E39,Controls!$A$10:$A$14,0),MATCH(Charts!K$3,Controls!$B$9:$E$9,0)),Charts!$F$3:$I$3,0)),INDEX(Controls!$I$4:$I$7,MATCH(Charts!K$3, Controls!$H$4:$H$7,0),1))</f>
        <v>1</v>
      </c>
      <c r="L39">
        <f>IFERROR(INDEX($F39:$I39,1,MATCH(INDEX(Controls!$B$10:$E$14,MATCH(Charts!$E39,Controls!$A$10:$A$14,0),MATCH(Charts!L$3,Controls!$B$9:$E$9,0)),Charts!$F$3:$I$3,0)),INDEX(Controls!$I$4:$I$7,MATCH(Charts!L$3, Controls!$H$4:$H$7,0),1))</f>
        <v>2</v>
      </c>
      <c r="M39">
        <f>IFERROR(INDEX($F39:$I39,1,MATCH(INDEX(Controls!$B$10:$E$14,MATCH(Charts!$E39,Controls!$A$10:$A$14,0),MATCH(Charts!M$3,Controls!$B$9:$E$9,0)),Charts!$F$3:$I$3,0)),INDEX(Controls!$I$4:$I$7,MATCH(Charts!M$3, Controls!$H$4:$H$7,0),1))</f>
        <v>2</v>
      </c>
      <c r="N39" s="11">
        <v>0</v>
      </c>
    </row>
    <row r="40" spans="2:14" x14ac:dyDescent="0.3">
      <c r="B40">
        <f t="shared" si="0"/>
        <v>0</v>
      </c>
      <c r="C40">
        <f t="shared" si="1"/>
        <v>0</v>
      </c>
      <c r="D40" t="s">
        <v>96</v>
      </c>
      <c r="E40" t="s">
        <v>626</v>
      </c>
      <c r="F40" t="s">
        <v>624</v>
      </c>
      <c r="G40">
        <v>1</v>
      </c>
      <c r="H40">
        <v>2</v>
      </c>
      <c r="I40">
        <v>0</v>
      </c>
      <c r="J40">
        <f>IFERROR(INDEX($F40:$I40,1,MATCH(INDEX(Controls!$B$10:$E$14,MATCH(Charts!$E40,Controls!$A$10:$A$14,0),MATCH(Charts!J$3,Controls!$B$9:$E$9,0)),Charts!$F$3:$I$3,0)),INDEX(Controls!$I$4:$I$7,MATCH(Charts!J$3, Controls!$H$4:$H$7,0),1))</f>
        <v>1</v>
      </c>
      <c r="K40">
        <f>IFERROR(INDEX($F40:$I40,1,MATCH(INDEX(Controls!$B$10:$E$14,MATCH(Charts!$E40,Controls!$A$10:$A$14,0),MATCH(Charts!K$3,Controls!$B$9:$E$9,0)),Charts!$F$3:$I$3,0)),INDEX(Controls!$I$4:$I$7,MATCH(Charts!K$3, Controls!$H$4:$H$7,0),1))</f>
        <v>2</v>
      </c>
      <c r="L40">
        <f>IFERROR(INDEX($F40:$I40,1,MATCH(INDEX(Controls!$B$10:$E$14,MATCH(Charts!$E40,Controls!$A$10:$A$14,0),MATCH(Charts!L$3,Controls!$B$9:$E$9,0)),Charts!$F$3:$I$3,0)),INDEX(Controls!$I$4:$I$7,MATCH(Charts!L$3, Controls!$H$4:$H$7,0),1))</f>
        <v>2</v>
      </c>
      <c r="M40">
        <f>IFERROR(INDEX($F40:$I40,1,MATCH(INDEX(Controls!$B$10:$E$14,MATCH(Charts!$E40,Controls!$A$10:$A$14,0),MATCH(Charts!M$3,Controls!$B$9:$E$9,0)),Charts!$F$3:$I$3,0)),INDEX(Controls!$I$4:$I$7,MATCH(Charts!M$3, Controls!$H$4:$H$7,0),1))</f>
        <v>0</v>
      </c>
      <c r="N40" s="11">
        <v>20</v>
      </c>
    </row>
    <row r="41" spans="2:14" x14ac:dyDescent="0.3">
      <c r="B41">
        <f t="shared" si="0"/>
        <v>0</v>
      </c>
      <c r="C41">
        <f t="shared" si="1"/>
        <v>0</v>
      </c>
      <c r="D41" t="s">
        <v>97</v>
      </c>
      <c r="E41" t="s">
        <v>626</v>
      </c>
      <c r="F41" t="s">
        <v>624</v>
      </c>
      <c r="G41">
        <v>1</v>
      </c>
      <c r="H41">
        <v>2</v>
      </c>
      <c r="I41">
        <v>1</v>
      </c>
      <c r="J41">
        <f>IFERROR(INDEX($F41:$I41,1,MATCH(INDEX(Controls!$B$10:$E$14,MATCH(Charts!$E41,Controls!$A$10:$A$14,0),MATCH(Charts!J$3,Controls!$B$9:$E$9,0)),Charts!$F$3:$I$3,0)),INDEX(Controls!$I$4:$I$7,MATCH(Charts!J$3, Controls!$H$4:$H$7,0),1))</f>
        <v>1</v>
      </c>
      <c r="K41">
        <f>IFERROR(INDEX($F41:$I41,1,MATCH(INDEX(Controls!$B$10:$E$14,MATCH(Charts!$E41,Controls!$A$10:$A$14,0),MATCH(Charts!K$3,Controls!$B$9:$E$9,0)),Charts!$F$3:$I$3,0)),INDEX(Controls!$I$4:$I$7,MATCH(Charts!K$3, Controls!$H$4:$H$7,0),1))</f>
        <v>2</v>
      </c>
      <c r="L41">
        <f>IFERROR(INDEX($F41:$I41,1,MATCH(INDEX(Controls!$B$10:$E$14,MATCH(Charts!$E41,Controls!$A$10:$A$14,0),MATCH(Charts!L$3,Controls!$B$9:$E$9,0)),Charts!$F$3:$I$3,0)),INDEX(Controls!$I$4:$I$7,MATCH(Charts!L$3, Controls!$H$4:$H$7,0),1))</f>
        <v>2</v>
      </c>
      <c r="M41">
        <f>IFERROR(INDEX($F41:$I41,1,MATCH(INDEX(Controls!$B$10:$E$14,MATCH(Charts!$E41,Controls!$A$10:$A$14,0),MATCH(Charts!M$3,Controls!$B$9:$E$9,0)),Charts!$F$3:$I$3,0)),INDEX(Controls!$I$4:$I$7,MATCH(Charts!M$3, Controls!$H$4:$H$7,0),1))</f>
        <v>1</v>
      </c>
      <c r="N41" s="11">
        <v>0</v>
      </c>
    </row>
    <row r="42" spans="2:14" x14ac:dyDescent="0.3">
      <c r="B42">
        <f t="shared" si="0"/>
        <v>0</v>
      </c>
      <c r="C42">
        <f t="shared" si="1"/>
        <v>0</v>
      </c>
      <c r="D42" t="s">
        <v>98</v>
      </c>
      <c r="E42" t="s">
        <v>626</v>
      </c>
      <c r="F42" t="s">
        <v>624</v>
      </c>
      <c r="G42">
        <v>1</v>
      </c>
      <c r="H42">
        <v>2</v>
      </c>
      <c r="I42">
        <v>2</v>
      </c>
      <c r="J42">
        <f>IFERROR(INDEX($F42:$I42,1,MATCH(INDEX(Controls!$B$10:$E$14,MATCH(Charts!$E42,Controls!$A$10:$A$14,0),MATCH(Charts!J$3,Controls!$B$9:$E$9,0)),Charts!$F$3:$I$3,0)),INDEX(Controls!$I$4:$I$7,MATCH(Charts!J$3, Controls!$H$4:$H$7,0),1))</f>
        <v>1</v>
      </c>
      <c r="K42">
        <f>IFERROR(INDEX($F42:$I42,1,MATCH(INDEX(Controls!$B$10:$E$14,MATCH(Charts!$E42,Controls!$A$10:$A$14,0),MATCH(Charts!K$3,Controls!$B$9:$E$9,0)),Charts!$F$3:$I$3,0)),INDEX(Controls!$I$4:$I$7,MATCH(Charts!K$3, Controls!$H$4:$H$7,0),1))</f>
        <v>2</v>
      </c>
      <c r="L42">
        <f>IFERROR(INDEX($F42:$I42,1,MATCH(INDEX(Controls!$B$10:$E$14,MATCH(Charts!$E42,Controls!$A$10:$A$14,0),MATCH(Charts!L$3,Controls!$B$9:$E$9,0)),Charts!$F$3:$I$3,0)),INDEX(Controls!$I$4:$I$7,MATCH(Charts!L$3, Controls!$H$4:$H$7,0),1))</f>
        <v>2</v>
      </c>
      <c r="M42">
        <f>IFERROR(INDEX($F42:$I42,1,MATCH(INDEX(Controls!$B$10:$E$14,MATCH(Charts!$E42,Controls!$A$10:$A$14,0),MATCH(Charts!M$3,Controls!$B$9:$E$9,0)),Charts!$F$3:$I$3,0)),INDEX(Controls!$I$4:$I$7,MATCH(Charts!M$3, Controls!$H$4:$H$7,0),1))</f>
        <v>2</v>
      </c>
      <c r="N42" s="11">
        <v>0</v>
      </c>
    </row>
    <row r="43" spans="2:14" x14ac:dyDescent="0.3">
      <c r="B43">
        <f t="shared" si="0"/>
        <v>0</v>
      </c>
      <c r="C43">
        <f t="shared" si="1"/>
        <v>0</v>
      </c>
      <c r="D43" t="s">
        <v>99</v>
      </c>
      <c r="E43" t="s">
        <v>626</v>
      </c>
      <c r="F43" t="s">
        <v>624</v>
      </c>
      <c r="G43">
        <v>1</v>
      </c>
      <c r="H43">
        <v>3</v>
      </c>
      <c r="I43">
        <v>0</v>
      </c>
      <c r="J43">
        <f>IFERROR(INDEX($F43:$I43,1,MATCH(INDEX(Controls!$B$10:$E$14,MATCH(Charts!$E43,Controls!$A$10:$A$14,0),MATCH(Charts!J$3,Controls!$B$9:$E$9,0)),Charts!$F$3:$I$3,0)),INDEX(Controls!$I$4:$I$7,MATCH(Charts!J$3, Controls!$H$4:$H$7,0),1))</f>
        <v>1</v>
      </c>
      <c r="K43">
        <f>IFERROR(INDEX($F43:$I43,1,MATCH(INDEX(Controls!$B$10:$E$14,MATCH(Charts!$E43,Controls!$A$10:$A$14,0),MATCH(Charts!K$3,Controls!$B$9:$E$9,0)),Charts!$F$3:$I$3,0)),INDEX(Controls!$I$4:$I$7,MATCH(Charts!K$3, Controls!$H$4:$H$7,0),1))</f>
        <v>3</v>
      </c>
      <c r="L43">
        <f>IFERROR(INDEX($F43:$I43,1,MATCH(INDEX(Controls!$B$10:$E$14,MATCH(Charts!$E43,Controls!$A$10:$A$14,0),MATCH(Charts!L$3,Controls!$B$9:$E$9,0)),Charts!$F$3:$I$3,0)),INDEX(Controls!$I$4:$I$7,MATCH(Charts!L$3, Controls!$H$4:$H$7,0),1))</f>
        <v>2</v>
      </c>
      <c r="M43">
        <f>IFERROR(INDEX($F43:$I43,1,MATCH(INDEX(Controls!$B$10:$E$14,MATCH(Charts!$E43,Controls!$A$10:$A$14,0),MATCH(Charts!M$3,Controls!$B$9:$E$9,0)),Charts!$F$3:$I$3,0)),INDEX(Controls!$I$4:$I$7,MATCH(Charts!M$3, Controls!$H$4:$H$7,0),1))</f>
        <v>0</v>
      </c>
      <c r="N43" s="11">
        <v>20</v>
      </c>
    </row>
    <row r="44" spans="2:14" x14ac:dyDescent="0.3">
      <c r="B44">
        <f t="shared" si="0"/>
        <v>0</v>
      </c>
      <c r="C44">
        <f t="shared" si="1"/>
        <v>0</v>
      </c>
      <c r="D44" t="s">
        <v>100</v>
      </c>
      <c r="E44" t="s">
        <v>626</v>
      </c>
      <c r="F44" t="s">
        <v>624</v>
      </c>
      <c r="G44">
        <v>1</v>
      </c>
      <c r="H44">
        <v>3</v>
      </c>
      <c r="I44">
        <v>1</v>
      </c>
      <c r="J44">
        <f>IFERROR(INDEX($F44:$I44,1,MATCH(INDEX(Controls!$B$10:$E$14,MATCH(Charts!$E44,Controls!$A$10:$A$14,0),MATCH(Charts!J$3,Controls!$B$9:$E$9,0)),Charts!$F$3:$I$3,0)),INDEX(Controls!$I$4:$I$7,MATCH(Charts!J$3, Controls!$H$4:$H$7,0),1))</f>
        <v>1</v>
      </c>
      <c r="K44">
        <f>IFERROR(INDEX($F44:$I44,1,MATCH(INDEX(Controls!$B$10:$E$14,MATCH(Charts!$E44,Controls!$A$10:$A$14,0),MATCH(Charts!K$3,Controls!$B$9:$E$9,0)),Charts!$F$3:$I$3,0)),INDEX(Controls!$I$4:$I$7,MATCH(Charts!K$3, Controls!$H$4:$H$7,0),1))</f>
        <v>3</v>
      </c>
      <c r="L44">
        <f>IFERROR(INDEX($F44:$I44,1,MATCH(INDEX(Controls!$B$10:$E$14,MATCH(Charts!$E44,Controls!$A$10:$A$14,0),MATCH(Charts!L$3,Controls!$B$9:$E$9,0)),Charts!$F$3:$I$3,0)),INDEX(Controls!$I$4:$I$7,MATCH(Charts!L$3, Controls!$H$4:$H$7,0),1))</f>
        <v>2</v>
      </c>
      <c r="M44">
        <f>IFERROR(INDEX($F44:$I44,1,MATCH(INDEX(Controls!$B$10:$E$14,MATCH(Charts!$E44,Controls!$A$10:$A$14,0),MATCH(Charts!M$3,Controls!$B$9:$E$9,0)),Charts!$F$3:$I$3,0)),INDEX(Controls!$I$4:$I$7,MATCH(Charts!M$3, Controls!$H$4:$H$7,0),1))</f>
        <v>1</v>
      </c>
      <c r="N44" s="11">
        <v>0</v>
      </c>
    </row>
    <row r="45" spans="2:14" x14ac:dyDescent="0.3">
      <c r="B45">
        <f t="shared" si="0"/>
        <v>0</v>
      </c>
      <c r="C45">
        <f t="shared" si="1"/>
        <v>0</v>
      </c>
      <c r="D45" t="s">
        <v>101</v>
      </c>
      <c r="E45" t="s">
        <v>626</v>
      </c>
      <c r="F45" t="s">
        <v>624</v>
      </c>
      <c r="G45">
        <v>1</v>
      </c>
      <c r="H45">
        <v>3</v>
      </c>
      <c r="I45">
        <v>2</v>
      </c>
      <c r="J45">
        <f>IFERROR(INDEX($F45:$I45,1,MATCH(INDEX(Controls!$B$10:$E$14,MATCH(Charts!$E45,Controls!$A$10:$A$14,0),MATCH(Charts!J$3,Controls!$B$9:$E$9,0)),Charts!$F$3:$I$3,0)),INDEX(Controls!$I$4:$I$7,MATCH(Charts!J$3, Controls!$H$4:$H$7,0),1))</f>
        <v>1</v>
      </c>
      <c r="K45">
        <f>IFERROR(INDEX($F45:$I45,1,MATCH(INDEX(Controls!$B$10:$E$14,MATCH(Charts!$E45,Controls!$A$10:$A$14,0),MATCH(Charts!K$3,Controls!$B$9:$E$9,0)),Charts!$F$3:$I$3,0)),INDEX(Controls!$I$4:$I$7,MATCH(Charts!K$3, Controls!$H$4:$H$7,0),1))</f>
        <v>3</v>
      </c>
      <c r="L45">
        <f>IFERROR(INDEX($F45:$I45,1,MATCH(INDEX(Controls!$B$10:$E$14,MATCH(Charts!$E45,Controls!$A$10:$A$14,0),MATCH(Charts!L$3,Controls!$B$9:$E$9,0)),Charts!$F$3:$I$3,0)),INDEX(Controls!$I$4:$I$7,MATCH(Charts!L$3, Controls!$H$4:$H$7,0),1))</f>
        <v>2</v>
      </c>
      <c r="M45">
        <f>IFERROR(INDEX($F45:$I45,1,MATCH(INDEX(Controls!$B$10:$E$14,MATCH(Charts!$E45,Controls!$A$10:$A$14,0),MATCH(Charts!M$3,Controls!$B$9:$E$9,0)),Charts!$F$3:$I$3,0)),INDEX(Controls!$I$4:$I$7,MATCH(Charts!M$3, Controls!$H$4:$H$7,0),1))</f>
        <v>2</v>
      </c>
      <c r="N45" s="11">
        <v>0</v>
      </c>
    </row>
    <row r="46" spans="2:14" x14ac:dyDescent="0.3">
      <c r="B46">
        <f t="shared" si="0"/>
        <v>0</v>
      </c>
      <c r="C46">
        <f t="shared" si="1"/>
        <v>0</v>
      </c>
      <c r="D46" t="s">
        <v>102</v>
      </c>
      <c r="E46" t="s">
        <v>626</v>
      </c>
      <c r="F46" t="s">
        <v>624</v>
      </c>
      <c r="G46">
        <v>1</v>
      </c>
      <c r="H46">
        <v>4</v>
      </c>
      <c r="I46">
        <v>0</v>
      </c>
      <c r="J46">
        <f>IFERROR(INDEX($F46:$I46,1,MATCH(INDEX(Controls!$B$10:$E$14,MATCH(Charts!$E46,Controls!$A$10:$A$14,0),MATCH(Charts!J$3,Controls!$B$9:$E$9,0)),Charts!$F$3:$I$3,0)),INDEX(Controls!$I$4:$I$7,MATCH(Charts!J$3, Controls!$H$4:$H$7,0),1))</f>
        <v>1</v>
      </c>
      <c r="K46">
        <f>IFERROR(INDEX($F46:$I46,1,MATCH(INDEX(Controls!$B$10:$E$14,MATCH(Charts!$E46,Controls!$A$10:$A$14,0),MATCH(Charts!K$3,Controls!$B$9:$E$9,0)),Charts!$F$3:$I$3,0)),INDEX(Controls!$I$4:$I$7,MATCH(Charts!K$3, Controls!$H$4:$H$7,0),1))</f>
        <v>4</v>
      </c>
      <c r="L46">
        <f>IFERROR(INDEX($F46:$I46,1,MATCH(INDEX(Controls!$B$10:$E$14,MATCH(Charts!$E46,Controls!$A$10:$A$14,0),MATCH(Charts!L$3,Controls!$B$9:$E$9,0)),Charts!$F$3:$I$3,0)),INDEX(Controls!$I$4:$I$7,MATCH(Charts!L$3, Controls!$H$4:$H$7,0),1))</f>
        <v>2</v>
      </c>
      <c r="M46">
        <f>IFERROR(INDEX($F46:$I46,1,MATCH(INDEX(Controls!$B$10:$E$14,MATCH(Charts!$E46,Controls!$A$10:$A$14,0),MATCH(Charts!M$3,Controls!$B$9:$E$9,0)),Charts!$F$3:$I$3,0)),INDEX(Controls!$I$4:$I$7,MATCH(Charts!M$3, Controls!$H$4:$H$7,0),1))</f>
        <v>0</v>
      </c>
      <c r="N46" s="11">
        <v>20</v>
      </c>
    </row>
    <row r="47" spans="2:14" x14ac:dyDescent="0.3">
      <c r="B47">
        <f t="shared" si="0"/>
        <v>0</v>
      </c>
      <c r="C47">
        <f t="shared" si="1"/>
        <v>0</v>
      </c>
      <c r="D47" t="s">
        <v>103</v>
      </c>
      <c r="E47" t="s">
        <v>626</v>
      </c>
      <c r="F47" t="s">
        <v>624</v>
      </c>
      <c r="G47">
        <v>1</v>
      </c>
      <c r="H47">
        <v>4</v>
      </c>
      <c r="I47">
        <v>1</v>
      </c>
      <c r="J47">
        <f>IFERROR(INDEX($F47:$I47,1,MATCH(INDEX(Controls!$B$10:$E$14,MATCH(Charts!$E47,Controls!$A$10:$A$14,0),MATCH(Charts!J$3,Controls!$B$9:$E$9,0)),Charts!$F$3:$I$3,0)),INDEX(Controls!$I$4:$I$7,MATCH(Charts!J$3, Controls!$H$4:$H$7,0),1))</f>
        <v>1</v>
      </c>
      <c r="K47">
        <f>IFERROR(INDEX($F47:$I47,1,MATCH(INDEX(Controls!$B$10:$E$14,MATCH(Charts!$E47,Controls!$A$10:$A$14,0),MATCH(Charts!K$3,Controls!$B$9:$E$9,0)),Charts!$F$3:$I$3,0)),INDEX(Controls!$I$4:$I$7,MATCH(Charts!K$3, Controls!$H$4:$H$7,0),1))</f>
        <v>4</v>
      </c>
      <c r="L47">
        <f>IFERROR(INDEX($F47:$I47,1,MATCH(INDEX(Controls!$B$10:$E$14,MATCH(Charts!$E47,Controls!$A$10:$A$14,0),MATCH(Charts!L$3,Controls!$B$9:$E$9,0)),Charts!$F$3:$I$3,0)),INDEX(Controls!$I$4:$I$7,MATCH(Charts!L$3, Controls!$H$4:$H$7,0),1))</f>
        <v>2</v>
      </c>
      <c r="M47">
        <f>IFERROR(INDEX($F47:$I47,1,MATCH(INDEX(Controls!$B$10:$E$14,MATCH(Charts!$E47,Controls!$A$10:$A$14,0),MATCH(Charts!M$3,Controls!$B$9:$E$9,0)),Charts!$F$3:$I$3,0)),INDEX(Controls!$I$4:$I$7,MATCH(Charts!M$3, Controls!$H$4:$H$7,0),1))</f>
        <v>1</v>
      </c>
      <c r="N47" s="11">
        <v>0</v>
      </c>
    </row>
    <row r="48" spans="2:14" x14ac:dyDescent="0.3">
      <c r="B48">
        <f t="shared" si="0"/>
        <v>0</v>
      </c>
      <c r="C48">
        <f t="shared" si="1"/>
        <v>0</v>
      </c>
      <c r="D48" t="s">
        <v>104</v>
      </c>
      <c r="E48" t="s">
        <v>626</v>
      </c>
      <c r="F48" t="s">
        <v>624</v>
      </c>
      <c r="G48">
        <v>1</v>
      </c>
      <c r="H48">
        <v>4</v>
      </c>
      <c r="I48">
        <v>2</v>
      </c>
      <c r="J48">
        <f>IFERROR(INDEX($F48:$I48,1,MATCH(INDEX(Controls!$B$10:$E$14,MATCH(Charts!$E48,Controls!$A$10:$A$14,0),MATCH(Charts!J$3,Controls!$B$9:$E$9,0)),Charts!$F$3:$I$3,0)),INDEX(Controls!$I$4:$I$7,MATCH(Charts!J$3, Controls!$H$4:$H$7,0),1))</f>
        <v>1</v>
      </c>
      <c r="K48">
        <f>IFERROR(INDEX($F48:$I48,1,MATCH(INDEX(Controls!$B$10:$E$14,MATCH(Charts!$E48,Controls!$A$10:$A$14,0),MATCH(Charts!K$3,Controls!$B$9:$E$9,0)),Charts!$F$3:$I$3,0)),INDEX(Controls!$I$4:$I$7,MATCH(Charts!K$3, Controls!$H$4:$H$7,0),1))</f>
        <v>4</v>
      </c>
      <c r="L48">
        <f>IFERROR(INDEX($F48:$I48,1,MATCH(INDEX(Controls!$B$10:$E$14,MATCH(Charts!$E48,Controls!$A$10:$A$14,0),MATCH(Charts!L$3,Controls!$B$9:$E$9,0)),Charts!$F$3:$I$3,0)),INDEX(Controls!$I$4:$I$7,MATCH(Charts!L$3, Controls!$H$4:$H$7,0),1))</f>
        <v>2</v>
      </c>
      <c r="M48">
        <f>IFERROR(INDEX($F48:$I48,1,MATCH(INDEX(Controls!$B$10:$E$14,MATCH(Charts!$E48,Controls!$A$10:$A$14,0),MATCH(Charts!M$3,Controls!$B$9:$E$9,0)),Charts!$F$3:$I$3,0)),INDEX(Controls!$I$4:$I$7,MATCH(Charts!M$3, Controls!$H$4:$H$7,0),1))</f>
        <v>2</v>
      </c>
      <c r="N48" s="11">
        <v>0</v>
      </c>
    </row>
    <row r="49" spans="2:14" x14ac:dyDescent="0.3">
      <c r="B49">
        <f t="shared" si="0"/>
        <v>0</v>
      </c>
      <c r="C49">
        <f t="shared" si="1"/>
        <v>0</v>
      </c>
      <c r="D49" t="s">
        <v>105</v>
      </c>
      <c r="E49" t="s">
        <v>626</v>
      </c>
      <c r="F49" t="s">
        <v>624</v>
      </c>
      <c r="G49">
        <v>1</v>
      </c>
      <c r="H49">
        <v>5</v>
      </c>
      <c r="I49">
        <v>0</v>
      </c>
      <c r="J49">
        <f>IFERROR(INDEX($F49:$I49,1,MATCH(INDEX(Controls!$B$10:$E$14,MATCH(Charts!$E49,Controls!$A$10:$A$14,0),MATCH(Charts!J$3,Controls!$B$9:$E$9,0)),Charts!$F$3:$I$3,0)),INDEX(Controls!$I$4:$I$7,MATCH(Charts!J$3, Controls!$H$4:$H$7,0),1))</f>
        <v>1</v>
      </c>
      <c r="K49">
        <f>IFERROR(INDEX($F49:$I49,1,MATCH(INDEX(Controls!$B$10:$E$14,MATCH(Charts!$E49,Controls!$A$10:$A$14,0),MATCH(Charts!K$3,Controls!$B$9:$E$9,0)),Charts!$F$3:$I$3,0)),INDEX(Controls!$I$4:$I$7,MATCH(Charts!K$3, Controls!$H$4:$H$7,0),1))</f>
        <v>5</v>
      </c>
      <c r="L49">
        <f>IFERROR(INDEX($F49:$I49,1,MATCH(INDEX(Controls!$B$10:$E$14,MATCH(Charts!$E49,Controls!$A$10:$A$14,0),MATCH(Charts!L$3,Controls!$B$9:$E$9,0)),Charts!$F$3:$I$3,0)),INDEX(Controls!$I$4:$I$7,MATCH(Charts!L$3, Controls!$H$4:$H$7,0),1))</f>
        <v>2</v>
      </c>
      <c r="M49">
        <f>IFERROR(INDEX($F49:$I49,1,MATCH(INDEX(Controls!$B$10:$E$14,MATCH(Charts!$E49,Controls!$A$10:$A$14,0),MATCH(Charts!M$3,Controls!$B$9:$E$9,0)),Charts!$F$3:$I$3,0)),INDEX(Controls!$I$4:$I$7,MATCH(Charts!M$3, Controls!$H$4:$H$7,0),1))</f>
        <v>0</v>
      </c>
      <c r="N49" s="11">
        <v>20</v>
      </c>
    </row>
    <row r="50" spans="2:14" x14ac:dyDescent="0.3">
      <c r="B50">
        <f t="shared" si="0"/>
        <v>0</v>
      </c>
      <c r="C50">
        <f t="shared" si="1"/>
        <v>0</v>
      </c>
      <c r="D50" t="s">
        <v>106</v>
      </c>
      <c r="E50" t="s">
        <v>626</v>
      </c>
      <c r="F50" t="s">
        <v>624</v>
      </c>
      <c r="G50">
        <v>1</v>
      </c>
      <c r="H50">
        <v>5</v>
      </c>
      <c r="I50">
        <v>1</v>
      </c>
      <c r="J50">
        <f>IFERROR(INDEX($F50:$I50,1,MATCH(INDEX(Controls!$B$10:$E$14,MATCH(Charts!$E50,Controls!$A$10:$A$14,0),MATCH(Charts!J$3,Controls!$B$9:$E$9,0)),Charts!$F$3:$I$3,0)),INDEX(Controls!$I$4:$I$7,MATCH(Charts!J$3, Controls!$H$4:$H$7,0),1))</f>
        <v>1</v>
      </c>
      <c r="K50">
        <f>IFERROR(INDEX($F50:$I50,1,MATCH(INDEX(Controls!$B$10:$E$14,MATCH(Charts!$E50,Controls!$A$10:$A$14,0),MATCH(Charts!K$3,Controls!$B$9:$E$9,0)),Charts!$F$3:$I$3,0)),INDEX(Controls!$I$4:$I$7,MATCH(Charts!K$3, Controls!$H$4:$H$7,0),1))</f>
        <v>5</v>
      </c>
      <c r="L50">
        <f>IFERROR(INDEX($F50:$I50,1,MATCH(INDEX(Controls!$B$10:$E$14,MATCH(Charts!$E50,Controls!$A$10:$A$14,0),MATCH(Charts!L$3,Controls!$B$9:$E$9,0)),Charts!$F$3:$I$3,0)),INDEX(Controls!$I$4:$I$7,MATCH(Charts!L$3, Controls!$H$4:$H$7,0),1))</f>
        <v>2</v>
      </c>
      <c r="M50">
        <f>IFERROR(INDEX($F50:$I50,1,MATCH(INDEX(Controls!$B$10:$E$14,MATCH(Charts!$E50,Controls!$A$10:$A$14,0),MATCH(Charts!M$3,Controls!$B$9:$E$9,0)),Charts!$F$3:$I$3,0)),INDEX(Controls!$I$4:$I$7,MATCH(Charts!M$3, Controls!$H$4:$H$7,0),1))</f>
        <v>1</v>
      </c>
      <c r="N50" s="11">
        <v>40</v>
      </c>
    </row>
    <row r="51" spans="2:14" x14ac:dyDescent="0.3">
      <c r="B51">
        <f t="shared" si="0"/>
        <v>0</v>
      </c>
      <c r="C51">
        <f t="shared" si="1"/>
        <v>0</v>
      </c>
      <c r="D51" t="s">
        <v>107</v>
      </c>
      <c r="E51" t="s">
        <v>626</v>
      </c>
      <c r="F51" t="s">
        <v>624</v>
      </c>
      <c r="G51">
        <v>1</v>
      </c>
      <c r="H51">
        <v>5</v>
      </c>
      <c r="I51">
        <v>2</v>
      </c>
      <c r="J51">
        <f>IFERROR(INDEX($F51:$I51,1,MATCH(INDEX(Controls!$B$10:$E$14,MATCH(Charts!$E51,Controls!$A$10:$A$14,0),MATCH(Charts!J$3,Controls!$B$9:$E$9,0)),Charts!$F$3:$I$3,0)),INDEX(Controls!$I$4:$I$7,MATCH(Charts!J$3, Controls!$H$4:$H$7,0),1))</f>
        <v>1</v>
      </c>
      <c r="K51">
        <f>IFERROR(INDEX($F51:$I51,1,MATCH(INDEX(Controls!$B$10:$E$14,MATCH(Charts!$E51,Controls!$A$10:$A$14,0),MATCH(Charts!K$3,Controls!$B$9:$E$9,0)),Charts!$F$3:$I$3,0)),INDEX(Controls!$I$4:$I$7,MATCH(Charts!K$3, Controls!$H$4:$H$7,0),1))</f>
        <v>5</v>
      </c>
      <c r="L51">
        <f>IFERROR(INDEX($F51:$I51,1,MATCH(INDEX(Controls!$B$10:$E$14,MATCH(Charts!$E51,Controls!$A$10:$A$14,0),MATCH(Charts!L$3,Controls!$B$9:$E$9,0)),Charts!$F$3:$I$3,0)),INDEX(Controls!$I$4:$I$7,MATCH(Charts!L$3, Controls!$H$4:$H$7,0),1))</f>
        <v>2</v>
      </c>
      <c r="M51">
        <f>IFERROR(INDEX($F51:$I51,1,MATCH(INDEX(Controls!$B$10:$E$14,MATCH(Charts!$E51,Controls!$A$10:$A$14,0),MATCH(Charts!M$3,Controls!$B$9:$E$9,0)),Charts!$F$3:$I$3,0)),INDEX(Controls!$I$4:$I$7,MATCH(Charts!M$3, Controls!$H$4:$H$7,0),1))</f>
        <v>2</v>
      </c>
      <c r="N51" s="11">
        <v>0</v>
      </c>
    </row>
    <row r="52" spans="2:14" x14ac:dyDescent="0.3">
      <c r="B52">
        <f t="shared" si="0"/>
        <v>0</v>
      </c>
      <c r="C52">
        <f t="shared" si="1"/>
        <v>0</v>
      </c>
      <c r="D52" t="s">
        <v>108</v>
      </c>
      <c r="E52" t="s">
        <v>626</v>
      </c>
      <c r="F52" t="s">
        <v>624</v>
      </c>
      <c r="G52">
        <v>1</v>
      </c>
      <c r="H52">
        <v>6</v>
      </c>
      <c r="I52">
        <v>0</v>
      </c>
      <c r="J52">
        <f>IFERROR(INDEX($F52:$I52,1,MATCH(INDEX(Controls!$B$10:$E$14,MATCH(Charts!$E52,Controls!$A$10:$A$14,0),MATCH(Charts!J$3,Controls!$B$9:$E$9,0)),Charts!$F$3:$I$3,0)),INDEX(Controls!$I$4:$I$7,MATCH(Charts!J$3, Controls!$H$4:$H$7,0),1))</f>
        <v>1</v>
      </c>
      <c r="K52">
        <f>IFERROR(INDEX($F52:$I52,1,MATCH(INDEX(Controls!$B$10:$E$14,MATCH(Charts!$E52,Controls!$A$10:$A$14,0),MATCH(Charts!K$3,Controls!$B$9:$E$9,0)),Charts!$F$3:$I$3,0)),INDEX(Controls!$I$4:$I$7,MATCH(Charts!K$3, Controls!$H$4:$H$7,0),1))</f>
        <v>6</v>
      </c>
      <c r="L52">
        <f>IFERROR(INDEX($F52:$I52,1,MATCH(INDEX(Controls!$B$10:$E$14,MATCH(Charts!$E52,Controls!$A$10:$A$14,0),MATCH(Charts!L$3,Controls!$B$9:$E$9,0)),Charts!$F$3:$I$3,0)),INDEX(Controls!$I$4:$I$7,MATCH(Charts!L$3, Controls!$H$4:$H$7,0),1))</f>
        <v>2</v>
      </c>
      <c r="M52">
        <f>IFERROR(INDEX($F52:$I52,1,MATCH(INDEX(Controls!$B$10:$E$14,MATCH(Charts!$E52,Controls!$A$10:$A$14,0),MATCH(Charts!M$3,Controls!$B$9:$E$9,0)),Charts!$F$3:$I$3,0)),INDEX(Controls!$I$4:$I$7,MATCH(Charts!M$3, Controls!$H$4:$H$7,0),1))</f>
        <v>0</v>
      </c>
      <c r="N52" s="11">
        <v>20</v>
      </c>
    </row>
    <row r="53" spans="2:14" x14ac:dyDescent="0.3">
      <c r="B53">
        <f t="shared" si="0"/>
        <v>0</v>
      </c>
      <c r="C53">
        <f t="shared" si="1"/>
        <v>0</v>
      </c>
      <c r="D53" t="s">
        <v>109</v>
      </c>
      <c r="E53" t="s">
        <v>626</v>
      </c>
      <c r="F53" t="s">
        <v>624</v>
      </c>
      <c r="G53">
        <v>1</v>
      </c>
      <c r="H53">
        <v>6</v>
      </c>
      <c r="I53">
        <v>1</v>
      </c>
      <c r="J53">
        <f>IFERROR(INDEX($F53:$I53,1,MATCH(INDEX(Controls!$B$10:$E$14,MATCH(Charts!$E53,Controls!$A$10:$A$14,0),MATCH(Charts!J$3,Controls!$B$9:$E$9,0)),Charts!$F$3:$I$3,0)),INDEX(Controls!$I$4:$I$7,MATCH(Charts!J$3, Controls!$H$4:$H$7,0),1))</f>
        <v>1</v>
      </c>
      <c r="K53">
        <f>IFERROR(INDEX($F53:$I53,1,MATCH(INDEX(Controls!$B$10:$E$14,MATCH(Charts!$E53,Controls!$A$10:$A$14,0),MATCH(Charts!K$3,Controls!$B$9:$E$9,0)),Charts!$F$3:$I$3,0)),INDEX(Controls!$I$4:$I$7,MATCH(Charts!K$3, Controls!$H$4:$H$7,0),1))</f>
        <v>6</v>
      </c>
      <c r="L53">
        <f>IFERROR(INDEX($F53:$I53,1,MATCH(INDEX(Controls!$B$10:$E$14,MATCH(Charts!$E53,Controls!$A$10:$A$14,0),MATCH(Charts!L$3,Controls!$B$9:$E$9,0)),Charts!$F$3:$I$3,0)),INDEX(Controls!$I$4:$I$7,MATCH(Charts!L$3, Controls!$H$4:$H$7,0),1))</f>
        <v>2</v>
      </c>
      <c r="M53">
        <f>IFERROR(INDEX($F53:$I53,1,MATCH(INDEX(Controls!$B$10:$E$14,MATCH(Charts!$E53,Controls!$A$10:$A$14,0),MATCH(Charts!M$3,Controls!$B$9:$E$9,0)),Charts!$F$3:$I$3,0)),INDEX(Controls!$I$4:$I$7,MATCH(Charts!M$3, Controls!$H$4:$H$7,0),1))</f>
        <v>1</v>
      </c>
      <c r="N53" s="11">
        <v>40</v>
      </c>
    </row>
    <row r="54" spans="2:14" x14ac:dyDescent="0.3">
      <c r="B54">
        <f t="shared" si="0"/>
        <v>0</v>
      </c>
      <c r="C54">
        <f t="shared" si="1"/>
        <v>0</v>
      </c>
      <c r="D54" t="s">
        <v>110</v>
      </c>
      <c r="E54" t="s">
        <v>626</v>
      </c>
      <c r="F54" t="s">
        <v>624</v>
      </c>
      <c r="G54">
        <v>1</v>
      </c>
      <c r="H54">
        <v>6</v>
      </c>
      <c r="I54">
        <v>2</v>
      </c>
      <c r="J54">
        <f>IFERROR(INDEX($F54:$I54,1,MATCH(INDEX(Controls!$B$10:$E$14,MATCH(Charts!$E54,Controls!$A$10:$A$14,0),MATCH(Charts!J$3,Controls!$B$9:$E$9,0)),Charts!$F$3:$I$3,0)),INDEX(Controls!$I$4:$I$7,MATCH(Charts!J$3, Controls!$H$4:$H$7,0),1))</f>
        <v>1</v>
      </c>
      <c r="K54">
        <f>IFERROR(INDEX($F54:$I54,1,MATCH(INDEX(Controls!$B$10:$E$14,MATCH(Charts!$E54,Controls!$A$10:$A$14,0),MATCH(Charts!K$3,Controls!$B$9:$E$9,0)),Charts!$F$3:$I$3,0)),INDEX(Controls!$I$4:$I$7,MATCH(Charts!K$3, Controls!$H$4:$H$7,0),1))</f>
        <v>6</v>
      </c>
      <c r="L54">
        <f>IFERROR(INDEX($F54:$I54,1,MATCH(INDEX(Controls!$B$10:$E$14,MATCH(Charts!$E54,Controls!$A$10:$A$14,0),MATCH(Charts!L$3,Controls!$B$9:$E$9,0)),Charts!$F$3:$I$3,0)),INDEX(Controls!$I$4:$I$7,MATCH(Charts!L$3, Controls!$H$4:$H$7,0),1))</f>
        <v>2</v>
      </c>
      <c r="M54">
        <f>IFERROR(INDEX($F54:$I54,1,MATCH(INDEX(Controls!$B$10:$E$14,MATCH(Charts!$E54,Controls!$A$10:$A$14,0),MATCH(Charts!M$3,Controls!$B$9:$E$9,0)),Charts!$F$3:$I$3,0)),INDEX(Controls!$I$4:$I$7,MATCH(Charts!M$3, Controls!$H$4:$H$7,0),1))</f>
        <v>2</v>
      </c>
      <c r="N54" s="11">
        <v>0</v>
      </c>
    </row>
    <row r="55" spans="2:14" x14ac:dyDescent="0.3">
      <c r="B55">
        <f t="shared" si="0"/>
        <v>0</v>
      </c>
      <c r="C55">
        <f t="shared" si="1"/>
        <v>0</v>
      </c>
      <c r="D55" t="s">
        <v>111</v>
      </c>
      <c r="E55" t="s">
        <v>626</v>
      </c>
      <c r="F55" t="s">
        <v>624</v>
      </c>
      <c r="G55">
        <v>1</v>
      </c>
      <c r="H55">
        <v>7</v>
      </c>
      <c r="I55">
        <v>0</v>
      </c>
      <c r="J55">
        <f>IFERROR(INDEX($F55:$I55,1,MATCH(INDEX(Controls!$B$10:$E$14,MATCH(Charts!$E55,Controls!$A$10:$A$14,0),MATCH(Charts!J$3,Controls!$B$9:$E$9,0)),Charts!$F$3:$I$3,0)),INDEX(Controls!$I$4:$I$7,MATCH(Charts!J$3, Controls!$H$4:$H$7,0),1))</f>
        <v>1</v>
      </c>
      <c r="K55">
        <f>IFERROR(INDEX($F55:$I55,1,MATCH(INDEX(Controls!$B$10:$E$14,MATCH(Charts!$E55,Controls!$A$10:$A$14,0),MATCH(Charts!K$3,Controls!$B$9:$E$9,0)),Charts!$F$3:$I$3,0)),INDEX(Controls!$I$4:$I$7,MATCH(Charts!K$3, Controls!$H$4:$H$7,0),1))</f>
        <v>7</v>
      </c>
      <c r="L55">
        <f>IFERROR(INDEX($F55:$I55,1,MATCH(INDEX(Controls!$B$10:$E$14,MATCH(Charts!$E55,Controls!$A$10:$A$14,0),MATCH(Charts!L$3,Controls!$B$9:$E$9,0)),Charts!$F$3:$I$3,0)),INDEX(Controls!$I$4:$I$7,MATCH(Charts!L$3, Controls!$H$4:$H$7,0),1))</f>
        <v>2</v>
      </c>
      <c r="M55">
        <f>IFERROR(INDEX($F55:$I55,1,MATCH(INDEX(Controls!$B$10:$E$14,MATCH(Charts!$E55,Controls!$A$10:$A$14,0),MATCH(Charts!M$3,Controls!$B$9:$E$9,0)),Charts!$F$3:$I$3,0)),INDEX(Controls!$I$4:$I$7,MATCH(Charts!M$3, Controls!$H$4:$H$7,0),1))</f>
        <v>0</v>
      </c>
      <c r="N55" s="11">
        <v>20</v>
      </c>
    </row>
    <row r="56" spans="2:14" x14ac:dyDescent="0.3">
      <c r="B56">
        <f t="shared" si="0"/>
        <v>0</v>
      </c>
      <c r="C56">
        <f t="shared" si="1"/>
        <v>0</v>
      </c>
      <c r="D56" t="s">
        <v>112</v>
      </c>
      <c r="E56" t="s">
        <v>626</v>
      </c>
      <c r="F56" t="s">
        <v>624</v>
      </c>
      <c r="G56">
        <v>1</v>
      </c>
      <c r="H56">
        <v>7</v>
      </c>
      <c r="I56">
        <v>1</v>
      </c>
      <c r="J56">
        <f>IFERROR(INDEX($F56:$I56,1,MATCH(INDEX(Controls!$B$10:$E$14,MATCH(Charts!$E56,Controls!$A$10:$A$14,0),MATCH(Charts!J$3,Controls!$B$9:$E$9,0)),Charts!$F$3:$I$3,0)),INDEX(Controls!$I$4:$I$7,MATCH(Charts!J$3, Controls!$H$4:$H$7,0),1))</f>
        <v>1</v>
      </c>
      <c r="K56">
        <f>IFERROR(INDEX($F56:$I56,1,MATCH(INDEX(Controls!$B$10:$E$14,MATCH(Charts!$E56,Controls!$A$10:$A$14,0),MATCH(Charts!K$3,Controls!$B$9:$E$9,0)),Charts!$F$3:$I$3,0)),INDEX(Controls!$I$4:$I$7,MATCH(Charts!K$3, Controls!$H$4:$H$7,0),1))</f>
        <v>7</v>
      </c>
      <c r="L56">
        <f>IFERROR(INDEX($F56:$I56,1,MATCH(INDEX(Controls!$B$10:$E$14,MATCH(Charts!$E56,Controls!$A$10:$A$14,0),MATCH(Charts!L$3,Controls!$B$9:$E$9,0)),Charts!$F$3:$I$3,0)),INDEX(Controls!$I$4:$I$7,MATCH(Charts!L$3, Controls!$H$4:$H$7,0),1))</f>
        <v>2</v>
      </c>
      <c r="M56">
        <f>IFERROR(INDEX($F56:$I56,1,MATCH(INDEX(Controls!$B$10:$E$14,MATCH(Charts!$E56,Controls!$A$10:$A$14,0),MATCH(Charts!M$3,Controls!$B$9:$E$9,0)),Charts!$F$3:$I$3,0)),INDEX(Controls!$I$4:$I$7,MATCH(Charts!M$3, Controls!$H$4:$H$7,0),1))</f>
        <v>1</v>
      </c>
      <c r="N56" s="11">
        <v>0</v>
      </c>
    </row>
    <row r="57" spans="2:14" x14ac:dyDescent="0.3">
      <c r="B57">
        <f t="shared" si="0"/>
        <v>0</v>
      </c>
      <c r="C57">
        <f t="shared" si="1"/>
        <v>0</v>
      </c>
      <c r="D57" t="s">
        <v>113</v>
      </c>
      <c r="E57" t="s">
        <v>626</v>
      </c>
      <c r="F57" t="s">
        <v>624</v>
      </c>
      <c r="G57">
        <v>1</v>
      </c>
      <c r="H57">
        <v>7</v>
      </c>
      <c r="I57">
        <v>2</v>
      </c>
      <c r="J57">
        <f>IFERROR(INDEX($F57:$I57,1,MATCH(INDEX(Controls!$B$10:$E$14,MATCH(Charts!$E57,Controls!$A$10:$A$14,0),MATCH(Charts!J$3,Controls!$B$9:$E$9,0)),Charts!$F$3:$I$3,0)),INDEX(Controls!$I$4:$I$7,MATCH(Charts!J$3, Controls!$H$4:$H$7,0),1))</f>
        <v>1</v>
      </c>
      <c r="K57">
        <f>IFERROR(INDEX($F57:$I57,1,MATCH(INDEX(Controls!$B$10:$E$14,MATCH(Charts!$E57,Controls!$A$10:$A$14,0),MATCH(Charts!K$3,Controls!$B$9:$E$9,0)),Charts!$F$3:$I$3,0)),INDEX(Controls!$I$4:$I$7,MATCH(Charts!K$3, Controls!$H$4:$H$7,0),1))</f>
        <v>7</v>
      </c>
      <c r="L57">
        <f>IFERROR(INDEX($F57:$I57,1,MATCH(INDEX(Controls!$B$10:$E$14,MATCH(Charts!$E57,Controls!$A$10:$A$14,0),MATCH(Charts!L$3,Controls!$B$9:$E$9,0)),Charts!$F$3:$I$3,0)),INDEX(Controls!$I$4:$I$7,MATCH(Charts!L$3, Controls!$H$4:$H$7,0),1))</f>
        <v>2</v>
      </c>
      <c r="M57">
        <f>IFERROR(INDEX($F57:$I57,1,MATCH(INDEX(Controls!$B$10:$E$14,MATCH(Charts!$E57,Controls!$A$10:$A$14,0),MATCH(Charts!M$3,Controls!$B$9:$E$9,0)),Charts!$F$3:$I$3,0)),INDEX(Controls!$I$4:$I$7,MATCH(Charts!M$3, Controls!$H$4:$H$7,0),1))</f>
        <v>2</v>
      </c>
      <c r="N57" s="11">
        <v>0</v>
      </c>
    </row>
    <row r="58" spans="2:14" x14ac:dyDescent="0.3">
      <c r="B58">
        <f t="shared" si="0"/>
        <v>0</v>
      </c>
      <c r="C58">
        <f t="shared" si="1"/>
        <v>0</v>
      </c>
      <c r="D58" t="s">
        <v>114</v>
      </c>
      <c r="E58" t="s">
        <v>626</v>
      </c>
      <c r="F58" t="s">
        <v>624</v>
      </c>
      <c r="G58">
        <v>1</v>
      </c>
      <c r="H58">
        <v>8</v>
      </c>
      <c r="I58">
        <v>0</v>
      </c>
      <c r="J58">
        <f>IFERROR(INDEX($F58:$I58,1,MATCH(INDEX(Controls!$B$10:$E$14,MATCH(Charts!$E58,Controls!$A$10:$A$14,0),MATCH(Charts!J$3,Controls!$B$9:$E$9,0)),Charts!$F$3:$I$3,0)),INDEX(Controls!$I$4:$I$7,MATCH(Charts!J$3, Controls!$H$4:$H$7,0),1))</f>
        <v>1</v>
      </c>
      <c r="K58">
        <f>IFERROR(INDEX($F58:$I58,1,MATCH(INDEX(Controls!$B$10:$E$14,MATCH(Charts!$E58,Controls!$A$10:$A$14,0),MATCH(Charts!K$3,Controls!$B$9:$E$9,0)),Charts!$F$3:$I$3,0)),INDEX(Controls!$I$4:$I$7,MATCH(Charts!K$3, Controls!$H$4:$H$7,0),1))</f>
        <v>8</v>
      </c>
      <c r="L58">
        <f>IFERROR(INDEX($F58:$I58,1,MATCH(INDEX(Controls!$B$10:$E$14,MATCH(Charts!$E58,Controls!$A$10:$A$14,0),MATCH(Charts!L$3,Controls!$B$9:$E$9,0)),Charts!$F$3:$I$3,0)),INDEX(Controls!$I$4:$I$7,MATCH(Charts!L$3, Controls!$H$4:$H$7,0),1))</f>
        <v>2</v>
      </c>
      <c r="M58">
        <f>IFERROR(INDEX($F58:$I58,1,MATCH(INDEX(Controls!$B$10:$E$14,MATCH(Charts!$E58,Controls!$A$10:$A$14,0),MATCH(Charts!M$3,Controls!$B$9:$E$9,0)),Charts!$F$3:$I$3,0)),INDEX(Controls!$I$4:$I$7,MATCH(Charts!M$3, Controls!$H$4:$H$7,0),1))</f>
        <v>0</v>
      </c>
      <c r="N58" s="11">
        <v>20</v>
      </c>
    </row>
    <row r="59" spans="2:14" x14ac:dyDescent="0.3">
      <c r="B59">
        <f t="shared" si="0"/>
        <v>0</v>
      </c>
      <c r="C59">
        <f t="shared" si="1"/>
        <v>0</v>
      </c>
      <c r="D59" t="s">
        <v>115</v>
      </c>
      <c r="E59" t="s">
        <v>626</v>
      </c>
      <c r="F59" t="s">
        <v>624</v>
      </c>
      <c r="G59">
        <v>1</v>
      </c>
      <c r="H59">
        <v>8</v>
      </c>
      <c r="I59">
        <v>1</v>
      </c>
      <c r="J59">
        <f>IFERROR(INDEX($F59:$I59,1,MATCH(INDEX(Controls!$B$10:$E$14,MATCH(Charts!$E59,Controls!$A$10:$A$14,0),MATCH(Charts!J$3,Controls!$B$9:$E$9,0)),Charts!$F$3:$I$3,0)),INDEX(Controls!$I$4:$I$7,MATCH(Charts!J$3, Controls!$H$4:$H$7,0),1))</f>
        <v>1</v>
      </c>
      <c r="K59">
        <f>IFERROR(INDEX($F59:$I59,1,MATCH(INDEX(Controls!$B$10:$E$14,MATCH(Charts!$E59,Controls!$A$10:$A$14,0),MATCH(Charts!K$3,Controls!$B$9:$E$9,0)),Charts!$F$3:$I$3,0)),INDEX(Controls!$I$4:$I$7,MATCH(Charts!K$3, Controls!$H$4:$H$7,0),1))</f>
        <v>8</v>
      </c>
      <c r="L59">
        <f>IFERROR(INDEX($F59:$I59,1,MATCH(INDEX(Controls!$B$10:$E$14,MATCH(Charts!$E59,Controls!$A$10:$A$14,0),MATCH(Charts!L$3,Controls!$B$9:$E$9,0)),Charts!$F$3:$I$3,0)),INDEX(Controls!$I$4:$I$7,MATCH(Charts!L$3, Controls!$H$4:$H$7,0),1))</f>
        <v>2</v>
      </c>
      <c r="M59">
        <f>IFERROR(INDEX($F59:$I59,1,MATCH(INDEX(Controls!$B$10:$E$14,MATCH(Charts!$E59,Controls!$A$10:$A$14,0),MATCH(Charts!M$3,Controls!$B$9:$E$9,0)),Charts!$F$3:$I$3,0)),INDEX(Controls!$I$4:$I$7,MATCH(Charts!M$3, Controls!$H$4:$H$7,0),1))</f>
        <v>1</v>
      </c>
      <c r="N59" s="11">
        <v>40</v>
      </c>
    </row>
    <row r="60" spans="2:14" x14ac:dyDescent="0.3">
      <c r="B60">
        <f t="shared" si="0"/>
        <v>0</v>
      </c>
      <c r="C60">
        <f t="shared" si="1"/>
        <v>0</v>
      </c>
      <c r="D60" t="s">
        <v>116</v>
      </c>
      <c r="E60" t="s">
        <v>626</v>
      </c>
      <c r="F60" t="s">
        <v>624</v>
      </c>
      <c r="G60">
        <v>1</v>
      </c>
      <c r="H60">
        <v>8</v>
      </c>
      <c r="I60">
        <v>2</v>
      </c>
      <c r="J60">
        <f>IFERROR(INDEX($F60:$I60,1,MATCH(INDEX(Controls!$B$10:$E$14,MATCH(Charts!$E60,Controls!$A$10:$A$14,0),MATCH(Charts!J$3,Controls!$B$9:$E$9,0)),Charts!$F$3:$I$3,0)),INDEX(Controls!$I$4:$I$7,MATCH(Charts!J$3, Controls!$H$4:$H$7,0),1))</f>
        <v>1</v>
      </c>
      <c r="K60">
        <f>IFERROR(INDEX($F60:$I60,1,MATCH(INDEX(Controls!$B$10:$E$14,MATCH(Charts!$E60,Controls!$A$10:$A$14,0),MATCH(Charts!K$3,Controls!$B$9:$E$9,0)),Charts!$F$3:$I$3,0)),INDEX(Controls!$I$4:$I$7,MATCH(Charts!K$3, Controls!$H$4:$H$7,0),1))</f>
        <v>8</v>
      </c>
      <c r="L60">
        <f>IFERROR(INDEX($F60:$I60,1,MATCH(INDEX(Controls!$B$10:$E$14,MATCH(Charts!$E60,Controls!$A$10:$A$14,0),MATCH(Charts!L$3,Controls!$B$9:$E$9,0)),Charts!$F$3:$I$3,0)),INDEX(Controls!$I$4:$I$7,MATCH(Charts!L$3, Controls!$H$4:$H$7,0),1))</f>
        <v>2</v>
      </c>
      <c r="M60">
        <f>IFERROR(INDEX($F60:$I60,1,MATCH(INDEX(Controls!$B$10:$E$14,MATCH(Charts!$E60,Controls!$A$10:$A$14,0),MATCH(Charts!M$3,Controls!$B$9:$E$9,0)),Charts!$F$3:$I$3,0)),INDEX(Controls!$I$4:$I$7,MATCH(Charts!M$3, Controls!$H$4:$H$7,0),1))</f>
        <v>2</v>
      </c>
      <c r="N60" s="11">
        <v>0</v>
      </c>
    </row>
    <row r="61" spans="2:14" x14ac:dyDescent="0.3">
      <c r="B61">
        <f t="shared" si="0"/>
        <v>0</v>
      </c>
      <c r="C61">
        <f t="shared" si="1"/>
        <v>0</v>
      </c>
      <c r="D61" t="s">
        <v>117</v>
      </c>
      <c r="E61" t="s">
        <v>626</v>
      </c>
      <c r="F61" t="s">
        <v>624</v>
      </c>
      <c r="G61">
        <v>1</v>
      </c>
      <c r="H61">
        <v>9</v>
      </c>
      <c r="I61">
        <v>0</v>
      </c>
      <c r="J61">
        <f>IFERROR(INDEX($F61:$I61,1,MATCH(INDEX(Controls!$B$10:$E$14,MATCH(Charts!$E61,Controls!$A$10:$A$14,0),MATCH(Charts!J$3,Controls!$B$9:$E$9,0)),Charts!$F$3:$I$3,0)),INDEX(Controls!$I$4:$I$7,MATCH(Charts!J$3, Controls!$H$4:$H$7,0),1))</f>
        <v>1</v>
      </c>
      <c r="K61">
        <f>IFERROR(INDEX($F61:$I61,1,MATCH(INDEX(Controls!$B$10:$E$14,MATCH(Charts!$E61,Controls!$A$10:$A$14,0),MATCH(Charts!K$3,Controls!$B$9:$E$9,0)),Charts!$F$3:$I$3,0)),INDEX(Controls!$I$4:$I$7,MATCH(Charts!K$3, Controls!$H$4:$H$7,0),1))</f>
        <v>9</v>
      </c>
      <c r="L61">
        <f>IFERROR(INDEX($F61:$I61,1,MATCH(INDEX(Controls!$B$10:$E$14,MATCH(Charts!$E61,Controls!$A$10:$A$14,0),MATCH(Charts!L$3,Controls!$B$9:$E$9,0)),Charts!$F$3:$I$3,0)),INDEX(Controls!$I$4:$I$7,MATCH(Charts!L$3, Controls!$H$4:$H$7,0),1))</f>
        <v>2</v>
      </c>
      <c r="M61">
        <f>IFERROR(INDEX($F61:$I61,1,MATCH(INDEX(Controls!$B$10:$E$14,MATCH(Charts!$E61,Controls!$A$10:$A$14,0),MATCH(Charts!M$3,Controls!$B$9:$E$9,0)),Charts!$F$3:$I$3,0)),INDEX(Controls!$I$4:$I$7,MATCH(Charts!M$3, Controls!$H$4:$H$7,0),1))</f>
        <v>0</v>
      </c>
      <c r="N61" s="11">
        <v>20</v>
      </c>
    </row>
    <row r="62" spans="2:14" x14ac:dyDescent="0.3">
      <c r="B62">
        <f t="shared" si="0"/>
        <v>0</v>
      </c>
      <c r="C62">
        <f t="shared" si="1"/>
        <v>0</v>
      </c>
      <c r="D62" t="s">
        <v>118</v>
      </c>
      <c r="E62" t="s">
        <v>626</v>
      </c>
      <c r="F62" t="s">
        <v>624</v>
      </c>
      <c r="G62">
        <v>1</v>
      </c>
      <c r="H62">
        <v>9</v>
      </c>
      <c r="I62">
        <v>1</v>
      </c>
      <c r="J62">
        <f>IFERROR(INDEX($F62:$I62,1,MATCH(INDEX(Controls!$B$10:$E$14,MATCH(Charts!$E62,Controls!$A$10:$A$14,0),MATCH(Charts!J$3,Controls!$B$9:$E$9,0)),Charts!$F$3:$I$3,0)),INDEX(Controls!$I$4:$I$7,MATCH(Charts!J$3, Controls!$H$4:$H$7,0),1))</f>
        <v>1</v>
      </c>
      <c r="K62">
        <f>IFERROR(INDEX($F62:$I62,1,MATCH(INDEX(Controls!$B$10:$E$14,MATCH(Charts!$E62,Controls!$A$10:$A$14,0),MATCH(Charts!K$3,Controls!$B$9:$E$9,0)),Charts!$F$3:$I$3,0)),INDEX(Controls!$I$4:$I$7,MATCH(Charts!K$3, Controls!$H$4:$H$7,0),1))</f>
        <v>9</v>
      </c>
      <c r="L62">
        <f>IFERROR(INDEX($F62:$I62,1,MATCH(INDEX(Controls!$B$10:$E$14,MATCH(Charts!$E62,Controls!$A$10:$A$14,0),MATCH(Charts!L$3,Controls!$B$9:$E$9,0)),Charts!$F$3:$I$3,0)),INDEX(Controls!$I$4:$I$7,MATCH(Charts!L$3, Controls!$H$4:$H$7,0),1))</f>
        <v>2</v>
      </c>
      <c r="M62">
        <f>IFERROR(INDEX($F62:$I62,1,MATCH(INDEX(Controls!$B$10:$E$14,MATCH(Charts!$E62,Controls!$A$10:$A$14,0),MATCH(Charts!M$3,Controls!$B$9:$E$9,0)),Charts!$F$3:$I$3,0)),INDEX(Controls!$I$4:$I$7,MATCH(Charts!M$3, Controls!$H$4:$H$7,0),1))</f>
        <v>1</v>
      </c>
      <c r="N62" s="11">
        <v>40</v>
      </c>
    </row>
    <row r="63" spans="2:14" x14ac:dyDescent="0.3">
      <c r="B63">
        <f t="shared" si="0"/>
        <v>0</v>
      </c>
      <c r="C63">
        <f t="shared" si="1"/>
        <v>0</v>
      </c>
      <c r="D63" t="s">
        <v>119</v>
      </c>
      <c r="E63" t="s">
        <v>626</v>
      </c>
      <c r="F63" t="s">
        <v>624</v>
      </c>
      <c r="G63">
        <v>1</v>
      </c>
      <c r="H63">
        <v>9</v>
      </c>
      <c r="I63">
        <v>2</v>
      </c>
      <c r="J63">
        <f>IFERROR(INDEX($F63:$I63,1,MATCH(INDEX(Controls!$B$10:$E$14,MATCH(Charts!$E63,Controls!$A$10:$A$14,0),MATCH(Charts!J$3,Controls!$B$9:$E$9,0)),Charts!$F$3:$I$3,0)),INDEX(Controls!$I$4:$I$7,MATCH(Charts!J$3, Controls!$H$4:$H$7,0),1))</f>
        <v>1</v>
      </c>
      <c r="K63">
        <f>IFERROR(INDEX($F63:$I63,1,MATCH(INDEX(Controls!$B$10:$E$14,MATCH(Charts!$E63,Controls!$A$10:$A$14,0),MATCH(Charts!K$3,Controls!$B$9:$E$9,0)),Charts!$F$3:$I$3,0)),INDEX(Controls!$I$4:$I$7,MATCH(Charts!K$3, Controls!$H$4:$H$7,0),1))</f>
        <v>9</v>
      </c>
      <c r="L63">
        <f>IFERROR(INDEX($F63:$I63,1,MATCH(INDEX(Controls!$B$10:$E$14,MATCH(Charts!$E63,Controls!$A$10:$A$14,0),MATCH(Charts!L$3,Controls!$B$9:$E$9,0)),Charts!$F$3:$I$3,0)),INDEX(Controls!$I$4:$I$7,MATCH(Charts!L$3, Controls!$H$4:$H$7,0),1))</f>
        <v>2</v>
      </c>
      <c r="M63">
        <f>IFERROR(INDEX($F63:$I63,1,MATCH(INDEX(Controls!$B$10:$E$14,MATCH(Charts!$E63,Controls!$A$10:$A$14,0),MATCH(Charts!M$3,Controls!$B$9:$E$9,0)),Charts!$F$3:$I$3,0)),INDEX(Controls!$I$4:$I$7,MATCH(Charts!M$3, Controls!$H$4:$H$7,0),1))</f>
        <v>2</v>
      </c>
      <c r="N63" s="11">
        <v>0</v>
      </c>
    </row>
    <row r="64" spans="2:14" x14ac:dyDescent="0.3">
      <c r="B64">
        <f t="shared" si="0"/>
        <v>0</v>
      </c>
      <c r="C64">
        <f t="shared" si="1"/>
        <v>0</v>
      </c>
      <c r="D64" t="s">
        <v>120</v>
      </c>
      <c r="E64" t="s">
        <v>626</v>
      </c>
      <c r="F64" t="s">
        <v>624</v>
      </c>
      <c r="G64">
        <v>2</v>
      </c>
      <c r="H64">
        <v>0</v>
      </c>
      <c r="I64">
        <v>0</v>
      </c>
      <c r="J64">
        <f>IFERROR(INDEX($F64:$I64,1,MATCH(INDEX(Controls!$B$10:$E$14,MATCH(Charts!$E64,Controls!$A$10:$A$14,0),MATCH(Charts!J$3,Controls!$B$9:$E$9,0)),Charts!$F$3:$I$3,0)),INDEX(Controls!$I$4:$I$7,MATCH(Charts!J$3, Controls!$H$4:$H$7,0),1))</f>
        <v>2</v>
      </c>
      <c r="K64">
        <f>IFERROR(INDEX($F64:$I64,1,MATCH(INDEX(Controls!$B$10:$E$14,MATCH(Charts!$E64,Controls!$A$10:$A$14,0),MATCH(Charts!K$3,Controls!$B$9:$E$9,0)),Charts!$F$3:$I$3,0)),INDEX(Controls!$I$4:$I$7,MATCH(Charts!K$3, Controls!$H$4:$H$7,0),1))</f>
        <v>0</v>
      </c>
      <c r="L64">
        <f>IFERROR(INDEX($F64:$I64,1,MATCH(INDEX(Controls!$B$10:$E$14,MATCH(Charts!$E64,Controls!$A$10:$A$14,0),MATCH(Charts!L$3,Controls!$B$9:$E$9,0)),Charts!$F$3:$I$3,0)),INDEX(Controls!$I$4:$I$7,MATCH(Charts!L$3, Controls!$H$4:$H$7,0),1))</f>
        <v>2</v>
      </c>
      <c r="M64">
        <f>IFERROR(INDEX($F64:$I64,1,MATCH(INDEX(Controls!$B$10:$E$14,MATCH(Charts!$E64,Controls!$A$10:$A$14,0),MATCH(Charts!M$3,Controls!$B$9:$E$9,0)),Charts!$F$3:$I$3,0)),INDEX(Controls!$I$4:$I$7,MATCH(Charts!M$3, Controls!$H$4:$H$7,0),1))</f>
        <v>0</v>
      </c>
      <c r="N64" s="11">
        <v>20</v>
      </c>
    </row>
    <row r="65" spans="2:14" x14ac:dyDescent="0.3">
      <c r="B65">
        <f t="shared" si="0"/>
        <v>0</v>
      </c>
      <c r="C65">
        <f t="shared" si="1"/>
        <v>0</v>
      </c>
      <c r="D65" t="s">
        <v>121</v>
      </c>
      <c r="E65" t="s">
        <v>626</v>
      </c>
      <c r="F65" t="s">
        <v>624</v>
      </c>
      <c r="G65">
        <v>2</v>
      </c>
      <c r="H65">
        <v>0</v>
      </c>
      <c r="I65">
        <v>1</v>
      </c>
      <c r="J65">
        <f>IFERROR(INDEX($F65:$I65,1,MATCH(INDEX(Controls!$B$10:$E$14,MATCH(Charts!$E65,Controls!$A$10:$A$14,0),MATCH(Charts!J$3,Controls!$B$9:$E$9,0)),Charts!$F$3:$I$3,0)),INDEX(Controls!$I$4:$I$7,MATCH(Charts!J$3, Controls!$H$4:$H$7,0),1))</f>
        <v>2</v>
      </c>
      <c r="K65">
        <f>IFERROR(INDEX($F65:$I65,1,MATCH(INDEX(Controls!$B$10:$E$14,MATCH(Charts!$E65,Controls!$A$10:$A$14,0),MATCH(Charts!K$3,Controls!$B$9:$E$9,0)),Charts!$F$3:$I$3,0)),INDEX(Controls!$I$4:$I$7,MATCH(Charts!K$3, Controls!$H$4:$H$7,0),1))</f>
        <v>0</v>
      </c>
      <c r="L65">
        <f>IFERROR(INDEX($F65:$I65,1,MATCH(INDEX(Controls!$B$10:$E$14,MATCH(Charts!$E65,Controls!$A$10:$A$14,0),MATCH(Charts!L$3,Controls!$B$9:$E$9,0)),Charts!$F$3:$I$3,0)),INDEX(Controls!$I$4:$I$7,MATCH(Charts!L$3, Controls!$H$4:$H$7,0),1))</f>
        <v>2</v>
      </c>
      <c r="M65">
        <f>IFERROR(INDEX($F65:$I65,1,MATCH(INDEX(Controls!$B$10:$E$14,MATCH(Charts!$E65,Controls!$A$10:$A$14,0),MATCH(Charts!M$3,Controls!$B$9:$E$9,0)),Charts!$F$3:$I$3,0)),INDEX(Controls!$I$4:$I$7,MATCH(Charts!M$3, Controls!$H$4:$H$7,0),1))</f>
        <v>1</v>
      </c>
      <c r="N65" s="11">
        <v>0</v>
      </c>
    </row>
    <row r="66" spans="2:14" x14ac:dyDescent="0.3">
      <c r="B66">
        <f t="shared" si="0"/>
        <v>0</v>
      </c>
      <c r="C66">
        <f t="shared" si="1"/>
        <v>0</v>
      </c>
      <c r="D66" t="s">
        <v>122</v>
      </c>
      <c r="E66" t="s">
        <v>626</v>
      </c>
      <c r="F66" t="s">
        <v>624</v>
      </c>
      <c r="G66">
        <v>2</v>
      </c>
      <c r="H66">
        <v>0</v>
      </c>
      <c r="I66">
        <v>2</v>
      </c>
      <c r="J66">
        <f>IFERROR(INDEX($F66:$I66,1,MATCH(INDEX(Controls!$B$10:$E$14,MATCH(Charts!$E66,Controls!$A$10:$A$14,0),MATCH(Charts!J$3,Controls!$B$9:$E$9,0)),Charts!$F$3:$I$3,0)),INDEX(Controls!$I$4:$I$7,MATCH(Charts!J$3, Controls!$H$4:$H$7,0),1))</f>
        <v>2</v>
      </c>
      <c r="K66">
        <f>IFERROR(INDEX($F66:$I66,1,MATCH(INDEX(Controls!$B$10:$E$14,MATCH(Charts!$E66,Controls!$A$10:$A$14,0),MATCH(Charts!K$3,Controls!$B$9:$E$9,0)),Charts!$F$3:$I$3,0)),INDEX(Controls!$I$4:$I$7,MATCH(Charts!K$3, Controls!$H$4:$H$7,0),1))</f>
        <v>0</v>
      </c>
      <c r="L66">
        <f>IFERROR(INDEX($F66:$I66,1,MATCH(INDEX(Controls!$B$10:$E$14,MATCH(Charts!$E66,Controls!$A$10:$A$14,0),MATCH(Charts!L$3,Controls!$B$9:$E$9,0)),Charts!$F$3:$I$3,0)),INDEX(Controls!$I$4:$I$7,MATCH(Charts!L$3, Controls!$H$4:$H$7,0),1))</f>
        <v>2</v>
      </c>
      <c r="M66">
        <f>IFERROR(INDEX($F66:$I66,1,MATCH(INDEX(Controls!$B$10:$E$14,MATCH(Charts!$E66,Controls!$A$10:$A$14,0),MATCH(Charts!M$3,Controls!$B$9:$E$9,0)),Charts!$F$3:$I$3,0)),INDEX(Controls!$I$4:$I$7,MATCH(Charts!M$3, Controls!$H$4:$H$7,0),1))</f>
        <v>2</v>
      </c>
      <c r="N66" s="11">
        <v>0</v>
      </c>
    </row>
    <row r="67" spans="2:14" x14ac:dyDescent="0.3">
      <c r="B67">
        <f t="shared" si="0"/>
        <v>0</v>
      </c>
      <c r="C67">
        <f t="shared" si="1"/>
        <v>0</v>
      </c>
      <c r="D67" t="s">
        <v>123</v>
      </c>
      <c r="E67" t="s">
        <v>626</v>
      </c>
      <c r="F67" t="s">
        <v>624</v>
      </c>
      <c r="G67">
        <v>2</v>
      </c>
      <c r="H67">
        <v>1</v>
      </c>
      <c r="I67">
        <v>0</v>
      </c>
      <c r="J67">
        <f>IFERROR(INDEX($F67:$I67,1,MATCH(INDEX(Controls!$B$10:$E$14,MATCH(Charts!$E67,Controls!$A$10:$A$14,0),MATCH(Charts!J$3,Controls!$B$9:$E$9,0)),Charts!$F$3:$I$3,0)),INDEX(Controls!$I$4:$I$7,MATCH(Charts!J$3, Controls!$H$4:$H$7,0),1))</f>
        <v>2</v>
      </c>
      <c r="K67">
        <f>IFERROR(INDEX($F67:$I67,1,MATCH(INDEX(Controls!$B$10:$E$14,MATCH(Charts!$E67,Controls!$A$10:$A$14,0),MATCH(Charts!K$3,Controls!$B$9:$E$9,0)),Charts!$F$3:$I$3,0)),INDEX(Controls!$I$4:$I$7,MATCH(Charts!K$3, Controls!$H$4:$H$7,0),1))</f>
        <v>1</v>
      </c>
      <c r="L67">
        <f>IFERROR(INDEX($F67:$I67,1,MATCH(INDEX(Controls!$B$10:$E$14,MATCH(Charts!$E67,Controls!$A$10:$A$14,0),MATCH(Charts!L$3,Controls!$B$9:$E$9,0)),Charts!$F$3:$I$3,0)),INDEX(Controls!$I$4:$I$7,MATCH(Charts!L$3, Controls!$H$4:$H$7,0),1))</f>
        <v>2</v>
      </c>
      <c r="M67">
        <f>IFERROR(INDEX($F67:$I67,1,MATCH(INDEX(Controls!$B$10:$E$14,MATCH(Charts!$E67,Controls!$A$10:$A$14,0),MATCH(Charts!M$3,Controls!$B$9:$E$9,0)),Charts!$F$3:$I$3,0)),INDEX(Controls!$I$4:$I$7,MATCH(Charts!M$3, Controls!$H$4:$H$7,0),1))</f>
        <v>0</v>
      </c>
      <c r="N67" s="11">
        <v>20</v>
      </c>
    </row>
    <row r="68" spans="2:14" x14ac:dyDescent="0.3">
      <c r="B68">
        <f t="shared" si="0"/>
        <v>0</v>
      </c>
      <c r="C68">
        <f t="shared" si="1"/>
        <v>0</v>
      </c>
      <c r="D68" t="s">
        <v>124</v>
      </c>
      <c r="E68" t="s">
        <v>626</v>
      </c>
      <c r="F68" t="s">
        <v>624</v>
      </c>
      <c r="G68">
        <v>2</v>
      </c>
      <c r="H68">
        <v>1</v>
      </c>
      <c r="I68">
        <v>1</v>
      </c>
      <c r="J68">
        <f>IFERROR(INDEX($F68:$I68,1,MATCH(INDEX(Controls!$B$10:$E$14,MATCH(Charts!$E68,Controls!$A$10:$A$14,0),MATCH(Charts!J$3,Controls!$B$9:$E$9,0)),Charts!$F$3:$I$3,0)),INDEX(Controls!$I$4:$I$7,MATCH(Charts!J$3, Controls!$H$4:$H$7,0),1))</f>
        <v>2</v>
      </c>
      <c r="K68">
        <f>IFERROR(INDEX($F68:$I68,1,MATCH(INDEX(Controls!$B$10:$E$14,MATCH(Charts!$E68,Controls!$A$10:$A$14,0),MATCH(Charts!K$3,Controls!$B$9:$E$9,0)),Charts!$F$3:$I$3,0)),INDEX(Controls!$I$4:$I$7,MATCH(Charts!K$3, Controls!$H$4:$H$7,0),1))</f>
        <v>1</v>
      </c>
      <c r="L68">
        <f>IFERROR(INDEX($F68:$I68,1,MATCH(INDEX(Controls!$B$10:$E$14,MATCH(Charts!$E68,Controls!$A$10:$A$14,0),MATCH(Charts!L$3,Controls!$B$9:$E$9,0)),Charts!$F$3:$I$3,0)),INDEX(Controls!$I$4:$I$7,MATCH(Charts!L$3, Controls!$H$4:$H$7,0),1))</f>
        <v>2</v>
      </c>
      <c r="M68">
        <f>IFERROR(INDEX($F68:$I68,1,MATCH(INDEX(Controls!$B$10:$E$14,MATCH(Charts!$E68,Controls!$A$10:$A$14,0),MATCH(Charts!M$3,Controls!$B$9:$E$9,0)),Charts!$F$3:$I$3,0)),INDEX(Controls!$I$4:$I$7,MATCH(Charts!M$3, Controls!$H$4:$H$7,0),1))</f>
        <v>1</v>
      </c>
      <c r="N68" s="11">
        <v>0</v>
      </c>
    </row>
    <row r="69" spans="2:14" x14ac:dyDescent="0.3">
      <c r="B69">
        <f t="shared" ref="B69:B132" si="2">IF($E69="p c",CONCATENATE(J69,K69,L69),0)</f>
        <v>0</v>
      </c>
      <c r="C69">
        <f t="shared" ref="C69:C132" si="3">IF($E69="b v",CONCATENATE(J69,K69,L69),0)</f>
        <v>0</v>
      </c>
      <c r="D69" t="s">
        <v>125</v>
      </c>
      <c r="E69" t="s">
        <v>626</v>
      </c>
      <c r="F69" t="s">
        <v>624</v>
      </c>
      <c r="G69">
        <v>2</v>
      </c>
      <c r="H69">
        <v>1</v>
      </c>
      <c r="I69">
        <v>2</v>
      </c>
      <c r="J69">
        <f>IFERROR(INDEX($F69:$I69,1,MATCH(INDEX(Controls!$B$10:$E$14,MATCH(Charts!$E69,Controls!$A$10:$A$14,0),MATCH(Charts!J$3,Controls!$B$9:$E$9,0)),Charts!$F$3:$I$3,0)),INDEX(Controls!$I$4:$I$7,MATCH(Charts!J$3, Controls!$H$4:$H$7,0),1))</f>
        <v>2</v>
      </c>
      <c r="K69">
        <f>IFERROR(INDEX($F69:$I69,1,MATCH(INDEX(Controls!$B$10:$E$14,MATCH(Charts!$E69,Controls!$A$10:$A$14,0),MATCH(Charts!K$3,Controls!$B$9:$E$9,0)),Charts!$F$3:$I$3,0)),INDEX(Controls!$I$4:$I$7,MATCH(Charts!K$3, Controls!$H$4:$H$7,0),1))</f>
        <v>1</v>
      </c>
      <c r="L69">
        <f>IFERROR(INDEX($F69:$I69,1,MATCH(INDEX(Controls!$B$10:$E$14,MATCH(Charts!$E69,Controls!$A$10:$A$14,0),MATCH(Charts!L$3,Controls!$B$9:$E$9,0)),Charts!$F$3:$I$3,0)),INDEX(Controls!$I$4:$I$7,MATCH(Charts!L$3, Controls!$H$4:$H$7,0),1))</f>
        <v>2</v>
      </c>
      <c r="M69">
        <f>IFERROR(INDEX($F69:$I69,1,MATCH(INDEX(Controls!$B$10:$E$14,MATCH(Charts!$E69,Controls!$A$10:$A$14,0),MATCH(Charts!M$3,Controls!$B$9:$E$9,0)),Charts!$F$3:$I$3,0)),INDEX(Controls!$I$4:$I$7,MATCH(Charts!M$3, Controls!$H$4:$H$7,0),1))</f>
        <v>2</v>
      </c>
      <c r="N69" s="11">
        <v>0</v>
      </c>
    </row>
    <row r="70" spans="2:14" x14ac:dyDescent="0.3">
      <c r="B70">
        <f t="shared" si="2"/>
        <v>0</v>
      </c>
      <c r="C70">
        <f t="shared" si="3"/>
        <v>0</v>
      </c>
      <c r="D70" t="s">
        <v>126</v>
      </c>
      <c r="E70" t="s">
        <v>626</v>
      </c>
      <c r="F70" t="s">
        <v>624</v>
      </c>
      <c r="G70">
        <v>2</v>
      </c>
      <c r="H70">
        <v>2</v>
      </c>
      <c r="I70">
        <v>0</v>
      </c>
      <c r="J70">
        <f>IFERROR(INDEX($F70:$I70,1,MATCH(INDEX(Controls!$B$10:$E$14,MATCH(Charts!$E70,Controls!$A$10:$A$14,0),MATCH(Charts!J$3,Controls!$B$9:$E$9,0)),Charts!$F$3:$I$3,0)),INDEX(Controls!$I$4:$I$7,MATCH(Charts!J$3, Controls!$H$4:$H$7,0),1))</f>
        <v>2</v>
      </c>
      <c r="K70">
        <f>IFERROR(INDEX($F70:$I70,1,MATCH(INDEX(Controls!$B$10:$E$14,MATCH(Charts!$E70,Controls!$A$10:$A$14,0),MATCH(Charts!K$3,Controls!$B$9:$E$9,0)),Charts!$F$3:$I$3,0)),INDEX(Controls!$I$4:$I$7,MATCH(Charts!K$3, Controls!$H$4:$H$7,0),1))</f>
        <v>2</v>
      </c>
      <c r="L70">
        <f>IFERROR(INDEX($F70:$I70,1,MATCH(INDEX(Controls!$B$10:$E$14,MATCH(Charts!$E70,Controls!$A$10:$A$14,0),MATCH(Charts!L$3,Controls!$B$9:$E$9,0)),Charts!$F$3:$I$3,0)),INDEX(Controls!$I$4:$I$7,MATCH(Charts!L$3, Controls!$H$4:$H$7,0),1))</f>
        <v>2</v>
      </c>
      <c r="M70">
        <f>IFERROR(INDEX($F70:$I70,1,MATCH(INDEX(Controls!$B$10:$E$14,MATCH(Charts!$E70,Controls!$A$10:$A$14,0),MATCH(Charts!M$3,Controls!$B$9:$E$9,0)),Charts!$F$3:$I$3,0)),INDEX(Controls!$I$4:$I$7,MATCH(Charts!M$3, Controls!$H$4:$H$7,0),1))</f>
        <v>0</v>
      </c>
      <c r="N70" s="11">
        <v>20</v>
      </c>
    </row>
    <row r="71" spans="2:14" x14ac:dyDescent="0.3">
      <c r="B71">
        <f t="shared" si="2"/>
        <v>0</v>
      </c>
      <c r="C71">
        <f t="shared" si="3"/>
        <v>0</v>
      </c>
      <c r="D71" t="s">
        <v>127</v>
      </c>
      <c r="E71" t="s">
        <v>626</v>
      </c>
      <c r="F71" t="s">
        <v>624</v>
      </c>
      <c r="G71">
        <v>2</v>
      </c>
      <c r="H71">
        <v>2</v>
      </c>
      <c r="I71">
        <v>1</v>
      </c>
      <c r="J71">
        <f>IFERROR(INDEX($F71:$I71,1,MATCH(INDEX(Controls!$B$10:$E$14,MATCH(Charts!$E71,Controls!$A$10:$A$14,0),MATCH(Charts!J$3,Controls!$B$9:$E$9,0)),Charts!$F$3:$I$3,0)),INDEX(Controls!$I$4:$I$7,MATCH(Charts!J$3, Controls!$H$4:$H$7,0),1))</f>
        <v>2</v>
      </c>
      <c r="K71">
        <f>IFERROR(INDEX($F71:$I71,1,MATCH(INDEX(Controls!$B$10:$E$14,MATCH(Charts!$E71,Controls!$A$10:$A$14,0),MATCH(Charts!K$3,Controls!$B$9:$E$9,0)),Charts!$F$3:$I$3,0)),INDEX(Controls!$I$4:$I$7,MATCH(Charts!K$3, Controls!$H$4:$H$7,0),1))</f>
        <v>2</v>
      </c>
      <c r="L71">
        <f>IFERROR(INDEX($F71:$I71,1,MATCH(INDEX(Controls!$B$10:$E$14,MATCH(Charts!$E71,Controls!$A$10:$A$14,0),MATCH(Charts!L$3,Controls!$B$9:$E$9,0)),Charts!$F$3:$I$3,0)),INDEX(Controls!$I$4:$I$7,MATCH(Charts!L$3, Controls!$H$4:$H$7,0),1))</f>
        <v>2</v>
      </c>
      <c r="M71">
        <f>IFERROR(INDEX($F71:$I71,1,MATCH(INDEX(Controls!$B$10:$E$14,MATCH(Charts!$E71,Controls!$A$10:$A$14,0),MATCH(Charts!M$3,Controls!$B$9:$E$9,0)),Charts!$F$3:$I$3,0)),INDEX(Controls!$I$4:$I$7,MATCH(Charts!M$3, Controls!$H$4:$H$7,0),1))</f>
        <v>1</v>
      </c>
      <c r="N71" s="11">
        <v>0</v>
      </c>
    </row>
    <row r="72" spans="2:14" x14ac:dyDescent="0.3">
      <c r="B72">
        <f t="shared" si="2"/>
        <v>0</v>
      </c>
      <c r="C72">
        <f t="shared" si="3"/>
        <v>0</v>
      </c>
      <c r="D72" t="s">
        <v>128</v>
      </c>
      <c r="E72" t="s">
        <v>626</v>
      </c>
      <c r="F72" t="s">
        <v>624</v>
      </c>
      <c r="G72">
        <v>2</v>
      </c>
      <c r="H72">
        <v>2</v>
      </c>
      <c r="I72">
        <v>2</v>
      </c>
      <c r="J72">
        <f>IFERROR(INDEX($F72:$I72,1,MATCH(INDEX(Controls!$B$10:$E$14,MATCH(Charts!$E72,Controls!$A$10:$A$14,0),MATCH(Charts!J$3,Controls!$B$9:$E$9,0)),Charts!$F$3:$I$3,0)),INDEX(Controls!$I$4:$I$7,MATCH(Charts!J$3, Controls!$H$4:$H$7,0),1))</f>
        <v>2</v>
      </c>
      <c r="K72">
        <f>IFERROR(INDEX($F72:$I72,1,MATCH(INDEX(Controls!$B$10:$E$14,MATCH(Charts!$E72,Controls!$A$10:$A$14,0),MATCH(Charts!K$3,Controls!$B$9:$E$9,0)),Charts!$F$3:$I$3,0)),INDEX(Controls!$I$4:$I$7,MATCH(Charts!K$3, Controls!$H$4:$H$7,0),1))</f>
        <v>2</v>
      </c>
      <c r="L72">
        <f>IFERROR(INDEX($F72:$I72,1,MATCH(INDEX(Controls!$B$10:$E$14,MATCH(Charts!$E72,Controls!$A$10:$A$14,0),MATCH(Charts!L$3,Controls!$B$9:$E$9,0)),Charts!$F$3:$I$3,0)),INDEX(Controls!$I$4:$I$7,MATCH(Charts!L$3, Controls!$H$4:$H$7,0),1))</f>
        <v>2</v>
      </c>
      <c r="M72">
        <f>IFERROR(INDEX($F72:$I72,1,MATCH(INDEX(Controls!$B$10:$E$14,MATCH(Charts!$E72,Controls!$A$10:$A$14,0),MATCH(Charts!M$3,Controls!$B$9:$E$9,0)),Charts!$F$3:$I$3,0)),INDEX(Controls!$I$4:$I$7,MATCH(Charts!M$3, Controls!$H$4:$H$7,0),1))</f>
        <v>2</v>
      </c>
      <c r="N72" s="11">
        <v>0</v>
      </c>
    </row>
    <row r="73" spans="2:14" x14ac:dyDescent="0.3">
      <c r="B73">
        <f t="shared" si="2"/>
        <v>0</v>
      </c>
      <c r="C73">
        <f t="shared" si="3"/>
        <v>0</v>
      </c>
      <c r="D73" t="s">
        <v>129</v>
      </c>
      <c r="E73" t="s">
        <v>626</v>
      </c>
      <c r="F73" t="s">
        <v>624</v>
      </c>
      <c r="G73">
        <v>2</v>
      </c>
      <c r="H73">
        <v>3</v>
      </c>
      <c r="I73">
        <v>0</v>
      </c>
      <c r="J73">
        <f>IFERROR(INDEX($F73:$I73,1,MATCH(INDEX(Controls!$B$10:$E$14,MATCH(Charts!$E73,Controls!$A$10:$A$14,0),MATCH(Charts!J$3,Controls!$B$9:$E$9,0)),Charts!$F$3:$I$3,0)),INDEX(Controls!$I$4:$I$7,MATCH(Charts!J$3, Controls!$H$4:$H$7,0),1))</f>
        <v>2</v>
      </c>
      <c r="K73">
        <f>IFERROR(INDEX($F73:$I73,1,MATCH(INDEX(Controls!$B$10:$E$14,MATCH(Charts!$E73,Controls!$A$10:$A$14,0),MATCH(Charts!K$3,Controls!$B$9:$E$9,0)),Charts!$F$3:$I$3,0)),INDEX(Controls!$I$4:$I$7,MATCH(Charts!K$3, Controls!$H$4:$H$7,0),1))</f>
        <v>3</v>
      </c>
      <c r="L73">
        <f>IFERROR(INDEX($F73:$I73,1,MATCH(INDEX(Controls!$B$10:$E$14,MATCH(Charts!$E73,Controls!$A$10:$A$14,0),MATCH(Charts!L$3,Controls!$B$9:$E$9,0)),Charts!$F$3:$I$3,0)),INDEX(Controls!$I$4:$I$7,MATCH(Charts!L$3, Controls!$H$4:$H$7,0),1))</f>
        <v>2</v>
      </c>
      <c r="M73">
        <f>IFERROR(INDEX($F73:$I73,1,MATCH(INDEX(Controls!$B$10:$E$14,MATCH(Charts!$E73,Controls!$A$10:$A$14,0),MATCH(Charts!M$3,Controls!$B$9:$E$9,0)),Charts!$F$3:$I$3,0)),INDEX(Controls!$I$4:$I$7,MATCH(Charts!M$3, Controls!$H$4:$H$7,0),1))</f>
        <v>0</v>
      </c>
      <c r="N73" s="11">
        <v>20</v>
      </c>
    </row>
    <row r="74" spans="2:14" x14ac:dyDescent="0.3">
      <c r="B74">
        <f t="shared" si="2"/>
        <v>0</v>
      </c>
      <c r="C74">
        <f t="shared" si="3"/>
        <v>0</v>
      </c>
      <c r="D74" t="s">
        <v>130</v>
      </c>
      <c r="E74" t="s">
        <v>626</v>
      </c>
      <c r="F74" t="s">
        <v>624</v>
      </c>
      <c r="G74">
        <v>2</v>
      </c>
      <c r="H74">
        <v>3</v>
      </c>
      <c r="I74">
        <v>1</v>
      </c>
      <c r="J74">
        <f>IFERROR(INDEX($F74:$I74,1,MATCH(INDEX(Controls!$B$10:$E$14,MATCH(Charts!$E74,Controls!$A$10:$A$14,0),MATCH(Charts!J$3,Controls!$B$9:$E$9,0)),Charts!$F$3:$I$3,0)),INDEX(Controls!$I$4:$I$7,MATCH(Charts!J$3, Controls!$H$4:$H$7,0),1))</f>
        <v>2</v>
      </c>
      <c r="K74">
        <f>IFERROR(INDEX($F74:$I74,1,MATCH(INDEX(Controls!$B$10:$E$14,MATCH(Charts!$E74,Controls!$A$10:$A$14,0),MATCH(Charts!K$3,Controls!$B$9:$E$9,0)),Charts!$F$3:$I$3,0)),INDEX(Controls!$I$4:$I$7,MATCH(Charts!K$3, Controls!$H$4:$H$7,0),1))</f>
        <v>3</v>
      </c>
      <c r="L74">
        <f>IFERROR(INDEX($F74:$I74,1,MATCH(INDEX(Controls!$B$10:$E$14,MATCH(Charts!$E74,Controls!$A$10:$A$14,0),MATCH(Charts!L$3,Controls!$B$9:$E$9,0)),Charts!$F$3:$I$3,0)),INDEX(Controls!$I$4:$I$7,MATCH(Charts!L$3, Controls!$H$4:$H$7,0),1))</f>
        <v>2</v>
      </c>
      <c r="M74">
        <f>IFERROR(INDEX($F74:$I74,1,MATCH(INDEX(Controls!$B$10:$E$14,MATCH(Charts!$E74,Controls!$A$10:$A$14,0),MATCH(Charts!M$3,Controls!$B$9:$E$9,0)),Charts!$F$3:$I$3,0)),INDEX(Controls!$I$4:$I$7,MATCH(Charts!M$3, Controls!$H$4:$H$7,0),1))</f>
        <v>1</v>
      </c>
      <c r="N74" s="11">
        <v>0</v>
      </c>
    </row>
    <row r="75" spans="2:14" x14ac:dyDescent="0.3">
      <c r="B75">
        <f t="shared" si="2"/>
        <v>0</v>
      </c>
      <c r="C75">
        <f t="shared" si="3"/>
        <v>0</v>
      </c>
      <c r="D75" t="s">
        <v>131</v>
      </c>
      <c r="E75" t="s">
        <v>626</v>
      </c>
      <c r="F75" t="s">
        <v>624</v>
      </c>
      <c r="G75">
        <v>2</v>
      </c>
      <c r="H75">
        <v>3</v>
      </c>
      <c r="I75">
        <v>2</v>
      </c>
      <c r="J75">
        <f>IFERROR(INDEX($F75:$I75,1,MATCH(INDEX(Controls!$B$10:$E$14,MATCH(Charts!$E75,Controls!$A$10:$A$14,0),MATCH(Charts!J$3,Controls!$B$9:$E$9,0)),Charts!$F$3:$I$3,0)),INDEX(Controls!$I$4:$I$7,MATCH(Charts!J$3, Controls!$H$4:$H$7,0),1))</f>
        <v>2</v>
      </c>
      <c r="K75">
        <f>IFERROR(INDEX($F75:$I75,1,MATCH(INDEX(Controls!$B$10:$E$14,MATCH(Charts!$E75,Controls!$A$10:$A$14,0),MATCH(Charts!K$3,Controls!$B$9:$E$9,0)),Charts!$F$3:$I$3,0)),INDEX(Controls!$I$4:$I$7,MATCH(Charts!K$3, Controls!$H$4:$H$7,0),1))</f>
        <v>3</v>
      </c>
      <c r="L75">
        <f>IFERROR(INDEX($F75:$I75,1,MATCH(INDEX(Controls!$B$10:$E$14,MATCH(Charts!$E75,Controls!$A$10:$A$14,0),MATCH(Charts!L$3,Controls!$B$9:$E$9,0)),Charts!$F$3:$I$3,0)),INDEX(Controls!$I$4:$I$7,MATCH(Charts!L$3, Controls!$H$4:$H$7,0),1))</f>
        <v>2</v>
      </c>
      <c r="M75">
        <f>IFERROR(INDEX($F75:$I75,1,MATCH(INDEX(Controls!$B$10:$E$14,MATCH(Charts!$E75,Controls!$A$10:$A$14,0),MATCH(Charts!M$3,Controls!$B$9:$E$9,0)),Charts!$F$3:$I$3,0)),INDEX(Controls!$I$4:$I$7,MATCH(Charts!M$3, Controls!$H$4:$H$7,0),1))</f>
        <v>2</v>
      </c>
      <c r="N75" s="11">
        <v>0</v>
      </c>
    </row>
    <row r="76" spans="2:14" x14ac:dyDescent="0.3">
      <c r="B76">
        <f t="shared" si="2"/>
        <v>0</v>
      </c>
      <c r="C76">
        <f t="shared" si="3"/>
        <v>0</v>
      </c>
      <c r="D76" t="s">
        <v>132</v>
      </c>
      <c r="E76" t="s">
        <v>626</v>
      </c>
      <c r="F76" t="s">
        <v>624</v>
      </c>
      <c r="G76">
        <v>2</v>
      </c>
      <c r="H76">
        <v>4</v>
      </c>
      <c r="I76">
        <v>0</v>
      </c>
      <c r="J76">
        <f>IFERROR(INDEX($F76:$I76,1,MATCH(INDEX(Controls!$B$10:$E$14,MATCH(Charts!$E76,Controls!$A$10:$A$14,0),MATCH(Charts!J$3,Controls!$B$9:$E$9,0)),Charts!$F$3:$I$3,0)),INDEX(Controls!$I$4:$I$7,MATCH(Charts!J$3, Controls!$H$4:$H$7,0),1))</f>
        <v>2</v>
      </c>
      <c r="K76">
        <f>IFERROR(INDEX($F76:$I76,1,MATCH(INDEX(Controls!$B$10:$E$14,MATCH(Charts!$E76,Controls!$A$10:$A$14,0),MATCH(Charts!K$3,Controls!$B$9:$E$9,0)),Charts!$F$3:$I$3,0)),INDEX(Controls!$I$4:$I$7,MATCH(Charts!K$3, Controls!$H$4:$H$7,0),1))</f>
        <v>4</v>
      </c>
      <c r="L76">
        <f>IFERROR(INDEX($F76:$I76,1,MATCH(INDEX(Controls!$B$10:$E$14,MATCH(Charts!$E76,Controls!$A$10:$A$14,0),MATCH(Charts!L$3,Controls!$B$9:$E$9,0)),Charts!$F$3:$I$3,0)),INDEX(Controls!$I$4:$I$7,MATCH(Charts!L$3, Controls!$H$4:$H$7,0),1))</f>
        <v>2</v>
      </c>
      <c r="M76">
        <f>IFERROR(INDEX($F76:$I76,1,MATCH(INDEX(Controls!$B$10:$E$14,MATCH(Charts!$E76,Controls!$A$10:$A$14,0),MATCH(Charts!M$3,Controls!$B$9:$E$9,0)),Charts!$F$3:$I$3,0)),INDEX(Controls!$I$4:$I$7,MATCH(Charts!M$3, Controls!$H$4:$H$7,0),1))</f>
        <v>0</v>
      </c>
      <c r="N76" s="11">
        <v>20</v>
      </c>
    </row>
    <row r="77" spans="2:14" x14ac:dyDescent="0.3">
      <c r="B77">
        <f t="shared" si="2"/>
        <v>0</v>
      </c>
      <c r="C77">
        <f t="shared" si="3"/>
        <v>0</v>
      </c>
      <c r="D77" t="s">
        <v>133</v>
      </c>
      <c r="E77" t="s">
        <v>626</v>
      </c>
      <c r="F77" t="s">
        <v>624</v>
      </c>
      <c r="G77">
        <v>2</v>
      </c>
      <c r="H77">
        <v>4</v>
      </c>
      <c r="I77">
        <v>1</v>
      </c>
      <c r="J77">
        <f>IFERROR(INDEX($F77:$I77,1,MATCH(INDEX(Controls!$B$10:$E$14,MATCH(Charts!$E77,Controls!$A$10:$A$14,0),MATCH(Charts!J$3,Controls!$B$9:$E$9,0)),Charts!$F$3:$I$3,0)),INDEX(Controls!$I$4:$I$7,MATCH(Charts!J$3, Controls!$H$4:$H$7,0),1))</f>
        <v>2</v>
      </c>
      <c r="K77">
        <f>IFERROR(INDEX($F77:$I77,1,MATCH(INDEX(Controls!$B$10:$E$14,MATCH(Charts!$E77,Controls!$A$10:$A$14,0),MATCH(Charts!K$3,Controls!$B$9:$E$9,0)),Charts!$F$3:$I$3,0)),INDEX(Controls!$I$4:$I$7,MATCH(Charts!K$3, Controls!$H$4:$H$7,0),1))</f>
        <v>4</v>
      </c>
      <c r="L77">
        <f>IFERROR(INDEX($F77:$I77,1,MATCH(INDEX(Controls!$B$10:$E$14,MATCH(Charts!$E77,Controls!$A$10:$A$14,0),MATCH(Charts!L$3,Controls!$B$9:$E$9,0)),Charts!$F$3:$I$3,0)),INDEX(Controls!$I$4:$I$7,MATCH(Charts!L$3, Controls!$H$4:$H$7,0),1))</f>
        <v>2</v>
      </c>
      <c r="M77">
        <f>IFERROR(INDEX($F77:$I77,1,MATCH(INDEX(Controls!$B$10:$E$14,MATCH(Charts!$E77,Controls!$A$10:$A$14,0),MATCH(Charts!M$3,Controls!$B$9:$E$9,0)),Charts!$F$3:$I$3,0)),INDEX(Controls!$I$4:$I$7,MATCH(Charts!M$3, Controls!$H$4:$H$7,0),1))</f>
        <v>1</v>
      </c>
      <c r="N77" s="11">
        <v>0</v>
      </c>
    </row>
    <row r="78" spans="2:14" x14ac:dyDescent="0.3">
      <c r="B78">
        <f t="shared" si="2"/>
        <v>0</v>
      </c>
      <c r="C78">
        <f t="shared" si="3"/>
        <v>0</v>
      </c>
      <c r="D78" t="s">
        <v>134</v>
      </c>
      <c r="E78" t="s">
        <v>626</v>
      </c>
      <c r="F78" t="s">
        <v>624</v>
      </c>
      <c r="G78">
        <v>2</v>
      </c>
      <c r="H78">
        <v>4</v>
      </c>
      <c r="I78">
        <v>2</v>
      </c>
      <c r="J78">
        <f>IFERROR(INDEX($F78:$I78,1,MATCH(INDEX(Controls!$B$10:$E$14,MATCH(Charts!$E78,Controls!$A$10:$A$14,0),MATCH(Charts!J$3,Controls!$B$9:$E$9,0)),Charts!$F$3:$I$3,0)),INDEX(Controls!$I$4:$I$7,MATCH(Charts!J$3, Controls!$H$4:$H$7,0),1))</f>
        <v>2</v>
      </c>
      <c r="K78">
        <f>IFERROR(INDEX($F78:$I78,1,MATCH(INDEX(Controls!$B$10:$E$14,MATCH(Charts!$E78,Controls!$A$10:$A$14,0),MATCH(Charts!K$3,Controls!$B$9:$E$9,0)),Charts!$F$3:$I$3,0)),INDEX(Controls!$I$4:$I$7,MATCH(Charts!K$3, Controls!$H$4:$H$7,0),1))</f>
        <v>4</v>
      </c>
      <c r="L78">
        <f>IFERROR(INDEX($F78:$I78,1,MATCH(INDEX(Controls!$B$10:$E$14,MATCH(Charts!$E78,Controls!$A$10:$A$14,0),MATCH(Charts!L$3,Controls!$B$9:$E$9,0)),Charts!$F$3:$I$3,0)),INDEX(Controls!$I$4:$I$7,MATCH(Charts!L$3, Controls!$H$4:$H$7,0),1))</f>
        <v>2</v>
      </c>
      <c r="M78">
        <f>IFERROR(INDEX($F78:$I78,1,MATCH(INDEX(Controls!$B$10:$E$14,MATCH(Charts!$E78,Controls!$A$10:$A$14,0),MATCH(Charts!M$3,Controls!$B$9:$E$9,0)),Charts!$F$3:$I$3,0)),INDEX(Controls!$I$4:$I$7,MATCH(Charts!M$3, Controls!$H$4:$H$7,0),1))</f>
        <v>2</v>
      </c>
      <c r="N78" s="11">
        <v>0</v>
      </c>
    </row>
    <row r="79" spans="2:14" x14ac:dyDescent="0.3">
      <c r="B79">
        <f t="shared" si="2"/>
        <v>0</v>
      </c>
      <c r="C79">
        <f t="shared" si="3"/>
        <v>0</v>
      </c>
      <c r="D79" t="s">
        <v>135</v>
      </c>
      <c r="E79" t="s">
        <v>626</v>
      </c>
      <c r="F79" t="s">
        <v>624</v>
      </c>
      <c r="G79">
        <v>2</v>
      </c>
      <c r="H79">
        <v>5</v>
      </c>
      <c r="I79">
        <v>0</v>
      </c>
      <c r="J79">
        <f>IFERROR(INDEX($F79:$I79,1,MATCH(INDEX(Controls!$B$10:$E$14,MATCH(Charts!$E79,Controls!$A$10:$A$14,0),MATCH(Charts!J$3,Controls!$B$9:$E$9,0)),Charts!$F$3:$I$3,0)),INDEX(Controls!$I$4:$I$7,MATCH(Charts!J$3, Controls!$H$4:$H$7,0),1))</f>
        <v>2</v>
      </c>
      <c r="K79">
        <f>IFERROR(INDEX($F79:$I79,1,MATCH(INDEX(Controls!$B$10:$E$14,MATCH(Charts!$E79,Controls!$A$10:$A$14,0),MATCH(Charts!K$3,Controls!$B$9:$E$9,0)),Charts!$F$3:$I$3,0)),INDEX(Controls!$I$4:$I$7,MATCH(Charts!K$3, Controls!$H$4:$H$7,0),1))</f>
        <v>5</v>
      </c>
      <c r="L79">
        <f>IFERROR(INDEX($F79:$I79,1,MATCH(INDEX(Controls!$B$10:$E$14,MATCH(Charts!$E79,Controls!$A$10:$A$14,0),MATCH(Charts!L$3,Controls!$B$9:$E$9,0)),Charts!$F$3:$I$3,0)),INDEX(Controls!$I$4:$I$7,MATCH(Charts!L$3, Controls!$H$4:$H$7,0),1))</f>
        <v>2</v>
      </c>
      <c r="M79">
        <f>IFERROR(INDEX($F79:$I79,1,MATCH(INDEX(Controls!$B$10:$E$14,MATCH(Charts!$E79,Controls!$A$10:$A$14,0),MATCH(Charts!M$3,Controls!$B$9:$E$9,0)),Charts!$F$3:$I$3,0)),INDEX(Controls!$I$4:$I$7,MATCH(Charts!M$3, Controls!$H$4:$H$7,0),1))</f>
        <v>0</v>
      </c>
      <c r="N79" s="11">
        <v>20</v>
      </c>
    </row>
    <row r="80" spans="2:14" x14ac:dyDescent="0.3">
      <c r="B80">
        <f t="shared" si="2"/>
        <v>0</v>
      </c>
      <c r="C80">
        <f t="shared" si="3"/>
        <v>0</v>
      </c>
      <c r="D80" t="s">
        <v>136</v>
      </c>
      <c r="E80" t="s">
        <v>626</v>
      </c>
      <c r="F80" t="s">
        <v>624</v>
      </c>
      <c r="G80">
        <v>2</v>
      </c>
      <c r="H80">
        <v>5</v>
      </c>
      <c r="I80">
        <v>1</v>
      </c>
      <c r="J80">
        <f>IFERROR(INDEX($F80:$I80,1,MATCH(INDEX(Controls!$B$10:$E$14,MATCH(Charts!$E80,Controls!$A$10:$A$14,0),MATCH(Charts!J$3,Controls!$B$9:$E$9,0)),Charts!$F$3:$I$3,0)),INDEX(Controls!$I$4:$I$7,MATCH(Charts!J$3, Controls!$H$4:$H$7,0),1))</f>
        <v>2</v>
      </c>
      <c r="K80">
        <f>IFERROR(INDEX($F80:$I80,1,MATCH(INDEX(Controls!$B$10:$E$14,MATCH(Charts!$E80,Controls!$A$10:$A$14,0),MATCH(Charts!K$3,Controls!$B$9:$E$9,0)),Charts!$F$3:$I$3,0)),INDEX(Controls!$I$4:$I$7,MATCH(Charts!K$3, Controls!$H$4:$H$7,0),1))</f>
        <v>5</v>
      </c>
      <c r="L80">
        <f>IFERROR(INDEX($F80:$I80,1,MATCH(INDEX(Controls!$B$10:$E$14,MATCH(Charts!$E80,Controls!$A$10:$A$14,0),MATCH(Charts!L$3,Controls!$B$9:$E$9,0)),Charts!$F$3:$I$3,0)),INDEX(Controls!$I$4:$I$7,MATCH(Charts!L$3, Controls!$H$4:$H$7,0),1))</f>
        <v>2</v>
      </c>
      <c r="M80">
        <f>IFERROR(INDEX($F80:$I80,1,MATCH(INDEX(Controls!$B$10:$E$14,MATCH(Charts!$E80,Controls!$A$10:$A$14,0),MATCH(Charts!M$3,Controls!$B$9:$E$9,0)),Charts!$F$3:$I$3,0)),INDEX(Controls!$I$4:$I$7,MATCH(Charts!M$3, Controls!$H$4:$H$7,0),1))</f>
        <v>1</v>
      </c>
      <c r="N80" s="11">
        <v>40</v>
      </c>
    </row>
    <row r="81" spans="2:14" x14ac:dyDescent="0.3">
      <c r="B81">
        <f t="shared" si="2"/>
        <v>0</v>
      </c>
      <c r="C81">
        <f t="shared" si="3"/>
        <v>0</v>
      </c>
      <c r="D81" t="s">
        <v>137</v>
      </c>
      <c r="E81" t="s">
        <v>626</v>
      </c>
      <c r="F81" t="s">
        <v>624</v>
      </c>
      <c r="G81">
        <v>2</v>
      </c>
      <c r="H81">
        <v>5</v>
      </c>
      <c r="I81">
        <v>2</v>
      </c>
      <c r="J81">
        <f>IFERROR(INDEX($F81:$I81,1,MATCH(INDEX(Controls!$B$10:$E$14,MATCH(Charts!$E81,Controls!$A$10:$A$14,0),MATCH(Charts!J$3,Controls!$B$9:$E$9,0)),Charts!$F$3:$I$3,0)),INDEX(Controls!$I$4:$I$7,MATCH(Charts!J$3, Controls!$H$4:$H$7,0),1))</f>
        <v>2</v>
      </c>
      <c r="K81">
        <f>IFERROR(INDEX($F81:$I81,1,MATCH(INDEX(Controls!$B$10:$E$14,MATCH(Charts!$E81,Controls!$A$10:$A$14,0),MATCH(Charts!K$3,Controls!$B$9:$E$9,0)),Charts!$F$3:$I$3,0)),INDEX(Controls!$I$4:$I$7,MATCH(Charts!K$3, Controls!$H$4:$H$7,0),1))</f>
        <v>5</v>
      </c>
      <c r="L81">
        <f>IFERROR(INDEX($F81:$I81,1,MATCH(INDEX(Controls!$B$10:$E$14,MATCH(Charts!$E81,Controls!$A$10:$A$14,0),MATCH(Charts!L$3,Controls!$B$9:$E$9,0)),Charts!$F$3:$I$3,0)),INDEX(Controls!$I$4:$I$7,MATCH(Charts!L$3, Controls!$H$4:$H$7,0),1))</f>
        <v>2</v>
      </c>
      <c r="M81">
        <f>IFERROR(INDEX($F81:$I81,1,MATCH(INDEX(Controls!$B$10:$E$14,MATCH(Charts!$E81,Controls!$A$10:$A$14,0),MATCH(Charts!M$3,Controls!$B$9:$E$9,0)),Charts!$F$3:$I$3,0)),INDEX(Controls!$I$4:$I$7,MATCH(Charts!M$3, Controls!$H$4:$H$7,0),1))</f>
        <v>2</v>
      </c>
      <c r="N81" s="11">
        <v>0</v>
      </c>
    </row>
    <row r="82" spans="2:14" x14ac:dyDescent="0.3">
      <c r="B82">
        <f t="shared" si="2"/>
        <v>0</v>
      </c>
      <c r="C82">
        <f t="shared" si="3"/>
        <v>0</v>
      </c>
      <c r="D82" t="s">
        <v>138</v>
      </c>
      <c r="E82" t="s">
        <v>626</v>
      </c>
      <c r="F82" t="s">
        <v>624</v>
      </c>
      <c r="G82">
        <v>2</v>
      </c>
      <c r="H82">
        <v>6</v>
      </c>
      <c r="I82">
        <v>0</v>
      </c>
      <c r="J82">
        <f>IFERROR(INDEX($F82:$I82,1,MATCH(INDEX(Controls!$B$10:$E$14,MATCH(Charts!$E82,Controls!$A$10:$A$14,0),MATCH(Charts!J$3,Controls!$B$9:$E$9,0)),Charts!$F$3:$I$3,0)),INDEX(Controls!$I$4:$I$7,MATCH(Charts!J$3, Controls!$H$4:$H$7,0),1))</f>
        <v>2</v>
      </c>
      <c r="K82">
        <f>IFERROR(INDEX($F82:$I82,1,MATCH(INDEX(Controls!$B$10:$E$14,MATCH(Charts!$E82,Controls!$A$10:$A$14,0),MATCH(Charts!K$3,Controls!$B$9:$E$9,0)),Charts!$F$3:$I$3,0)),INDEX(Controls!$I$4:$I$7,MATCH(Charts!K$3, Controls!$H$4:$H$7,0),1))</f>
        <v>6</v>
      </c>
      <c r="L82">
        <f>IFERROR(INDEX($F82:$I82,1,MATCH(INDEX(Controls!$B$10:$E$14,MATCH(Charts!$E82,Controls!$A$10:$A$14,0),MATCH(Charts!L$3,Controls!$B$9:$E$9,0)),Charts!$F$3:$I$3,0)),INDEX(Controls!$I$4:$I$7,MATCH(Charts!L$3, Controls!$H$4:$H$7,0),1))</f>
        <v>2</v>
      </c>
      <c r="M82">
        <f>IFERROR(INDEX($F82:$I82,1,MATCH(INDEX(Controls!$B$10:$E$14,MATCH(Charts!$E82,Controls!$A$10:$A$14,0),MATCH(Charts!M$3,Controls!$B$9:$E$9,0)),Charts!$F$3:$I$3,0)),INDEX(Controls!$I$4:$I$7,MATCH(Charts!M$3, Controls!$H$4:$H$7,0),1))</f>
        <v>0</v>
      </c>
      <c r="N82" s="11">
        <v>20</v>
      </c>
    </row>
    <row r="83" spans="2:14" x14ac:dyDescent="0.3">
      <c r="B83">
        <f t="shared" si="2"/>
        <v>0</v>
      </c>
      <c r="C83">
        <f t="shared" si="3"/>
        <v>0</v>
      </c>
      <c r="D83" t="s">
        <v>139</v>
      </c>
      <c r="E83" t="s">
        <v>626</v>
      </c>
      <c r="F83" t="s">
        <v>624</v>
      </c>
      <c r="G83">
        <v>2</v>
      </c>
      <c r="H83">
        <v>6</v>
      </c>
      <c r="I83">
        <v>1</v>
      </c>
      <c r="J83">
        <f>IFERROR(INDEX($F83:$I83,1,MATCH(INDEX(Controls!$B$10:$E$14,MATCH(Charts!$E83,Controls!$A$10:$A$14,0),MATCH(Charts!J$3,Controls!$B$9:$E$9,0)),Charts!$F$3:$I$3,0)),INDEX(Controls!$I$4:$I$7,MATCH(Charts!J$3, Controls!$H$4:$H$7,0),1))</f>
        <v>2</v>
      </c>
      <c r="K83">
        <f>IFERROR(INDEX($F83:$I83,1,MATCH(INDEX(Controls!$B$10:$E$14,MATCH(Charts!$E83,Controls!$A$10:$A$14,0),MATCH(Charts!K$3,Controls!$B$9:$E$9,0)),Charts!$F$3:$I$3,0)),INDEX(Controls!$I$4:$I$7,MATCH(Charts!K$3, Controls!$H$4:$H$7,0),1))</f>
        <v>6</v>
      </c>
      <c r="L83">
        <f>IFERROR(INDEX($F83:$I83,1,MATCH(INDEX(Controls!$B$10:$E$14,MATCH(Charts!$E83,Controls!$A$10:$A$14,0),MATCH(Charts!L$3,Controls!$B$9:$E$9,0)),Charts!$F$3:$I$3,0)),INDEX(Controls!$I$4:$I$7,MATCH(Charts!L$3, Controls!$H$4:$H$7,0),1))</f>
        <v>2</v>
      </c>
      <c r="M83">
        <f>IFERROR(INDEX($F83:$I83,1,MATCH(INDEX(Controls!$B$10:$E$14,MATCH(Charts!$E83,Controls!$A$10:$A$14,0),MATCH(Charts!M$3,Controls!$B$9:$E$9,0)),Charts!$F$3:$I$3,0)),INDEX(Controls!$I$4:$I$7,MATCH(Charts!M$3, Controls!$H$4:$H$7,0),1))</f>
        <v>1</v>
      </c>
      <c r="N83" s="11">
        <v>40</v>
      </c>
    </row>
    <row r="84" spans="2:14" x14ac:dyDescent="0.3">
      <c r="B84">
        <f t="shared" si="2"/>
        <v>0</v>
      </c>
      <c r="C84">
        <f t="shared" si="3"/>
        <v>0</v>
      </c>
      <c r="D84" t="s">
        <v>140</v>
      </c>
      <c r="E84" t="s">
        <v>626</v>
      </c>
      <c r="F84" t="s">
        <v>624</v>
      </c>
      <c r="G84">
        <v>2</v>
      </c>
      <c r="H84">
        <v>6</v>
      </c>
      <c r="I84">
        <v>2</v>
      </c>
      <c r="J84">
        <f>IFERROR(INDEX($F84:$I84,1,MATCH(INDEX(Controls!$B$10:$E$14,MATCH(Charts!$E84,Controls!$A$10:$A$14,0),MATCH(Charts!J$3,Controls!$B$9:$E$9,0)),Charts!$F$3:$I$3,0)),INDEX(Controls!$I$4:$I$7,MATCH(Charts!J$3, Controls!$H$4:$H$7,0),1))</f>
        <v>2</v>
      </c>
      <c r="K84">
        <f>IFERROR(INDEX($F84:$I84,1,MATCH(INDEX(Controls!$B$10:$E$14,MATCH(Charts!$E84,Controls!$A$10:$A$14,0),MATCH(Charts!K$3,Controls!$B$9:$E$9,0)),Charts!$F$3:$I$3,0)),INDEX(Controls!$I$4:$I$7,MATCH(Charts!K$3, Controls!$H$4:$H$7,0),1))</f>
        <v>6</v>
      </c>
      <c r="L84">
        <f>IFERROR(INDEX($F84:$I84,1,MATCH(INDEX(Controls!$B$10:$E$14,MATCH(Charts!$E84,Controls!$A$10:$A$14,0),MATCH(Charts!L$3,Controls!$B$9:$E$9,0)),Charts!$F$3:$I$3,0)),INDEX(Controls!$I$4:$I$7,MATCH(Charts!L$3, Controls!$H$4:$H$7,0),1))</f>
        <v>2</v>
      </c>
      <c r="M84">
        <f>IFERROR(INDEX($F84:$I84,1,MATCH(INDEX(Controls!$B$10:$E$14,MATCH(Charts!$E84,Controls!$A$10:$A$14,0),MATCH(Charts!M$3,Controls!$B$9:$E$9,0)),Charts!$F$3:$I$3,0)),INDEX(Controls!$I$4:$I$7,MATCH(Charts!M$3, Controls!$H$4:$H$7,0),1))</f>
        <v>2</v>
      </c>
      <c r="N84" s="11">
        <v>0</v>
      </c>
    </row>
    <row r="85" spans="2:14" x14ac:dyDescent="0.3">
      <c r="B85">
        <f t="shared" si="2"/>
        <v>0</v>
      </c>
      <c r="C85">
        <f t="shared" si="3"/>
        <v>0</v>
      </c>
      <c r="D85" t="s">
        <v>141</v>
      </c>
      <c r="E85" t="s">
        <v>626</v>
      </c>
      <c r="F85" t="s">
        <v>624</v>
      </c>
      <c r="G85">
        <v>2</v>
      </c>
      <c r="H85">
        <v>7</v>
      </c>
      <c r="I85">
        <v>0</v>
      </c>
      <c r="J85">
        <f>IFERROR(INDEX($F85:$I85,1,MATCH(INDEX(Controls!$B$10:$E$14,MATCH(Charts!$E85,Controls!$A$10:$A$14,0),MATCH(Charts!J$3,Controls!$B$9:$E$9,0)),Charts!$F$3:$I$3,0)),INDEX(Controls!$I$4:$I$7,MATCH(Charts!J$3, Controls!$H$4:$H$7,0),1))</f>
        <v>2</v>
      </c>
      <c r="K85">
        <f>IFERROR(INDEX($F85:$I85,1,MATCH(INDEX(Controls!$B$10:$E$14,MATCH(Charts!$E85,Controls!$A$10:$A$14,0),MATCH(Charts!K$3,Controls!$B$9:$E$9,0)),Charts!$F$3:$I$3,0)),INDEX(Controls!$I$4:$I$7,MATCH(Charts!K$3, Controls!$H$4:$H$7,0),1))</f>
        <v>7</v>
      </c>
      <c r="L85">
        <f>IFERROR(INDEX($F85:$I85,1,MATCH(INDEX(Controls!$B$10:$E$14,MATCH(Charts!$E85,Controls!$A$10:$A$14,0),MATCH(Charts!L$3,Controls!$B$9:$E$9,0)),Charts!$F$3:$I$3,0)),INDEX(Controls!$I$4:$I$7,MATCH(Charts!L$3, Controls!$H$4:$H$7,0),1))</f>
        <v>2</v>
      </c>
      <c r="M85">
        <f>IFERROR(INDEX($F85:$I85,1,MATCH(INDEX(Controls!$B$10:$E$14,MATCH(Charts!$E85,Controls!$A$10:$A$14,0),MATCH(Charts!M$3,Controls!$B$9:$E$9,0)),Charts!$F$3:$I$3,0)),INDEX(Controls!$I$4:$I$7,MATCH(Charts!M$3, Controls!$H$4:$H$7,0),1))</f>
        <v>0</v>
      </c>
      <c r="N85" s="11">
        <v>20</v>
      </c>
    </row>
    <row r="86" spans="2:14" x14ac:dyDescent="0.3">
      <c r="B86">
        <f t="shared" si="2"/>
        <v>0</v>
      </c>
      <c r="C86">
        <f t="shared" si="3"/>
        <v>0</v>
      </c>
      <c r="D86" t="s">
        <v>142</v>
      </c>
      <c r="E86" t="s">
        <v>626</v>
      </c>
      <c r="F86" t="s">
        <v>624</v>
      </c>
      <c r="G86">
        <v>2</v>
      </c>
      <c r="H86">
        <v>7</v>
      </c>
      <c r="I86">
        <v>1</v>
      </c>
      <c r="J86">
        <f>IFERROR(INDEX($F86:$I86,1,MATCH(INDEX(Controls!$B$10:$E$14,MATCH(Charts!$E86,Controls!$A$10:$A$14,0),MATCH(Charts!J$3,Controls!$B$9:$E$9,0)),Charts!$F$3:$I$3,0)),INDEX(Controls!$I$4:$I$7,MATCH(Charts!J$3, Controls!$H$4:$H$7,0),1))</f>
        <v>2</v>
      </c>
      <c r="K86">
        <f>IFERROR(INDEX($F86:$I86,1,MATCH(INDEX(Controls!$B$10:$E$14,MATCH(Charts!$E86,Controls!$A$10:$A$14,0),MATCH(Charts!K$3,Controls!$B$9:$E$9,0)),Charts!$F$3:$I$3,0)),INDEX(Controls!$I$4:$I$7,MATCH(Charts!K$3, Controls!$H$4:$H$7,0),1))</f>
        <v>7</v>
      </c>
      <c r="L86">
        <f>IFERROR(INDEX($F86:$I86,1,MATCH(INDEX(Controls!$B$10:$E$14,MATCH(Charts!$E86,Controls!$A$10:$A$14,0),MATCH(Charts!L$3,Controls!$B$9:$E$9,0)),Charts!$F$3:$I$3,0)),INDEX(Controls!$I$4:$I$7,MATCH(Charts!L$3, Controls!$H$4:$H$7,0),1))</f>
        <v>2</v>
      </c>
      <c r="M86">
        <f>IFERROR(INDEX($F86:$I86,1,MATCH(INDEX(Controls!$B$10:$E$14,MATCH(Charts!$E86,Controls!$A$10:$A$14,0),MATCH(Charts!M$3,Controls!$B$9:$E$9,0)),Charts!$F$3:$I$3,0)),INDEX(Controls!$I$4:$I$7,MATCH(Charts!M$3, Controls!$H$4:$H$7,0),1))</f>
        <v>1</v>
      </c>
      <c r="N86" s="11">
        <v>0</v>
      </c>
    </row>
    <row r="87" spans="2:14" x14ac:dyDescent="0.3">
      <c r="B87">
        <f t="shared" si="2"/>
        <v>0</v>
      </c>
      <c r="C87">
        <f t="shared" si="3"/>
        <v>0</v>
      </c>
      <c r="D87" t="s">
        <v>143</v>
      </c>
      <c r="E87" t="s">
        <v>626</v>
      </c>
      <c r="F87" t="s">
        <v>624</v>
      </c>
      <c r="G87">
        <v>2</v>
      </c>
      <c r="H87">
        <v>7</v>
      </c>
      <c r="I87">
        <v>2</v>
      </c>
      <c r="J87">
        <f>IFERROR(INDEX($F87:$I87,1,MATCH(INDEX(Controls!$B$10:$E$14,MATCH(Charts!$E87,Controls!$A$10:$A$14,0),MATCH(Charts!J$3,Controls!$B$9:$E$9,0)),Charts!$F$3:$I$3,0)),INDEX(Controls!$I$4:$I$7,MATCH(Charts!J$3, Controls!$H$4:$H$7,0),1))</f>
        <v>2</v>
      </c>
      <c r="K87">
        <f>IFERROR(INDEX($F87:$I87,1,MATCH(INDEX(Controls!$B$10:$E$14,MATCH(Charts!$E87,Controls!$A$10:$A$14,0),MATCH(Charts!K$3,Controls!$B$9:$E$9,0)),Charts!$F$3:$I$3,0)),INDEX(Controls!$I$4:$I$7,MATCH(Charts!K$3, Controls!$H$4:$H$7,0),1))</f>
        <v>7</v>
      </c>
      <c r="L87">
        <f>IFERROR(INDEX($F87:$I87,1,MATCH(INDEX(Controls!$B$10:$E$14,MATCH(Charts!$E87,Controls!$A$10:$A$14,0),MATCH(Charts!L$3,Controls!$B$9:$E$9,0)),Charts!$F$3:$I$3,0)),INDEX(Controls!$I$4:$I$7,MATCH(Charts!L$3, Controls!$H$4:$H$7,0),1))</f>
        <v>2</v>
      </c>
      <c r="M87">
        <f>IFERROR(INDEX($F87:$I87,1,MATCH(INDEX(Controls!$B$10:$E$14,MATCH(Charts!$E87,Controls!$A$10:$A$14,0),MATCH(Charts!M$3,Controls!$B$9:$E$9,0)),Charts!$F$3:$I$3,0)),INDEX(Controls!$I$4:$I$7,MATCH(Charts!M$3, Controls!$H$4:$H$7,0),1))</f>
        <v>2</v>
      </c>
      <c r="N87" s="11">
        <v>0</v>
      </c>
    </row>
    <row r="88" spans="2:14" x14ac:dyDescent="0.3">
      <c r="B88">
        <f t="shared" si="2"/>
        <v>0</v>
      </c>
      <c r="C88">
        <f t="shared" si="3"/>
        <v>0</v>
      </c>
      <c r="D88" t="s">
        <v>144</v>
      </c>
      <c r="E88" t="s">
        <v>626</v>
      </c>
      <c r="F88" t="s">
        <v>624</v>
      </c>
      <c r="G88">
        <v>2</v>
      </c>
      <c r="H88">
        <v>8</v>
      </c>
      <c r="I88">
        <v>0</v>
      </c>
      <c r="J88">
        <f>IFERROR(INDEX($F88:$I88,1,MATCH(INDEX(Controls!$B$10:$E$14,MATCH(Charts!$E88,Controls!$A$10:$A$14,0),MATCH(Charts!J$3,Controls!$B$9:$E$9,0)),Charts!$F$3:$I$3,0)),INDEX(Controls!$I$4:$I$7,MATCH(Charts!J$3, Controls!$H$4:$H$7,0),1))</f>
        <v>2</v>
      </c>
      <c r="K88">
        <f>IFERROR(INDEX($F88:$I88,1,MATCH(INDEX(Controls!$B$10:$E$14,MATCH(Charts!$E88,Controls!$A$10:$A$14,0),MATCH(Charts!K$3,Controls!$B$9:$E$9,0)),Charts!$F$3:$I$3,0)),INDEX(Controls!$I$4:$I$7,MATCH(Charts!K$3, Controls!$H$4:$H$7,0),1))</f>
        <v>8</v>
      </c>
      <c r="L88">
        <f>IFERROR(INDEX($F88:$I88,1,MATCH(INDEX(Controls!$B$10:$E$14,MATCH(Charts!$E88,Controls!$A$10:$A$14,0),MATCH(Charts!L$3,Controls!$B$9:$E$9,0)),Charts!$F$3:$I$3,0)),INDEX(Controls!$I$4:$I$7,MATCH(Charts!L$3, Controls!$H$4:$H$7,0),1))</f>
        <v>2</v>
      </c>
      <c r="M88">
        <f>IFERROR(INDEX($F88:$I88,1,MATCH(INDEX(Controls!$B$10:$E$14,MATCH(Charts!$E88,Controls!$A$10:$A$14,0),MATCH(Charts!M$3,Controls!$B$9:$E$9,0)),Charts!$F$3:$I$3,0)),INDEX(Controls!$I$4:$I$7,MATCH(Charts!M$3, Controls!$H$4:$H$7,0),1))</f>
        <v>0</v>
      </c>
      <c r="N88" s="11">
        <v>20</v>
      </c>
    </row>
    <row r="89" spans="2:14" x14ac:dyDescent="0.3">
      <c r="B89">
        <f t="shared" si="2"/>
        <v>0</v>
      </c>
      <c r="C89">
        <f t="shared" si="3"/>
        <v>0</v>
      </c>
      <c r="D89" t="s">
        <v>145</v>
      </c>
      <c r="E89" t="s">
        <v>626</v>
      </c>
      <c r="F89" t="s">
        <v>624</v>
      </c>
      <c r="G89">
        <v>2</v>
      </c>
      <c r="H89">
        <v>8</v>
      </c>
      <c r="I89">
        <v>1</v>
      </c>
      <c r="J89">
        <f>IFERROR(INDEX($F89:$I89,1,MATCH(INDEX(Controls!$B$10:$E$14,MATCH(Charts!$E89,Controls!$A$10:$A$14,0),MATCH(Charts!J$3,Controls!$B$9:$E$9,0)),Charts!$F$3:$I$3,0)),INDEX(Controls!$I$4:$I$7,MATCH(Charts!J$3, Controls!$H$4:$H$7,0),1))</f>
        <v>2</v>
      </c>
      <c r="K89">
        <f>IFERROR(INDEX($F89:$I89,1,MATCH(INDEX(Controls!$B$10:$E$14,MATCH(Charts!$E89,Controls!$A$10:$A$14,0),MATCH(Charts!K$3,Controls!$B$9:$E$9,0)),Charts!$F$3:$I$3,0)),INDEX(Controls!$I$4:$I$7,MATCH(Charts!K$3, Controls!$H$4:$H$7,0),1))</f>
        <v>8</v>
      </c>
      <c r="L89">
        <f>IFERROR(INDEX($F89:$I89,1,MATCH(INDEX(Controls!$B$10:$E$14,MATCH(Charts!$E89,Controls!$A$10:$A$14,0),MATCH(Charts!L$3,Controls!$B$9:$E$9,0)),Charts!$F$3:$I$3,0)),INDEX(Controls!$I$4:$I$7,MATCH(Charts!L$3, Controls!$H$4:$H$7,0),1))</f>
        <v>2</v>
      </c>
      <c r="M89">
        <f>IFERROR(INDEX($F89:$I89,1,MATCH(INDEX(Controls!$B$10:$E$14,MATCH(Charts!$E89,Controls!$A$10:$A$14,0),MATCH(Charts!M$3,Controls!$B$9:$E$9,0)),Charts!$F$3:$I$3,0)),INDEX(Controls!$I$4:$I$7,MATCH(Charts!M$3, Controls!$H$4:$H$7,0),1))</f>
        <v>1</v>
      </c>
      <c r="N89" s="11">
        <v>40</v>
      </c>
    </row>
    <row r="90" spans="2:14" x14ac:dyDescent="0.3">
      <c r="B90">
        <f t="shared" si="2"/>
        <v>0</v>
      </c>
      <c r="C90">
        <f t="shared" si="3"/>
        <v>0</v>
      </c>
      <c r="D90" t="s">
        <v>146</v>
      </c>
      <c r="E90" t="s">
        <v>626</v>
      </c>
      <c r="F90" t="s">
        <v>624</v>
      </c>
      <c r="G90">
        <v>2</v>
      </c>
      <c r="H90">
        <v>8</v>
      </c>
      <c r="I90">
        <v>2</v>
      </c>
      <c r="J90">
        <f>IFERROR(INDEX($F90:$I90,1,MATCH(INDEX(Controls!$B$10:$E$14,MATCH(Charts!$E90,Controls!$A$10:$A$14,0),MATCH(Charts!J$3,Controls!$B$9:$E$9,0)),Charts!$F$3:$I$3,0)),INDEX(Controls!$I$4:$I$7,MATCH(Charts!J$3, Controls!$H$4:$H$7,0),1))</f>
        <v>2</v>
      </c>
      <c r="K90">
        <f>IFERROR(INDEX($F90:$I90,1,MATCH(INDEX(Controls!$B$10:$E$14,MATCH(Charts!$E90,Controls!$A$10:$A$14,0),MATCH(Charts!K$3,Controls!$B$9:$E$9,0)),Charts!$F$3:$I$3,0)),INDEX(Controls!$I$4:$I$7,MATCH(Charts!K$3, Controls!$H$4:$H$7,0),1))</f>
        <v>8</v>
      </c>
      <c r="L90">
        <f>IFERROR(INDEX($F90:$I90,1,MATCH(INDEX(Controls!$B$10:$E$14,MATCH(Charts!$E90,Controls!$A$10:$A$14,0),MATCH(Charts!L$3,Controls!$B$9:$E$9,0)),Charts!$F$3:$I$3,0)),INDEX(Controls!$I$4:$I$7,MATCH(Charts!L$3, Controls!$H$4:$H$7,0),1))</f>
        <v>2</v>
      </c>
      <c r="M90">
        <f>IFERROR(INDEX($F90:$I90,1,MATCH(INDEX(Controls!$B$10:$E$14,MATCH(Charts!$E90,Controls!$A$10:$A$14,0),MATCH(Charts!M$3,Controls!$B$9:$E$9,0)),Charts!$F$3:$I$3,0)),INDEX(Controls!$I$4:$I$7,MATCH(Charts!M$3, Controls!$H$4:$H$7,0),1))</f>
        <v>2</v>
      </c>
      <c r="N90" s="11">
        <v>0</v>
      </c>
    </row>
    <row r="91" spans="2:14" x14ac:dyDescent="0.3">
      <c r="B91">
        <f t="shared" si="2"/>
        <v>0</v>
      </c>
      <c r="C91">
        <f t="shared" si="3"/>
        <v>0</v>
      </c>
      <c r="D91" t="s">
        <v>147</v>
      </c>
      <c r="E91" t="s">
        <v>626</v>
      </c>
      <c r="F91" t="s">
        <v>624</v>
      </c>
      <c r="G91">
        <v>2</v>
      </c>
      <c r="H91">
        <v>9</v>
      </c>
      <c r="I91">
        <v>0</v>
      </c>
      <c r="J91">
        <f>IFERROR(INDEX($F91:$I91,1,MATCH(INDEX(Controls!$B$10:$E$14,MATCH(Charts!$E91,Controls!$A$10:$A$14,0),MATCH(Charts!J$3,Controls!$B$9:$E$9,0)),Charts!$F$3:$I$3,0)),INDEX(Controls!$I$4:$I$7,MATCH(Charts!J$3, Controls!$H$4:$H$7,0),1))</f>
        <v>2</v>
      </c>
      <c r="K91">
        <f>IFERROR(INDEX($F91:$I91,1,MATCH(INDEX(Controls!$B$10:$E$14,MATCH(Charts!$E91,Controls!$A$10:$A$14,0),MATCH(Charts!K$3,Controls!$B$9:$E$9,0)),Charts!$F$3:$I$3,0)),INDEX(Controls!$I$4:$I$7,MATCH(Charts!K$3, Controls!$H$4:$H$7,0),1))</f>
        <v>9</v>
      </c>
      <c r="L91">
        <f>IFERROR(INDEX($F91:$I91,1,MATCH(INDEX(Controls!$B$10:$E$14,MATCH(Charts!$E91,Controls!$A$10:$A$14,0),MATCH(Charts!L$3,Controls!$B$9:$E$9,0)),Charts!$F$3:$I$3,0)),INDEX(Controls!$I$4:$I$7,MATCH(Charts!L$3, Controls!$H$4:$H$7,0),1))</f>
        <v>2</v>
      </c>
      <c r="M91">
        <f>IFERROR(INDEX($F91:$I91,1,MATCH(INDEX(Controls!$B$10:$E$14,MATCH(Charts!$E91,Controls!$A$10:$A$14,0),MATCH(Charts!M$3,Controls!$B$9:$E$9,0)),Charts!$F$3:$I$3,0)),INDEX(Controls!$I$4:$I$7,MATCH(Charts!M$3, Controls!$H$4:$H$7,0),1))</f>
        <v>0</v>
      </c>
      <c r="N91" s="11">
        <v>20</v>
      </c>
    </row>
    <row r="92" spans="2:14" x14ac:dyDescent="0.3">
      <c r="B92">
        <f t="shared" si="2"/>
        <v>0</v>
      </c>
      <c r="C92">
        <f t="shared" si="3"/>
        <v>0</v>
      </c>
      <c r="D92" t="s">
        <v>148</v>
      </c>
      <c r="E92" t="s">
        <v>626</v>
      </c>
      <c r="F92" t="s">
        <v>624</v>
      </c>
      <c r="G92">
        <v>2</v>
      </c>
      <c r="H92">
        <v>9</v>
      </c>
      <c r="I92">
        <v>1</v>
      </c>
      <c r="J92">
        <f>IFERROR(INDEX($F92:$I92,1,MATCH(INDEX(Controls!$B$10:$E$14,MATCH(Charts!$E92,Controls!$A$10:$A$14,0),MATCH(Charts!J$3,Controls!$B$9:$E$9,0)),Charts!$F$3:$I$3,0)),INDEX(Controls!$I$4:$I$7,MATCH(Charts!J$3, Controls!$H$4:$H$7,0),1))</f>
        <v>2</v>
      </c>
      <c r="K92">
        <f>IFERROR(INDEX($F92:$I92,1,MATCH(INDEX(Controls!$B$10:$E$14,MATCH(Charts!$E92,Controls!$A$10:$A$14,0),MATCH(Charts!K$3,Controls!$B$9:$E$9,0)),Charts!$F$3:$I$3,0)),INDEX(Controls!$I$4:$I$7,MATCH(Charts!K$3, Controls!$H$4:$H$7,0),1))</f>
        <v>9</v>
      </c>
      <c r="L92">
        <f>IFERROR(INDEX($F92:$I92,1,MATCH(INDEX(Controls!$B$10:$E$14,MATCH(Charts!$E92,Controls!$A$10:$A$14,0),MATCH(Charts!L$3,Controls!$B$9:$E$9,0)),Charts!$F$3:$I$3,0)),INDEX(Controls!$I$4:$I$7,MATCH(Charts!L$3, Controls!$H$4:$H$7,0),1))</f>
        <v>2</v>
      </c>
      <c r="M92">
        <f>IFERROR(INDEX($F92:$I92,1,MATCH(INDEX(Controls!$B$10:$E$14,MATCH(Charts!$E92,Controls!$A$10:$A$14,0),MATCH(Charts!M$3,Controls!$B$9:$E$9,0)),Charts!$F$3:$I$3,0)),INDEX(Controls!$I$4:$I$7,MATCH(Charts!M$3, Controls!$H$4:$H$7,0),1))</f>
        <v>1</v>
      </c>
      <c r="N92" s="11">
        <v>40</v>
      </c>
    </row>
    <row r="93" spans="2:14" x14ac:dyDescent="0.3">
      <c r="B93">
        <f t="shared" si="2"/>
        <v>0</v>
      </c>
      <c r="C93">
        <f t="shared" si="3"/>
        <v>0</v>
      </c>
      <c r="D93" t="s">
        <v>149</v>
      </c>
      <c r="E93" t="s">
        <v>626</v>
      </c>
      <c r="F93" t="s">
        <v>624</v>
      </c>
      <c r="G93">
        <v>2</v>
      </c>
      <c r="H93">
        <v>9</v>
      </c>
      <c r="I93">
        <v>2</v>
      </c>
      <c r="J93">
        <f>IFERROR(INDEX($F93:$I93,1,MATCH(INDEX(Controls!$B$10:$E$14,MATCH(Charts!$E93,Controls!$A$10:$A$14,0),MATCH(Charts!J$3,Controls!$B$9:$E$9,0)),Charts!$F$3:$I$3,0)),INDEX(Controls!$I$4:$I$7,MATCH(Charts!J$3, Controls!$H$4:$H$7,0),1))</f>
        <v>2</v>
      </c>
      <c r="K93">
        <f>IFERROR(INDEX($F93:$I93,1,MATCH(INDEX(Controls!$B$10:$E$14,MATCH(Charts!$E93,Controls!$A$10:$A$14,0),MATCH(Charts!K$3,Controls!$B$9:$E$9,0)),Charts!$F$3:$I$3,0)),INDEX(Controls!$I$4:$I$7,MATCH(Charts!K$3, Controls!$H$4:$H$7,0),1))</f>
        <v>9</v>
      </c>
      <c r="L93">
        <f>IFERROR(INDEX($F93:$I93,1,MATCH(INDEX(Controls!$B$10:$E$14,MATCH(Charts!$E93,Controls!$A$10:$A$14,0),MATCH(Charts!L$3,Controls!$B$9:$E$9,0)),Charts!$F$3:$I$3,0)),INDEX(Controls!$I$4:$I$7,MATCH(Charts!L$3, Controls!$H$4:$H$7,0),1))</f>
        <v>2</v>
      </c>
      <c r="M93">
        <f>IFERROR(INDEX($F93:$I93,1,MATCH(INDEX(Controls!$B$10:$E$14,MATCH(Charts!$E93,Controls!$A$10:$A$14,0),MATCH(Charts!M$3,Controls!$B$9:$E$9,0)),Charts!$F$3:$I$3,0)),INDEX(Controls!$I$4:$I$7,MATCH(Charts!M$3, Controls!$H$4:$H$7,0),1))</f>
        <v>2</v>
      </c>
      <c r="N93" s="11">
        <v>0</v>
      </c>
    </row>
    <row r="94" spans="2:14" x14ac:dyDescent="0.3">
      <c r="B94">
        <f t="shared" si="2"/>
        <v>0</v>
      </c>
      <c r="C94">
        <f t="shared" si="3"/>
        <v>0</v>
      </c>
      <c r="D94" t="s">
        <v>150</v>
      </c>
      <c r="E94" t="s">
        <v>627</v>
      </c>
      <c r="F94" t="s">
        <v>624</v>
      </c>
      <c r="G94" t="s">
        <v>624</v>
      </c>
      <c r="H94">
        <v>0</v>
      </c>
      <c r="I94">
        <v>0</v>
      </c>
      <c r="J94">
        <f>IFERROR(INDEX($F94:$I94,1,MATCH(INDEX(Controls!$B$10:$E$14,MATCH(Charts!$E94,Controls!$A$10:$A$14,0),MATCH(Charts!J$3,Controls!$B$9:$E$9,0)),Charts!$F$3:$I$3,0)),INDEX(Controls!$I$4:$I$7,MATCH(Charts!J$3, Controls!$H$4:$H$7,0),1))</f>
        <v>0</v>
      </c>
      <c r="K94">
        <f>IFERROR(INDEX($F94:$I94,1,MATCH(INDEX(Controls!$B$10:$E$14,MATCH(Charts!$E94,Controls!$A$10:$A$14,0),MATCH(Charts!K$3,Controls!$B$9:$E$9,0)),Charts!$F$3:$I$3,0)),INDEX(Controls!$I$4:$I$7,MATCH(Charts!K$3, Controls!$H$4:$H$7,0),1))</f>
        <v>0</v>
      </c>
      <c r="L94">
        <f>IFERROR(INDEX($F94:$I94,1,MATCH(INDEX(Controls!$B$10:$E$14,MATCH(Charts!$E94,Controls!$A$10:$A$14,0),MATCH(Charts!L$3,Controls!$B$9:$E$9,0)),Charts!$F$3:$I$3,0)),INDEX(Controls!$I$4:$I$7,MATCH(Charts!L$3, Controls!$H$4:$H$7,0),1))</f>
        <v>2</v>
      </c>
      <c r="M94">
        <f>IFERROR(INDEX($F94:$I94,1,MATCH(INDEX(Controls!$B$10:$E$14,MATCH(Charts!$E94,Controls!$A$10:$A$14,0),MATCH(Charts!M$3,Controls!$B$9:$E$9,0)),Charts!$F$3:$I$3,0)),INDEX(Controls!$I$4:$I$7,MATCH(Charts!M$3, Controls!$H$4:$H$7,0),1))</f>
        <v>-1</v>
      </c>
      <c r="N94" s="11">
        <v>220</v>
      </c>
    </row>
    <row r="95" spans="2:14" x14ac:dyDescent="0.3">
      <c r="B95">
        <f t="shared" si="2"/>
        <v>0</v>
      </c>
      <c r="C95">
        <f t="shared" si="3"/>
        <v>0</v>
      </c>
      <c r="D95" t="s">
        <v>151</v>
      </c>
      <c r="E95" t="s">
        <v>627</v>
      </c>
      <c r="F95" t="s">
        <v>624</v>
      </c>
      <c r="G95" t="s">
        <v>624</v>
      </c>
      <c r="H95">
        <v>0</v>
      </c>
      <c r="I95">
        <v>1</v>
      </c>
      <c r="J95">
        <f>IFERROR(INDEX($F95:$I95,1,MATCH(INDEX(Controls!$B$10:$E$14,MATCH(Charts!$E95,Controls!$A$10:$A$14,0),MATCH(Charts!J$3,Controls!$B$9:$E$9,0)),Charts!$F$3:$I$3,0)),INDEX(Controls!$I$4:$I$7,MATCH(Charts!J$3, Controls!$H$4:$H$7,0),1))</f>
        <v>0</v>
      </c>
      <c r="K95">
        <f>IFERROR(INDEX($F95:$I95,1,MATCH(INDEX(Controls!$B$10:$E$14,MATCH(Charts!$E95,Controls!$A$10:$A$14,0),MATCH(Charts!K$3,Controls!$B$9:$E$9,0)),Charts!$F$3:$I$3,0)),INDEX(Controls!$I$4:$I$7,MATCH(Charts!K$3, Controls!$H$4:$H$7,0),1))</f>
        <v>1</v>
      </c>
      <c r="L95">
        <f>IFERROR(INDEX($F95:$I95,1,MATCH(INDEX(Controls!$B$10:$E$14,MATCH(Charts!$E95,Controls!$A$10:$A$14,0),MATCH(Charts!L$3,Controls!$B$9:$E$9,0)),Charts!$F$3:$I$3,0)),INDEX(Controls!$I$4:$I$7,MATCH(Charts!L$3, Controls!$H$4:$H$7,0),1))</f>
        <v>2</v>
      </c>
      <c r="M95">
        <f>IFERROR(INDEX($F95:$I95,1,MATCH(INDEX(Controls!$B$10:$E$14,MATCH(Charts!$E95,Controls!$A$10:$A$14,0),MATCH(Charts!M$3,Controls!$B$9:$E$9,0)),Charts!$F$3:$I$3,0)),INDEX(Controls!$I$4:$I$7,MATCH(Charts!M$3, Controls!$H$4:$H$7,0),1))</f>
        <v>-1</v>
      </c>
      <c r="N95" s="11">
        <v>220</v>
      </c>
    </row>
    <row r="96" spans="2:14" x14ac:dyDescent="0.3">
      <c r="B96">
        <f t="shared" si="2"/>
        <v>0</v>
      </c>
      <c r="C96">
        <f t="shared" si="3"/>
        <v>0</v>
      </c>
      <c r="D96" t="s">
        <v>152</v>
      </c>
      <c r="E96" t="s">
        <v>627</v>
      </c>
      <c r="F96" t="s">
        <v>624</v>
      </c>
      <c r="G96" t="s">
        <v>624</v>
      </c>
      <c r="H96">
        <v>0</v>
      </c>
      <c r="I96">
        <v>2</v>
      </c>
      <c r="J96">
        <f>IFERROR(INDEX($F96:$I96,1,MATCH(INDEX(Controls!$B$10:$E$14,MATCH(Charts!$E96,Controls!$A$10:$A$14,0),MATCH(Charts!J$3,Controls!$B$9:$E$9,0)),Charts!$F$3:$I$3,0)),INDEX(Controls!$I$4:$I$7,MATCH(Charts!J$3, Controls!$H$4:$H$7,0),1))</f>
        <v>0</v>
      </c>
      <c r="K96">
        <f>IFERROR(INDEX($F96:$I96,1,MATCH(INDEX(Controls!$B$10:$E$14,MATCH(Charts!$E96,Controls!$A$10:$A$14,0),MATCH(Charts!K$3,Controls!$B$9:$E$9,0)),Charts!$F$3:$I$3,0)),INDEX(Controls!$I$4:$I$7,MATCH(Charts!K$3, Controls!$H$4:$H$7,0),1))</f>
        <v>2</v>
      </c>
      <c r="L96">
        <f>IFERROR(INDEX($F96:$I96,1,MATCH(INDEX(Controls!$B$10:$E$14,MATCH(Charts!$E96,Controls!$A$10:$A$14,0),MATCH(Charts!L$3,Controls!$B$9:$E$9,0)),Charts!$F$3:$I$3,0)),INDEX(Controls!$I$4:$I$7,MATCH(Charts!L$3, Controls!$H$4:$H$7,0),1))</f>
        <v>2</v>
      </c>
      <c r="M96">
        <f>IFERROR(INDEX($F96:$I96,1,MATCH(INDEX(Controls!$B$10:$E$14,MATCH(Charts!$E96,Controls!$A$10:$A$14,0),MATCH(Charts!M$3,Controls!$B$9:$E$9,0)),Charts!$F$3:$I$3,0)),INDEX(Controls!$I$4:$I$7,MATCH(Charts!M$3, Controls!$H$4:$H$7,0),1))</f>
        <v>-1</v>
      </c>
      <c r="N96" s="11">
        <v>220</v>
      </c>
    </row>
    <row r="97" spans="2:14" x14ac:dyDescent="0.3">
      <c r="B97">
        <f t="shared" si="2"/>
        <v>0</v>
      </c>
      <c r="C97">
        <f t="shared" si="3"/>
        <v>0</v>
      </c>
      <c r="D97" t="s">
        <v>153</v>
      </c>
      <c r="E97" t="s">
        <v>627</v>
      </c>
      <c r="F97" t="s">
        <v>624</v>
      </c>
      <c r="G97" t="s">
        <v>624</v>
      </c>
      <c r="H97">
        <v>0</v>
      </c>
      <c r="I97">
        <v>3</v>
      </c>
      <c r="J97">
        <f>IFERROR(INDEX($F97:$I97,1,MATCH(INDEX(Controls!$B$10:$E$14,MATCH(Charts!$E97,Controls!$A$10:$A$14,0),MATCH(Charts!J$3,Controls!$B$9:$E$9,0)),Charts!$F$3:$I$3,0)),INDEX(Controls!$I$4:$I$7,MATCH(Charts!J$3, Controls!$H$4:$H$7,0),1))</f>
        <v>0</v>
      </c>
      <c r="K97">
        <f>IFERROR(INDEX($F97:$I97,1,MATCH(INDEX(Controls!$B$10:$E$14,MATCH(Charts!$E97,Controls!$A$10:$A$14,0),MATCH(Charts!K$3,Controls!$B$9:$E$9,0)),Charts!$F$3:$I$3,0)),INDEX(Controls!$I$4:$I$7,MATCH(Charts!K$3, Controls!$H$4:$H$7,0),1))</f>
        <v>3</v>
      </c>
      <c r="L97">
        <f>IFERROR(INDEX($F97:$I97,1,MATCH(INDEX(Controls!$B$10:$E$14,MATCH(Charts!$E97,Controls!$A$10:$A$14,0),MATCH(Charts!L$3,Controls!$B$9:$E$9,0)),Charts!$F$3:$I$3,0)),INDEX(Controls!$I$4:$I$7,MATCH(Charts!L$3, Controls!$H$4:$H$7,0),1))</f>
        <v>2</v>
      </c>
      <c r="M97">
        <f>IFERROR(INDEX($F97:$I97,1,MATCH(INDEX(Controls!$B$10:$E$14,MATCH(Charts!$E97,Controls!$A$10:$A$14,0),MATCH(Charts!M$3,Controls!$B$9:$E$9,0)),Charts!$F$3:$I$3,0)),INDEX(Controls!$I$4:$I$7,MATCH(Charts!M$3, Controls!$H$4:$H$7,0),1))</f>
        <v>-1</v>
      </c>
      <c r="N97" s="11">
        <v>220</v>
      </c>
    </row>
    <row r="98" spans="2:14" x14ac:dyDescent="0.3">
      <c r="B98">
        <f t="shared" si="2"/>
        <v>0</v>
      </c>
      <c r="C98">
        <f t="shared" si="3"/>
        <v>0</v>
      </c>
      <c r="D98" t="s">
        <v>154</v>
      </c>
      <c r="E98" t="s">
        <v>627</v>
      </c>
      <c r="F98" t="s">
        <v>624</v>
      </c>
      <c r="G98" t="s">
        <v>624</v>
      </c>
      <c r="H98">
        <v>0</v>
      </c>
      <c r="I98">
        <v>4</v>
      </c>
      <c r="J98">
        <f>IFERROR(INDEX($F98:$I98,1,MATCH(INDEX(Controls!$B$10:$E$14,MATCH(Charts!$E98,Controls!$A$10:$A$14,0),MATCH(Charts!J$3,Controls!$B$9:$E$9,0)),Charts!$F$3:$I$3,0)),INDEX(Controls!$I$4:$I$7,MATCH(Charts!J$3, Controls!$H$4:$H$7,0),1))</f>
        <v>0</v>
      </c>
      <c r="K98">
        <f>IFERROR(INDEX($F98:$I98,1,MATCH(INDEX(Controls!$B$10:$E$14,MATCH(Charts!$E98,Controls!$A$10:$A$14,0),MATCH(Charts!K$3,Controls!$B$9:$E$9,0)),Charts!$F$3:$I$3,0)),INDEX(Controls!$I$4:$I$7,MATCH(Charts!K$3, Controls!$H$4:$H$7,0),1))</f>
        <v>4</v>
      </c>
      <c r="L98">
        <f>IFERROR(INDEX($F98:$I98,1,MATCH(INDEX(Controls!$B$10:$E$14,MATCH(Charts!$E98,Controls!$A$10:$A$14,0),MATCH(Charts!L$3,Controls!$B$9:$E$9,0)),Charts!$F$3:$I$3,0)),INDEX(Controls!$I$4:$I$7,MATCH(Charts!L$3, Controls!$H$4:$H$7,0),1))</f>
        <v>2</v>
      </c>
      <c r="M98">
        <f>IFERROR(INDEX($F98:$I98,1,MATCH(INDEX(Controls!$B$10:$E$14,MATCH(Charts!$E98,Controls!$A$10:$A$14,0),MATCH(Charts!M$3,Controls!$B$9:$E$9,0)),Charts!$F$3:$I$3,0)),INDEX(Controls!$I$4:$I$7,MATCH(Charts!M$3, Controls!$H$4:$H$7,0),1))</f>
        <v>-1</v>
      </c>
      <c r="N98" s="11">
        <v>220</v>
      </c>
    </row>
    <row r="99" spans="2:14" x14ac:dyDescent="0.3">
      <c r="B99">
        <f t="shared" si="2"/>
        <v>0</v>
      </c>
      <c r="C99">
        <f t="shared" si="3"/>
        <v>0</v>
      </c>
      <c r="D99" t="s">
        <v>155</v>
      </c>
      <c r="E99" t="s">
        <v>627</v>
      </c>
      <c r="F99" t="s">
        <v>624</v>
      </c>
      <c r="G99" t="s">
        <v>624</v>
      </c>
      <c r="H99">
        <v>0</v>
      </c>
      <c r="I99">
        <v>5</v>
      </c>
      <c r="J99">
        <f>IFERROR(INDEX($F99:$I99,1,MATCH(INDEX(Controls!$B$10:$E$14,MATCH(Charts!$E99,Controls!$A$10:$A$14,0),MATCH(Charts!J$3,Controls!$B$9:$E$9,0)),Charts!$F$3:$I$3,0)),INDEX(Controls!$I$4:$I$7,MATCH(Charts!J$3, Controls!$H$4:$H$7,0),1))</f>
        <v>0</v>
      </c>
      <c r="K99">
        <f>IFERROR(INDEX($F99:$I99,1,MATCH(INDEX(Controls!$B$10:$E$14,MATCH(Charts!$E99,Controls!$A$10:$A$14,0),MATCH(Charts!K$3,Controls!$B$9:$E$9,0)),Charts!$F$3:$I$3,0)),INDEX(Controls!$I$4:$I$7,MATCH(Charts!K$3, Controls!$H$4:$H$7,0),1))</f>
        <v>5</v>
      </c>
      <c r="L99">
        <f>IFERROR(INDEX($F99:$I99,1,MATCH(INDEX(Controls!$B$10:$E$14,MATCH(Charts!$E99,Controls!$A$10:$A$14,0),MATCH(Charts!L$3,Controls!$B$9:$E$9,0)),Charts!$F$3:$I$3,0)),INDEX(Controls!$I$4:$I$7,MATCH(Charts!L$3, Controls!$H$4:$H$7,0),1))</f>
        <v>2</v>
      </c>
      <c r="M99">
        <f>IFERROR(INDEX($F99:$I99,1,MATCH(INDEX(Controls!$B$10:$E$14,MATCH(Charts!$E99,Controls!$A$10:$A$14,0),MATCH(Charts!M$3,Controls!$B$9:$E$9,0)),Charts!$F$3:$I$3,0)),INDEX(Controls!$I$4:$I$7,MATCH(Charts!M$3, Controls!$H$4:$H$7,0),1))</f>
        <v>-1</v>
      </c>
      <c r="N99" s="11">
        <v>180</v>
      </c>
    </row>
    <row r="100" spans="2:14" x14ac:dyDescent="0.3">
      <c r="B100">
        <f t="shared" si="2"/>
        <v>0</v>
      </c>
      <c r="C100">
        <f t="shared" si="3"/>
        <v>0</v>
      </c>
      <c r="D100" t="s">
        <v>156</v>
      </c>
      <c r="E100" t="s">
        <v>627</v>
      </c>
      <c r="F100" t="s">
        <v>624</v>
      </c>
      <c r="G100" t="s">
        <v>624</v>
      </c>
      <c r="H100">
        <v>0</v>
      </c>
      <c r="I100">
        <v>6</v>
      </c>
      <c r="J100">
        <f>IFERROR(INDEX($F100:$I100,1,MATCH(INDEX(Controls!$B$10:$E$14,MATCH(Charts!$E100,Controls!$A$10:$A$14,0),MATCH(Charts!J$3,Controls!$B$9:$E$9,0)),Charts!$F$3:$I$3,0)),INDEX(Controls!$I$4:$I$7,MATCH(Charts!J$3, Controls!$H$4:$H$7,0),1))</f>
        <v>0</v>
      </c>
      <c r="K100">
        <f>IFERROR(INDEX($F100:$I100,1,MATCH(INDEX(Controls!$B$10:$E$14,MATCH(Charts!$E100,Controls!$A$10:$A$14,0),MATCH(Charts!K$3,Controls!$B$9:$E$9,0)),Charts!$F$3:$I$3,0)),INDEX(Controls!$I$4:$I$7,MATCH(Charts!K$3, Controls!$H$4:$H$7,0),1))</f>
        <v>6</v>
      </c>
      <c r="L100">
        <f>IFERROR(INDEX($F100:$I100,1,MATCH(INDEX(Controls!$B$10:$E$14,MATCH(Charts!$E100,Controls!$A$10:$A$14,0),MATCH(Charts!L$3,Controls!$B$9:$E$9,0)),Charts!$F$3:$I$3,0)),INDEX(Controls!$I$4:$I$7,MATCH(Charts!L$3, Controls!$H$4:$H$7,0),1))</f>
        <v>2</v>
      </c>
      <c r="M100">
        <f>IFERROR(INDEX($F100:$I100,1,MATCH(INDEX(Controls!$B$10:$E$14,MATCH(Charts!$E100,Controls!$A$10:$A$14,0),MATCH(Charts!M$3,Controls!$B$9:$E$9,0)),Charts!$F$3:$I$3,0)),INDEX(Controls!$I$4:$I$7,MATCH(Charts!M$3, Controls!$H$4:$H$7,0),1))</f>
        <v>-1</v>
      </c>
      <c r="N100" s="11">
        <v>180</v>
      </c>
    </row>
    <row r="101" spans="2:14" x14ac:dyDescent="0.3">
      <c r="B101">
        <f t="shared" si="2"/>
        <v>0</v>
      </c>
      <c r="C101">
        <f t="shared" si="3"/>
        <v>0</v>
      </c>
      <c r="D101" t="s">
        <v>157</v>
      </c>
      <c r="E101" t="s">
        <v>627</v>
      </c>
      <c r="F101" t="s">
        <v>624</v>
      </c>
      <c r="G101" t="s">
        <v>624</v>
      </c>
      <c r="H101">
        <v>0</v>
      </c>
      <c r="I101">
        <v>7</v>
      </c>
      <c r="J101">
        <f>IFERROR(INDEX($F101:$I101,1,MATCH(INDEX(Controls!$B$10:$E$14,MATCH(Charts!$E101,Controls!$A$10:$A$14,0),MATCH(Charts!J$3,Controls!$B$9:$E$9,0)),Charts!$F$3:$I$3,0)),INDEX(Controls!$I$4:$I$7,MATCH(Charts!J$3, Controls!$H$4:$H$7,0),1))</f>
        <v>0</v>
      </c>
      <c r="K101">
        <f>IFERROR(INDEX($F101:$I101,1,MATCH(INDEX(Controls!$B$10:$E$14,MATCH(Charts!$E101,Controls!$A$10:$A$14,0),MATCH(Charts!K$3,Controls!$B$9:$E$9,0)),Charts!$F$3:$I$3,0)),INDEX(Controls!$I$4:$I$7,MATCH(Charts!K$3, Controls!$H$4:$H$7,0),1))</f>
        <v>7</v>
      </c>
      <c r="L101">
        <f>IFERROR(INDEX($F101:$I101,1,MATCH(INDEX(Controls!$B$10:$E$14,MATCH(Charts!$E101,Controls!$A$10:$A$14,0),MATCH(Charts!L$3,Controls!$B$9:$E$9,0)),Charts!$F$3:$I$3,0)),INDEX(Controls!$I$4:$I$7,MATCH(Charts!L$3, Controls!$H$4:$H$7,0),1))</f>
        <v>2</v>
      </c>
      <c r="M101">
        <f>IFERROR(INDEX($F101:$I101,1,MATCH(INDEX(Controls!$B$10:$E$14,MATCH(Charts!$E101,Controls!$A$10:$A$14,0),MATCH(Charts!M$3,Controls!$B$9:$E$9,0)),Charts!$F$3:$I$3,0)),INDEX(Controls!$I$4:$I$7,MATCH(Charts!M$3, Controls!$H$4:$H$7,0),1))</f>
        <v>-1</v>
      </c>
      <c r="N101" s="11">
        <v>220</v>
      </c>
    </row>
    <row r="102" spans="2:14" x14ac:dyDescent="0.3">
      <c r="B102">
        <f t="shared" si="2"/>
        <v>0</v>
      </c>
      <c r="C102">
        <f t="shared" si="3"/>
        <v>0</v>
      </c>
      <c r="D102" t="s">
        <v>158</v>
      </c>
      <c r="E102" t="s">
        <v>627</v>
      </c>
      <c r="F102" t="s">
        <v>624</v>
      </c>
      <c r="G102" t="s">
        <v>624</v>
      </c>
      <c r="H102">
        <v>0</v>
      </c>
      <c r="I102">
        <v>8</v>
      </c>
      <c r="J102">
        <f>IFERROR(INDEX($F102:$I102,1,MATCH(INDEX(Controls!$B$10:$E$14,MATCH(Charts!$E102,Controls!$A$10:$A$14,0),MATCH(Charts!J$3,Controls!$B$9:$E$9,0)),Charts!$F$3:$I$3,0)),INDEX(Controls!$I$4:$I$7,MATCH(Charts!J$3, Controls!$H$4:$H$7,0),1))</f>
        <v>0</v>
      </c>
      <c r="K102">
        <f>IFERROR(INDEX($F102:$I102,1,MATCH(INDEX(Controls!$B$10:$E$14,MATCH(Charts!$E102,Controls!$A$10:$A$14,0),MATCH(Charts!K$3,Controls!$B$9:$E$9,0)),Charts!$F$3:$I$3,0)),INDEX(Controls!$I$4:$I$7,MATCH(Charts!K$3, Controls!$H$4:$H$7,0),1))</f>
        <v>8</v>
      </c>
      <c r="L102">
        <f>IFERROR(INDEX($F102:$I102,1,MATCH(INDEX(Controls!$B$10:$E$14,MATCH(Charts!$E102,Controls!$A$10:$A$14,0),MATCH(Charts!L$3,Controls!$B$9:$E$9,0)),Charts!$F$3:$I$3,0)),INDEX(Controls!$I$4:$I$7,MATCH(Charts!L$3, Controls!$H$4:$H$7,0),1))</f>
        <v>2</v>
      </c>
      <c r="M102">
        <f>IFERROR(INDEX($F102:$I102,1,MATCH(INDEX(Controls!$B$10:$E$14,MATCH(Charts!$E102,Controls!$A$10:$A$14,0),MATCH(Charts!M$3,Controls!$B$9:$E$9,0)),Charts!$F$3:$I$3,0)),INDEX(Controls!$I$4:$I$7,MATCH(Charts!M$3, Controls!$H$4:$H$7,0),1))</f>
        <v>-1</v>
      </c>
      <c r="N102" s="11">
        <v>180</v>
      </c>
    </row>
    <row r="103" spans="2:14" x14ac:dyDescent="0.3">
      <c r="B103">
        <f t="shared" si="2"/>
        <v>0</v>
      </c>
      <c r="C103">
        <f t="shared" si="3"/>
        <v>0</v>
      </c>
      <c r="D103" t="s">
        <v>159</v>
      </c>
      <c r="E103" t="s">
        <v>627</v>
      </c>
      <c r="F103" t="s">
        <v>624</v>
      </c>
      <c r="G103" t="s">
        <v>624</v>
      </c>
      <c r="H103">
        <v>0</v>
      </c>
      <c r="I103">
        <v>9</v>
      </c>
      <c r="J103">
        <f>IFERROR(INDEX($F103:$I103,1,MATCH(INDEX(Controls!$B$10:$E$14,MATCH(Charts!$E103,Controls!$A$10:$A$14,0),MATCH(Charts!J$3,Controls!$B$9:$E$9,0)),Charts!$F$3:$I$3,0)),INDEX(Controls!$I$4:$I$7,MATCH(Charts!J$3, Controls!$H$4:$H$7,0),1))</f>
        <v>0</v>
      </c>
      <c r="K103">
        <f>IFERROR(INDEX($F103:$I103,1,MATCH(INDEX(Controls!$B$10:$E$14,MATCH(Charts!$E103,Controls!$A$10:$A$14,0),MATCH(Charts!K$3,Controls!$B$9:$E$9,0)),Charts!$F$3:$I$3,0)),INDEX(Controls!$I$4:$I$7,MATCH(Charts!K$3, Controls!$H$4:$H$7,0),1))</f>
        <v>9</v>
      </c>
      <c r="L103">
        <f>IFERROR(INDEX($F103:$I103,1,MATCH(INDEX(Controls!$B$10:$E$14,MATCH(Charts!$E103,Controls!$A$10:$A$14,0),MATCH(Charts!L$3,Controls!$B$9:$E$9,0)),Charts!$F$3:$I$3,0)),INDEX(Controls!$I$4:$I$7,MATCH(Charts!L$3, Controls!$H$4:$H$7,0),1))</f>
        <v>2</v>
      </c>
      <c r="M103">
        <f>IFERROR(INDEX($F103:$I103,1,MATCH(INDEX(Controls!$B$10:$E$14,MATCH(Charts!$E103,Controls!$A$10:$A$14,0),MATCH(Charts!M$3,Controls!$B$9:$E$9,0)),Charts!$F$3:$I$3,0)),INDEX(Controls!$I$4:$I$7,MATCH(Charts!M$3, Controls!$H$4:$H$7,0),1))</f>
        <v>-1</v>
      </c>
      <c r="N103" s="11">
        <v>180</v>
      </c>
    </row>
    <row r="104" spans="2:14" x14ac:dyDescent="0.3">
      <c r="B104">
        <f t="shared" si="2"/>
        <v>0</v>
      </c>
      <c r="C104">
        <f t="shared" si="3"/>
        <v>0</v>
      </c>
      <c r="D104" t="s">
        <v>160</v>
      </c>
      <c r="E104" t="s">
        <v>627</v>
      </c>
      <c r="F104" t="s">
        <v>624</v>
      </c>
      <c r="G104" t="s">
        <v>624</v>
      </c>
      <c r="H104">
        <v>1</v>
      </c>
      <c r="I104">
        <v>0</v>
      </c>
      <c r="J104">
        <f>IFERROR(INDEX($F104:$I104,1,MATCH(INDEX(Controls!$B$10:$E$14,MATCH(Charts!$E104,Controls!$A$10:$A$14,0),MATCH(Charts!J$3,Controls!$B$9:$E$9,0)),Charts!$F$3:$I$3,0)),INDEX(Controls!$I$4:$I$7,MATCH(Charts!J$3, Controls!$H$4:$H$7,0),1))</f>
        <v>1</v>
      </c>
      <c r="K104">
        <f>IFERROR(INDEX($F104:$I104,1,MATCH(INDEX(Controls!$B$10:$E$14,MATCH(Charts!$E104,Controls!$A$10:$A$14,0),MATCH(Charts!K$3,Controls!$B$9:$E$9,0)),Charts!$F$3:$I$3,0)),INDEX(Controls!$I$4:$I$7,MATCH(Charts!K$3, Controls!$H$4:$H$7,0),1))</f>
        <v>0</v>
      </c>
      <c r="L104">
        <f>IFERROR(INDEX($F104:$I104,1,MATCH(INDEX(Controls!$B$10:$E$14,MATCH(Charts!$E104,Controls!$A$10:$A$14,0),MATCH(Charts!L$3,Controls!$B$9:$E$9,0)),Charts!$F$3:$I$3,0)),INDEX(Controls!$I$4:$I$7,MATCH(Charts!L$3, Controls!$H$4:$H$7,0),1))</f>
        <v>2</v>
      </c>
      <c r="M104">
        <f>IFERROR(INDEX($F104:$I104,1,MATCH(INDEX(Controls!$B$10:$E$14,MATCH(Charts!$E104,Controls!$A$10:$A$14,0),MATCH(Charts!M$3,Controls!$B$9:$E$9,0)),Charts!$F$3:$I$3,0)),INDEX(Controls!$I$4:$I$7,MATCH(Charts!M$3, Controls!$H$4:$H$7,0),1))</f>
        <v>-1</v>
      </c>
      <c r="N104" s="11">
        <v>240</v>
      </c>
    </row>
    <row r="105" spans="2:14" x14ac:dyDescent="0.3">
      <c r="B105">
        <f t="shared" si="2"/>
        <v>0</v>
      </c>
      <c r="C105">
        <f t="shared" si="3"/>
        <v>0</v>
      </c>
      <c r="D105" t="s">
        <v>161</v>
      </c>
      <c r="E105" t="s">
        <v>627</v>
      </c>
      <c r="F105" t="s">
        <v>624</v>
      </c>
      <c r="G105" t="s">
        <v>624</v>
      </c>
      <c r="H105">
        <v>1</v>
      </c>
      <c r="I105">
        <v>1</v>
      </c>
      <c r="J105">
        <f>IFERROR(INDEX($F105:$I105,1,MATCH(INDEX(Controls!$B$10:$E$14,MATCH(Charts!$E105,Controls!$A$10:$A$14,0),MATCH(Charts!J$3,Controls!$B$9:$E$9,0)),Charts!$F$3:$I$3,0)),INDEX(Controls!$I$4:$I$7,MATCH(Charts!J$3, Controls!$H$4:$H$7,0),1))</f>
        <v>1</v>
      </c>
      <c r="K105">
        <f>IFERROR(INDEX($F105:$I105,1,MATCH(INDEX(Controls!$B$10:$E$14,MATCH(Charts!$E105,Controls!$A$10:$A$14,0),MATCH(Charts!K$3,Controls!$B$9:$E$9,0)),Charts!$F$3:$I$3,0)),INDEX(Controls!$I$4:$I$7,MATCH(Charts!K$3, Controls!$H$4:$H$7,0),1))</f>
        <v>1</v>
      </c>
      <c r="L105">
        <f>IFERROR(INDEX($F105:$I105,1,MATCH(INDEX(Controls!$B$10:$E$14,MATCH(Charts!$E105,Controls!$A$10:$A$14,0),MATCH(Charts!L$3,Controls!$B$9:$E$9,0)),Charts!$F$3:$I$3,0)),INDEX(Controls!$I$4:$I$7,MATCH(Charts!L$3, Controls!$H$4:$H$7,0),1))</f>
        <v>2</v>
      </c>
      <c r="M105">
        <f>IFERROR(INDEX($F105:$I105,1,MATCH(INDEX(Controls!$B$10:$E$14,MATCH(Charts!$E105,Controls!$A$10:$A$14,0),MATCH(Charts!M$3,Controls!$B$9:$E$9,0)),Charts!$F$3:$I$3,0)),INDEX(Controls!$I$4:$I$7,MATCH(Charts!M$3, Controls!$H$4:$H$7,0),1))</f>
        <v>-1</v>
      </c>
      <c r="N105" s="11">
        <v>240</v>
      </c>
    </row>
    <row r="106" spans="2:14" x14ac:dyDescent="0.3">
      <c r="B106">
        <f t="shared" si="2"/>
        <v>0</v>
      </c>
      <c r="C106">
        <f t="shared" si="3"/>
        <v>0</v>
      </c>
      <c r="D106" t="s">
        <v>162</v>
      </c>
      <c r="E106" t="s">
        <v>627</v>
      </c>
      <c r="F106" t="s">
        <v>624</v>
      </c>
      <c r="G106" t="s">
        <v>624</v>
      </c>
      <c r="H106">
        <v>1</v>
      </c>
      <c r="I106">
        <v>2</v>
      </c>
      <c r="J106">
        <f>IFERROR(INDEX($F106:$I106,1,MATCH(INDEX(Controls!$B$10:$E$14,MATCH(Charts!$E106,Controls!$A$10:$A$14,0),MATCH(Charts!J$3,Controls!$B$9:$E$9,0)),Charts!$F$3:$I$3,0)),INDEX(Controls!$I$4:$I$7,MATCH(Charts!J$3, Controls!$H$4:$H$7,0),1))</f>
        <v>1</v>
      </c>
      <c r="K106">
        <f>IFERROR(INDEX($F106:$I106,1,MATCH(INDEX(Controls!$B$10:$E$14,MATCH(Charts!$E106,Controls!$A$10:$A$14,0),MATCH(Charts!K$3,Controls!$B$9:$E$9,0)),Charts!$F$3:$I$3,0)),INDEX(Controls!$I$4:$I$7,MATCH(Charts!K$3, Controls!$H$4:$H$7,0),1))</f>
        <v>2</v>
      </c>
      <c r="L106">
        <f>IFERROR(INDEX($F106:$I106,1,MATCH(INDEX(Controls!$B$10:$E$14,MATCH(Charts!$E106,Controls!$A$10:$A$14,0),MATCH(Charts!L$3,Controls!$B$9:$E$9,0)),Charts!$F$3:$I$3,0)),INDEX(Controls!$I$4:$I$7,MATCH(Charts!L$3, Controls!$H$4:$H$7,0),1))</f>
        <v>2</v>
      </c>
      <c r="M106">
        <f>IFERROR(INDEX($F106:$I106,1,MATCH(INDEX(Controls!$B$10:$E$14,MATCH(Charts!$E106,Controls!$A$10:$A$14,0),MATCH(Charts!M$3,Controls!$B$9:$E$9,0)),Charts!$F$3:$I$3,0)),INDEX(Controls!$I$4:$I$7,MATCH(Charts!M$3, Controls!$H$4:$H$7,0),1))</f>
        <v>-1</v>
      </c>
      <c r="N106" s="11">
        <v>240</v>
      </c>
    </row>
    <row r="107" spans="2:14" x14ac:dyDescent="0.3">
      <c r="B107">
        <f t="shared" si="2"/>
        <v>0</v>
      </c>
      <c r="C107">
        <f t="shared" si="3"/>
        <v>0</v>
      </c>
      <c r="D107" t="s">
        <v>163</v>
      </c>
      <c r="E107" t="s">
        <v>627</v>
      </c>
      <c r="F107" t="s">
        <v>624</v>
      </c>
      <c r="G107" t="s">
        <v>624</v>
      </c>
      <c r="H107">
        <v>1</v>
      </c>
      <c r="I107">
        <v>3</v>
      </c>
      <c r="J107">
        <f>IFERROR(INDEX($F107:$I107,1,MATCH(INDEX(Controls!$B$10:$E$14,MATCH(Charts!$E107,Controls!$A$10:$A$14,0),MATCH(Charts!J$3,Controls!$B$9:$E$9,0)),Charts!$F$3:$I$3,0)),INDEX(Controls!$I$4:$I$7,MATCH(Charts!J$3, Controls!$H$4:$H$7,0),1))</f>
        <v>1</v>
      </c>
      <c r="K107">
        <f>IFERROR(INDEX($F107:$I107,1,MATCH(INDEX(Controls!$B$10:$E$14,MATCH(Charts!$E107,Controls!$A$10:$A$14,0),MATCH(Charts!K$3,Controls!$B$9:$E$9,0)),Charts!$F$3:$I$3,0)),INDEX(Controls!$I$4:$I$7,MATCH(Charts!K$3, Controls!$H$4:$H$7,0),1))</f>
        <v>3</v>
      </c>
      <c r="L107">
        <f>IFERROR(INDEX($F107:$I107,1,MATCH(INDEX(Controls!$B$10:$E$14,MATCH(Charts!$E107,Controls!$A$10:$A$14,0),MATCH(Charts!L$3,Controls!$B$9:$E$9,0)),Charts!$F$3:$I$3,0)),INDEX(Controls!$I$4:$I$7,MATCH(Charts!L$3, Controls!$H$4:$H$7,0),1))</f>
        <v>2</v>
      </c>
      <c r="M107">
        <f>IFERROR(INDEX($F107:$I107,1,MATCH(INDEX(Controls!$B$10:$E$14,MATCH(Charts!$E107,Controls!$A$10:$A$14,0),MATCH(Charts!M$3,Controls!$B$9:$E$9,0)),Charts!$F$3:$I$3,0)),INDEX(Controls!$I$4:$I$7,MATCH(Charts!M$3, Controls!$H$4:$H$7,0),1))</f>
        <v>-1</v>
      </c>
      <c r="N107" s="11">
        <v>240</v>
      </c>
    </row>
    <row r="108" spans="2:14" x14ac:dyDescent="0.3">
      <c r="B108">
        <f t="shared" si="2"/>
        <v>0</v>
      </c>
      <c r="C108">
        <f t="shared" si="3"/>
        <v>0</v>
      </c>
      <c r="D108" t="s">
        <v>164</v>
      </c>
      <c r="E108" t="s">
        <v>627</v>
      </c>
      <c r="F108" t="s">
        <v>624</v>
      </c>
      <c r="G108" t="s">
        <v>624</v>
      </c>
      <c r="H108">
        <v>1</v>
      </c>
      <c r="I108">
        <v>4</v>
      </c>
      <c r="J108">
        <f>IFERROR(INDEX($F108:$I108,1,MATCH(INDEX(Controls!$B$10:$E$14,MATCH(Charts!$E108,Controls!$A$10:$A$14,0),MATCH(Charts!J$3,Controls!$B$9:$E$9,0)),Charts!$F$3:$I$3,0)),INDEX(Controls!$I$4:$I$7,MATCH(Charts!J$3, Controls!$H$4:$H$7,0),1))</f>
        <v>1</v>
      </c>
      <c r="K108">
        <f>IFERROR(INDEX($F108:$I108,1,MATCH(INDEX(Controls!$B$10:$E$14,MATCH(Charts!$E108,Controls!$A$10:$A$14,0),MATCH(Charts!K$3,Controls!$B$9:$E$9,0)),Charts!$F$3:$I$3,0)),INDEX(Controls!$I$4:$I$7,MATCH(Charts!K$3, Controls!$H$4:$H$7,0),1))</f>
        <v>4</v>
      </c>
      <c r="L108">
        <f>IFERROR(INDEX($F108:$I108,1,MATCH(INDEX(Controls!$B$10:$E$14,MATCH(Charts!$E108,Controls!$A$10:$A$14,0),MATCH(Charts!L$3,Controls!$B$9:$E$9,0)),Charts!$F$3:$I$3,0)),INDEX(Controls!$I$4:$I$7,MATCH(Charts!L$3, Controls!$H$4:$H$7,0),1))</f>
        <v>2</v>
      </c>
      <c r="M108">
        <f>IFERROR(INDEX($F108:$I108,1,MATCH(INDEX(Controls!$B$10:$E$14,MATCH(Charts!$E108,Controls!$A$10:$A$14,0),MATCH(Charts!M$3,Controls!$B$9:$E$9,0)),Charts!$F$3:$I$3,0)),INDEX(Controls!$I$4:$I$7,MATCH(Charts!M$3, Controls!$H$4:$H$7,0),1))</f>
        <v>-1</v>
      </c>
      <c r="N108" s="11">
        <v>240</v>
      </c>
    </row>
    <row r="109" spans="2:14" x14ac:dyDescent="0.3">
      <c r="B109">
        <f t="shared" si="2"/>
        <v>0</v>
      </c>
      <c r="C109">
        <f t="shared" si="3"/>
        <v>0</v>
      </c>
      <c r="D109" t="s">
        <v>165</v>
      </c>
      <c r="E109" t="s">
        <v>627</v>
      </c>
      <c r="F109" t="s">
        <v>624</v>
      </c>
      <c r="G109" t="s">
        <v>624</v>
      </c>
      <c r="H109">
        <v>1</v>
      </c>
      <c r="I109">
        <v>5</v>
      </c>
      <c r="J109">
        <f>IFERROR(INDEX($F109:$I109,1,MATCH(INDEX(Controls!$B$10:$E$14,MATCH(Charts!$E109,Controls!$A$10:$A$14,0),MATCH(Charts!J$3,Controls!$B$9:$E$9,0)),Charts!$F$3:$I$3,0)),INDEX(Controls!$I$4:$I$7,MATCH(Charts!J$3, Controls!$H$4:$H$7,0),1))</f>
        <v>1</v>
      </c>
      <c r="K109">
        <f>IFERROR(INDEX($F109:$I109,1,MATCH(INDEX(Controls!$B$10:$E$14,MATCH(Charts!$E109,Controls!$A$10:$A$14,0),MATCH(Charts!K$3,Controls!$B$9:$E$9,0)),Charts!$F$3:$I$3,0)),INDEX(Controls!$I$4:$I$7,MATCH(Charts!K$3, Controls!$H$4:$H$7,0),1))</f>
        <v>5</v>
      </c>
      <c r="L109">
        <f>IFERROR(INDEX($F109:$I109,1,MATCH(INDEX(Controls!$B$10:$E$14,MATCH(Charts!$E109,Controls!$A$10:$A$14,0),MATCH(Charts!L$3,Controls!$B$9:$E$9,0)),Charts!$F$3:$I$3,0)),INDEX(Controls!$I$4:$I$7,MATCH(Charts!L$3, Controls!$H$4:$H$7,0),1))</f>
        <v>2</v>
      </c>
      <c r="M109">
        <f>IFERROR(INDEX($F109:$I109,1,MATCH(INDEX(Controls!$B$10:$E$14,MATCH(Charts!$E109,Controls!$A$10:$A$14,0),MATCH(Charts!M$3,Controls!$B$9:$E$9,0)),Charts!$F$3:$I$3,0)),INDEX(Controls!$I$4:$I$7,MATCH(Charts!M$3, Controls!$H$4:$H$7,0),1))</f>
        <v>-1</v>
      </c>
      <c r="N109" s="11">
        <v>160</v>
      </c>
    </row>
    <row r="110" spans="2:14" x14ac:dyDescent="0.3">
      <c r="B110">
        <f t="shared" si="2"/>
        <v>0</v>
      </c>
      <c r="C110">
        <f t="shared" si="3"/>
        <v>0</v>
      </c>
      <c r="D110" t="s">
        <v>166</v>
      </c>
      <c r="E110" t="s">
        <v>627</v>
      </c>
      <c r="F110" t="s">
        <v>624</v>
      </c>
      <c r="G110" t="s">
        <v>624</v>
      </c>
      <c r="H110">
        <v>1</v>
      </c>
      <c r="I110">
        <v>6</v>
      </c>
      <c r="J110">
        <f>IFERROR(INDEX($F110:$I110,1,MATCH(INDEX(Controls!$B$10:$E$14,MATCH(Charts!$E110,Controls!$A$10:$A$14,0),MATCH(Charts!J$3,Controls!$B$9:$E$9,0)),Charts!$F$3:$I$3,0)),INDEX(Controls!$I$4:$I$7,MATCH(Charts!J$3, Controls!$H$4:$H$7,0),1))</f>
        <v>1</v>
      </c>
      <c r="K110">
        <f>IFERROR(INDEX($F110:$I110,1,MATCH(INDEX(Controls!$B$10:$E$14,MATCH(Charts!$E110,Controls!$A$10:$A$14,0),MATCH(Charts!K$3,Controls!$B$9:$E$9,0)),Charts!$F$3:$I$3,0)),INDEX(Controls!$I$4:$I$7,MATCH(Charts!K$3, Controls!$H$4:$H$7,0),1))</f>
        <v>6</v>
      </c>
      <c r="L110">
        <f>IFERROR(INDEX($F110:$I110,1,MATCH(INDEX(Controls!$B$10:$E$14,MATCH(Charts!$E110,Controls!$A$10:$A$14,0),MATCH(Charts!L$3,Controls!$B$9:$E$9,0)),Charts!$F$3:$I$3,0)),INDEX(Controls!$I$4:$I$7,MATCH(Charts!L$3, Controls!$H$4:$H$7,0),1))</f>
        <v>2</v>
      </c>
      <c r="M110">
        <f>IFERROR(INDEX($F110:$I110,1,MATCH(INDEX(Controls!$B$10:$E$14,MATCH(Charts!$E110,Controls!$A$10:$A$14,0),MATCH(Charts!M$3,Controls!$B$9:$E$9,0)),Charts!$F$3:$I$3,0)),INDEX(Controls!$I$4:$I$7,MATCH(Charts!M$3, Controls!$H$4:$H$7,0),1))</f>
        <v>-1</v>
      </c>
      <c r="N110" s="11">
        <v>160</v>
      </c>
    </row>
    <row r="111" spans="2:14" x14ac:dyDescent="0.3">
      <c r="B111">
        <f t="shared" si="2"/>
        <v>0</v>
      </c>
      <c r="C111">
        <f t="shared" si="3"/>
        <v>0</v>
      </c>
      <c r="D111" t="s">
        <v>167</v>
      </c>
      <c r="E111" t="s">
        <v>627</v>
      </c>
      <c r="F111" t="s">
        <v>624</v>
      </c>
      <c r="G111" t="s">
        <v>624</v>
      </c>
      <c r="H111">
        <v>1</v>
      </c>
      <c r="I111">
        <v>7</v>
      </c>
      <c r="J111">
        <f>IFERROR(INDEX($F111:$I111,1,MATCH(INDEX(Controls!$B$10:$E$14,MATCH(Charts!$E111,Controls!$A$10:$A$14,0),MATCH(Charts!J$3,Controls!$B$9:$E$9,0)),Charts!$F$3:$I$3,0)),INDEX(Controls!$I$4:$I$7,MATCH(Charts!J$3, Controls!$H$4:$H$7,0),1))</f>
        <v>1</v>
      </c>
      <c r="K111">
        <f>IFERROR(INDEX($F111:$I111,1,MATCH(INDEX(Controls!$B$10:$E$14,MATCH(Charts!$E111,Controls!$A$10:$A$14,0),MATCH(Charts!K$3,Controls!$B$9:$E$9,0)),Charts!$F$3:$I$3,0)),INDEX(Controls!$I$4:$I$7,MATCH(Charts!K$3, Controls!$H$4:$H$7,0),1))</f>
        <v>7</v>
      </c>
      <c r="L111">
        <f>IFERROR(INDEX($F111:$I111,1,MATCH(INDEX(Controls!$B$10:$E$14,MATCH(Charts!$E111,Controls!$A$10:$A$14,0),MATCH(Charts!L$3,Controls!$B$9:$E$9,0)),Charts!$F$3:$I$3,0)),INDEX(Controls!$I$4:$I$7,MATCH(Charts!L$3, Controls!$H$4:$H$7,0),1))</f>
        <v>2</v>
      </c>
      <c r="M111">
        <f>IFERROR(INDEX($F111:$I111,1,MATCH(INDEX(Controls!$B$10:$E$14,MATCH(Charts!$E111,Controls!$A$10:$A$14,0),MATCH(Charts!M$3,Controls!$B$9:$E$9,0)),Charts!$F$3:$I$3,0)),INDEX(Controls!$I$4:$I$7,MATCH(Charts!M$3, Controls!$H$4:$H$7,0),1))</f>
        <v>-1</v>
      </c>
      <c r="N111" s="11">
        <v>240</v>
      </c>
    </row>
    <row r="112" spans="2:14" x14ac:dyDescent="0.3">
      <c r="B112">
        <f t="shared" si="2"/>
        <v>0</v>
      </c>
      <c r="C112">
        <f t="shared" si="3"/>
        <v>0</v>
      </c>
      <c r="D112" t="s">
        <v>168</v>
      </c>
      <c r="E112" t="s">
        <v>627</v>
      </c>
      <c r="F112" t="s">
        <v>624</v>
      </c>
      <c r="G112" t="s">
        <v>624</v>
      </c>
      <c r="H112">
        <v>1</v>
      </c>
      <c r="I112">
        <v>8</v>
      </c>
      <c r="J112">
        <f>IFERROR(INDEX($F112:$I112,1,MATCH(INDEX(Controls!$B$10:$E$14,MATCH(Charts!$E112,Controls!$A$10:$A$14,0),MATCH(Charts!J$3,Controls!$B$9:$E$9,0)),Charts!$F$3:$I$3,0)),INDEX(Controls!$I$4:$I$7,MATCH(Charts!J$3, Controls!$H$4:$H$7,0),1))</f>
        <v>1</v>
      </c>
      <c r="K112">
        <f>IFERROR(INDEX($F112:$I112,1,MATCH(INDEX(Controls!$B$10:$E$14,MATCH(Charts!$E112,Controls!$A$10:$A$14,0),MATCH(Charts!K$3,Controls!$B$9:$E$9,0)),Charts!$F$3:$I$3,0)),INDEX(Controls!$I$4:$I$7,MATCH(Charts!K$3, Controls!$H$4:$H$7,0),1))</f>
        <v>8</v>
      </c>
      <c r="L112">
        <f>IFERROR(INDEX($F112:$I112,1,MATCH(INDEX(Controls!$B$10:$E$14,MATCH(Charts!$E112,Controls!$A$10:$A$14,0),MATCH(Charts!L$3,Controls!$B$9:$E$9,0)),Charts!$F$3:$I$3,0)),INDEX(Controls!$I$4:$I$7,MATCH(Charts!L$3, Controls!$H$4:$H$7,0),1))</f>
        <v>2</v>
      </c>
      <c r="M112">
        <f>IFERROR(INDEX($F112:$I112,1,MATCH(INDEX(Controls!$B$10:$E$14,MATCH(Charts!$E112,Controls!$A$10:$A$14,0),MATCH(Charts!M$3,Controls!$B$9:$E$9,0)),Charts!$F$3:$I$3,0)),INDEX(Controls!$I$4:$I$7,MATCH(Charts!M$3, Controls!$H$4:$H$7,0),1))</f>
        <v>-1</v>
      </c>
      <c r="N112" s="11">
        <v>160</v>
      </c>
    </row>
    <row r="113" spans="2:14" x14ac:dyDescent="0.3">
      <c r="B113">
        <f t="shared" si="2"/>
        <v>0</v>
      </c>
      <c r="C113">
        <f t="shared" si="3"/>
        <v>0</v>
      </c>
      <c r="D113" t="s">
        <v>169</v>
      </c>
      <c r="E113" t="s">
        <v>627</v>
      </c>
      <c r="F113" t="s">
        <v>624</v>
      </c>
      <c r="G113" t="s">
        <v>624</v>
      </c>
      <c r="H113">
        <v>1</v>
      </c>
      <c r="I113">
        <v>9</v>
      </c>
      <c r="J113">
        <f>IFERROR(INDEX($F113:$I113,1,MATCH(INDEX(Controls!$B$10:$E$14,MATCH(Charts!$E113,Controls!$A$10:$A$14,0),MATCH(Charts!J$3,Controls!$B$9:$E$9,0)),Charts!$F$3:$I$3,0)),INDEX(Controls!$I$4:$I$7,MATCH(Charts!J$3, Controls!$H$4:$H$7,0),1))</f>
        <v>1</v>
      </c>
      <c r="K113">
        <f>IFERROR(INDEX($F113:$I113,1,MATCH(INDEX(Controls!$B$10:$E$14,MATCH(Charts!$E113,Controls!$A$10:$A$14,0),MATCH(Charts!K$3,Controls!$B$9:$E$9,0)),Charts!$F$3:$I$3,0)),INDEX(Controls!$I$4:$I$7,MATCH(Charts!K$3, Controls!$H$4:$H$7,0),1))</f>
        <v>9</v>
      </c>
      <c r="L113">
        <f>IFERROR(INDEX($F113:$I113,1,MATCH(INDEX(Controls!$B$10:$E$14,MATCH(Charts!$E113,Controls!$A$10:$A$14,0),MATCH(Charts!L$3,Controls!$B$9:$E$9,0)),Charts!$F$3:$I$3,0)),INDEX(Controls!$I$4:$I$7,MATCH(Charts!L$3, Controls!$H$4:$H$7,0),1))</f>
        <v>2</v>
      </c>
      <c r="M113">
        <f>IFERROR(INDEX($F113:$I113,1,MATCH(INDEX(Controls!$B$10:$E$14,MATCH(Charts!$E113,Controls!$A$10:$A$14,0),MATCH(Charts!M$3,Controls!$B$9:$E$9,0)),Charts!$F$3:$I$3,0)),INDEX(Controls!$I$4:$I$7,MATCH(Charts!M$3, Controls!$H$4:$H$7,0),1))</f>
        <v>-1</v>
      </c>
      <c r="N113" s="11">
        <v>160</v>
      </c>
    </row>
    <row r="114" spans="2:14" x14ac:dyDescent="0.3">
      <c r="B114">
        <f t="shared" si="2"/>
        <v>0</v>
      </c>
      <c r="C114">
        <f t="shared" si="3"/>
        <v>0</v>
      </c>
      <c r="D114" t="s">
        <v>170</v>
      </c>
      <c r="E114" t="s">
        <v>627</v>
      </c>
      <c r="F114" t="s">
        <v>624</v>
      </c>
      <c r="G114" t="s">
        <v>624</v>
      </c>
      <c r="H114">
        <v>2</v>
      </c>
      <c r="I114">
        <v>0</v>
      </c>
      <c r="J114">
        <f>IFERROR(INDEX($F114:$I114,1,MATCH(INDEX(Controls!$B$10:$E$14,MATCH(Charts!$E114,Controls!$A$10:$A$14,0),MATCH(Charts!J$3,Controls!$B$9:$E$9,0)),Charts!$F$3:$I$3,0)),INDEX(Controls!$I$4:$I$7,MATCH(Charts!J$3, Controls!$H$4:$H$7,0),1))</f>
        <v>2</v>
      </c>
      <c r="K114">
        <f>IFERROR(INDEX($F114:$I114,1,MATCH(INDEX(Controls!$B$10:$E$14,MATCH(Charts!$E114,Controls!$A$10:$A$14,0),MATCH(Charts!K$3,Controls!$B$9:$E$9,0)),Charts!$F$3:$I$3,0)),INDEX(Controls!$I$4:$I$7,MATCH(Charts!K$3, Controls!$H$4:$H$7,0),1))</f>
        <v>0</v>
      </c>
      <c r="L114">
        <f>IFERROR(INDEX($F114:$I114,1,MATCH(INDEX(Controls!$B$10:$E$14,MATCH(Charts!$E114,Controls!$A$10:$A$14,0),MATCH(Charts!L$3,Controls!$B$9:$E$9,0)),Charts!$F$3:$I$3,0)),INDEX(Controls!$I$4:$I$7,MATCH(Charts!L$3, Controls!$H$4:$H$7,0),1))</f>
        <v>2</v>
      </c>
      <c r="M114">
        <f>IFERROR(INDEX($F114:$I114,1,MATCH(INDEX(Controls!$B$10:$E$14,MATCH(Charts!$E114,Controls!$A$10:$A$14,0),MATCH(Charts!M$3,Controls!$B$9:$E$9,0)),Charts!$F$3:$I$3,0)),INDEX(Controls!$I$4:$I$7,MATCH(Charts!M$3, Controls!$H$4:$H$7,0),1))</f>
        <v>-1</v>
      </c>
      <c r="N114" s="11">
        <v>260</v>
      </c>
    </row>
    <row r="115" spans="2:14" x14ac:dyDescent="0.3">
      <c r="B115">
        <f t="shared" si="2"/>
        <v>0</v>
      </c>
      <c r="C115">
        <f t="shared" si="3"/>
        <v>0</v>
      </c>
      <c r="D115" t="s">
        <v>171</v>
      </c>
      <c r="E115" t="s">
        <v>627</v>
      </c>
      <c r="F115" t="s">
        <v>624</v>
      </c>
      <c r="G115" t="s">
        <v>624</v>
      </c>
      <c r="H115">
        <v>2</v>
      </c>
      <c r="I115">
        <v>1</v>
      </c>
      <c r="J115">
        <f>IFERROR(INDEX($F115:$I115,1,MATCH(INDEX(Controls!$B$10:$E$14,MATCH(Charts!$E115,Controls!$A$10:$A$14,0),MATCH(Charts!J$3,Controls!$B$9:$E$9,0)),Charts!$F$3:$I$3,0)),INDEX(Controls!$I$4:$I$7,MATCH(Charts!J$3, Controls!$H$4:$H$7,0),1))</f>
        <v>2</v>
      </c>
      <c r="K115">
        <f>IFERROR(INDEX($F115:$I115,1,MATCH(INDEX(Controls!$B$10:$E$14,MATCH(Charts!$E115,Controls!$A$10:$A$14,0),MATCH(Charts!K$3,Controls!$B$9:$E$9,0)),Charts!$F$3:$I$3,0)),INDEX(Controls!$I$4:$I$7,MATCH(Charts!K$3, Controls!$H$4:$H$7,0),1))</f>
        <v>1</v>
      </c>
      <c r="L115">
        <f>IFERROR(INDEX($F115:$I115,1,MATCH(INDEX(Controls!$B$10:$E$14,MATCH(Charts!$E115,Controls!$A$10:$A$14,0),MATCH(Charts!L$3,Controls!$B$9:$E$9,0)),Charts!$F$3:$I$3,0)),INDEX(Controls!$I$4:$I$7,MATCH(Charts!L$3, Controls!$H$4:$H$7,0),1))</f>
        <v>2</v>
      </c>
      <c r="M115">
        <f>IFERROR(INDEX($F115:$I115,1,MATCH(INDEX(Controls!$B$10:$E$14,MATCH(Charts!$E115,Controls!$A$10:$A$14,0),MATCH(Charts!M$3,Controls!$B$9:$E$9,0)),Charts!$F$3:$I$3,0)),INDEX(Controls!$I$4:$I$7,MATCH(Charts!M$3, Controls!$H$4:$H$7,0),1))</f>
        <v>-1</v>
      </c>
      <c r="N115" s="11">
        <v>260</v>
      </c>
    </row>
    <row r="116" spans="2:14" x14ac:dyDescent="0.3">
      <c r="B116">
        <f t="shared" si="2"/>
        <v>0</v>
      </c>
      <c r="C116">
        <f t="shared" si="3"/>
        <v>0</v>
      </c>
      <c r="D116" t="s">
        <v>172</v>
      </c>
      <c r="E116" t="s">
        <v>627</v>
      </c>
      <c r="F116" t="s">
        <v>624</v>
      </c>
      <c r="G116" t="s">
        <v>624</v>
      </c>
      <c r="H116">
        <v>2</v>
      </c>
      <c r="I116">
        <v>2</v>
      </c>
      <c r="J116">
        <f>IFERROR(INDEX($F116:$I116,1,MATCH(INDEX(Controls!$B$10:$E$14,MATCH(Charts!$E116,Controls!$A$10:$A$14,0),MATCH(Charts!J$3,Controls!$B$9:$E$9,0)),Charts!$F$3:$I$3,0)),INDEX(Controls!$I$4:$I$7,MATCH(Charts!J$3, Controls!$H$4:$H$7,0),1))</f>
        <v>2</v>
      </c>
      <c r="K116">
        <f>IFERROR(INDEX($F116:$I116,1,MATCH(INDEX(Controls!$B$10:$E$14,MATCH(Charts!$E116,Controls!$A$10:$A$14,0),MATCH(Charts!K$3,Controls!$B$9:$E$9,0)),Charts!$F$3:$I$3,0)),INDEX(Controls!$I$4:$I$7,MATCH(Charts!K$3, Controls!$H$4:$H$7,0),1))</f>
        <v>2</v>
      </c>
      <c r="L116">
        <f>IFERROR(INDEX($F116:$I116,1,MATCH(INDEX(Controls!$B$10:$E$14,MATCH(Charts!$E116,Controls!$A$10:$A$14,0),MATCH(Charts!L$3,Controls!$B$9:$E$9,0)),Charts!$F$3:$I$3,0)),INDEX(Controls!$I$4:$I$7,MATCH(Charts!L$3, Controls!$H$4:$H$7,0),1))</f>
        <v>2</v>
      </c>
      <c r="M116">
        <f>IFERROR(INDEX($F116:$I116,1,MATCH(INDEX(Controls!$B$10:$E$14,MATCH(Charts!$E116,Controls!$A$10:$A$14,0),MATCH(Charts!M$3,Controls!$B$9:$E$9,0)),Charts!$F$3:$I$3,0)),INDEX(Controls!$I$4:$I$7,MATCH(Charts!M$3, Controls!$H$4:$H$7,0),1))</f>
        <v>-1</v>
      </c>
      <c r="N116" s="11">
        <v>260</v>
      </c>
    </row>
    <row r="117" spans="2:14" x14ac:dyDescent="0.3">
      <c r="B117">
        <f t="shared" si="2"/>
        <v>0</v>
      </c>
      <c r="C117">
        <f t="shared" si="3"/>
        <v>0</v>
      </c>
      <c r="D117" t="s">
        <v>173</v>
      </c>
      <c r="E117" t="s">
        <v>627</v>
      </c>
      <c r="F117" t="s">
        <v>624</v>
      </c>
      <c r="G117" t="s">
        <v>624</v>
      </c>
      <c r="H117">
        <v>2</v>
      </c>
      <c r="I117">
        <v>3</v>
      </c>
      <c r="J117">
        <f>IFERROR(INDEX($F117:$I117,1,MATCH(INDEX(Controls!$B$10:$E$14,MATCH(Charts!$E117,Controls!$A$10:$A$14,0),MATCH(Charts!J$3,Controls!$B$9:$E$9,0)),Charts!$F$3:$I$3,0)),INDEX(Controls!$I$4:$I$7,MATCH(Charts!J$3, Controls!$H$4:$H$7,0),1))</f>
        <v>2</v>
      </c>
      <c r="K117">
        <f>IFERROR(INDEX($F117:$I117,1,MATCH(INDEX(Controls!$B$10:$E$14,MATCH(Charts!$E117,Controls!$A$10:$A$14,0),MATCH(Charts!K$3,Controls!$B$9:$E$9,0)),Charts!$F$3:$I$3,0)),INDEX(Controls!$I$4:$I$7,MATCH(Charts!K$3, Controls!$H$4:$H$7,0),1))</f>
        <v>3</v>
      </c>
      <c r="L117">
        <f>IFERROR(INDEX($F117:$I117,1,MATCH(INDEX(Controls!$B$10:$E$14,MATCH(Charts!$E117,Controls!$A$10:$A$14,0),MATCH(Charts!L$3,Controls!$B$9:$E$9,0)),Charts!$F$3:$I$3,0)),INDEX(Controls!$I$4:$I$7,MATCH(Charts!L$3, Controls!$H$4:$H$7,0),1))</f>
        <v>2</v>
      </c>
      <c r="M117">
        <f>IFERROR(INDEX($F117:$I117,1,MATCH(INDEX(Controls!$B$10:$E$14,MATCH(Charts!$E117,Controls!$A$10:$A$14,0),MATCH(Charts!M$3,Controls!$B$9:$E$9,0)),Charts!$F$3:$I$3,0)),INDEX(Controls!$I$4:$I$7,MATCH(Charts!M$3, Controls!$H$4:$H$7,0),1))</f>
        <v>-1</v>
      </c>
      <c r="N117" s="11">
        <v>260</v>
      </c>
    </row>
    <row r="118" spans="2:14" x14ac:dyDescent="0.3">
      <c r="B118">
        <f t="shared" si="2"/>
        <v>0</v>
      </c>
      <c r="C118">
        <f t="shared" si="3"/>
        <v>0</v>
      </c>
      <c r="D118" t="s">
        <v>174</v>
      </c>
      <c r="E118" t="s">
        <v>627</v>
      </c>
      <c r="F118" t="s">
        <v>624</v>
      </c>
      <c r="G118" t="s">
        <v>624</v>
      </c>
      <c r="H118">
        <v>2</v>
      </c>
      <c r="I118">
        <v>4</v>
      </c>
      <c r="J118">
        <f>IFERROR(INDEX($F118:$I118,1,MATCH(INDEX(Controls!$B$10:$E$14,MATCH(Charts!$E118,Controls!$A$10:$A$14,0),MATCH(Charts!J$3,Controls!$B$9:$E$9,0)),Charts!$F$3:$I$3,0)),INDEX(Controls!$I$4:$I$7,MATCH(Charts!J$3, Controls!$H$4:$H$7,0),1))</f>
        <v>2</v>
      </c>
      <c r="K118">
        <f>IFERROR(INDEX($F118:$I118,1,MATCH(INDEX(Controls!$B$10:$E$14,MATCH(Charts!$E118,Controls!$A$10:$A$14,0),MATCH(Charts!K$3,Controls!$B$9:$E$9,0)),Charts!$F$3:$I$3,0)),INDEX(Controls!$I$4:$I$7,MATCH(Charts!K$3, Controls!$H$4:$H$7,0),1))</f>
        <v>4</v>
      </c>
      <c r="L118">
        <f>IFERROR(INDEX($F118:$I118,1,MATCH(INDEX(Controls!$B$10:$E$14,MATCH(Charts!$E118,Controls!$A$10:$A$14,0),MATCH(Charts!L$3,Controls!$B$9:$E$9,0)),Charts!$F$3:$I$3,0)),INDEX(Controls!$I$4:$I$7,MATCH(Charts!L$3, Controls!$H$4:$H$7,0),1))</f>
        <v>2</v>
      </c>
      <c r="M118">
        <f>IFERROR(INDEX($F118:$I118,1,MATCH(INDEX(Controls!$B$10:$E$14,MATCH(Charts!$E118,Controls!$A$10:$A$14,0),MATCH(Charts!M$3,Controls!$B$9:$E$9,0)),Charts!$F$3:$I$3,0)),INDEX(Controls!$I$4:$I$7,MATCH(Charts!M$3, Controls!$H$4:$H$7,0),1))</f>
        <v>-1</v>
      </c>
      <c r="N118" s="11">
        <v>260</v>
      </c>
    </row>
    <row r="119" spans="2:14" x14ac:dyDescent="0.3">
      <c r="B119">
        <f t="shared" si="2"/>
        <v>0</v>
      </c>
      <c r="C119">
        <f t="shared" si="3"/>
        <v>0</v>
      </c>
      <c r="D119" t="s">
        <v>175</v>
      </c>
      <c r="E119" t="s">
        <v>627</v>
      </c>
      <c r="F119" t="s">
        <v>624</v>
      </c>
      <c r="G119" t="s">
        <v>624</v>
      </c>
      <c r="H119">
        <v>2</v>
      </c>
      <c r="I119">
        <v>5</v>
      </c>
      <c r="J119">
        <f>IFERROR(INDEX($F119:$I119,1,MATCH(INDEX(Controls!$B$10:$E$14,MATCH(Charts!$E119,Controls!$A$10:$A$14,0),MATCH(Charts!J$3,Controls!$B$9:$E$9,0)),Charts!$F$3:$I$3,0)),INDEX(Controls!$I$4:$I$7,MATCH(Charts!J$3, Controls!$H$4:$H$7,0),1))</f>
        <v>2</v>
      </c>
      <c r="K119">
        <f>IFERROR(INDEX($F119:$I119,1,MATCH(INDEX(Controls!$B$10:$E$14,MATCH(Charts!$E119,Controls!$A$10:$A$14,0),MATCH(Charts!K$3,Controls!$B$9:$E$9,0)),Charts!$F$3:$I$3,0)),INDEX(Controls!$I$4:$I$7,MATCH(Charts!K$3, Controls!$H$4:$H$7,0),1))</f>
        <v>5</v>
      </c>
      <c r="L119">
        <f>IFERROR(INDEX($F119:$I119,1,MATCH(INDEX(Controls!$B$10:$E$14,MATCH(Charts!$E119,Controls!$A$10:$A$14,0),MATCH(Charts!L$3,Controls!$B$9:$E$9,0)),Charts!$F$3:$I$3,0)),INDEX(Controls!$I$4:$I$7,MATCH(Charts!L$3, Controls!$H$4:$H$7,0),1))</f>
        <v>2</v>
      </c>
      <c r="M119">
        <f>IFERROR(INDEX($F119:$I119,1,MATCH(INDEX(Controls!$B$10:$E$14,MATCH(Charts!$E119,Controls!$A$10:$A$14,0),MATCH(Charts!M$3,Controls!$B$9:$E$9,0)),Charts!$F$3:$I$3,0)),INDEX(Controls!$I$4:$I$7,MATCH(Charts!M$3, Controls!$H$4:$H$7,0),1))</f>
        <v>-1</v>
      </c>
      <c r="N119" s="11">
        <v>140</v>
      </c>
    </row>
    <row r="120" spans="2:14" x14ac:dyDescent="0.3">
      <c r="B120">
        <f t="shared" si="2"/>
        <v>0</v>
      </c>
      <c r="C120">
        <f t="shared" si="3"/>
        <v>0</v>
      </c>
      <c r="D120" t="s">
        <v>176</v>
      </c>
      <c r="E120" t="s">
        <v>627</v>
      </c>
      <c r="F120" t="s">
        <v>624</v>
      </c>
      <c r="G120" t="s">
        <v>624</v>
      </c>
      <c r="H120">
        <v>2</v>
      </c>
      <c r="I120">
        <v>6</v>
      </c>
      <c r="J120">
        <f>IFERROR(INDEX($F120:$I120,1,MATCH(INDEX(Controls!$B$10:$E$14,MATCH(Charts!$E120,Controls!$A$10:$A$14,0),MATCH(Charts!J$3,Controls!$B$9:$E$9,0)),Charts!$F$3:$I$3,0)),INDEX(Controls!$I$4:$I$7,MATCH(Charts!J$3, Controls!$H$4:$H$7,0),1))</f>
        <v>2</v>
      </c>
      <c r="K120">
        <f>IFERROR(INDEX($F120:$I120,1,MATCH(INDEX(Controls!$B$10:$E$14,MATCH(Charts!$E120,Controls!$A$10:$A$14,0),MATCH(Charts!K$3,Controls!$B$9:$E$9,0)),Charts!$F$3:$I$3,0)),INDEX(Controls!$I$4:$I$7,MATCH(Charts!K$3, Controls!$H$4:$H$7,0),1))</f>
        <v>6</v>
      </c>
      <c r="L120">
        <f>IFERROR(INDEX($F120:$I120,1,MATCH(INDEX(Controls!$B$10:$E$14,MATCH(Charts!$E120,Controls!$A$10:$A$14,0),MATCH(Charts!L$3,Controls!$B$9:$E$9,0)),Charts!$F$3:$I$3,0)),INDEX(Controls!$I$4:$I$7,MATCH(Charts!L$3, Controls!$H$4:$H$7,0),1))</f>
        <v>2</v>
      </c>
      <c r="M120">
        <f>IFERROR(INDEX($F120:$I120,1,MATCH(INDEX(Controls!$B$10:$E$14,MATCH(Charts!$E120,Controls!$A$10:$A$14,0),MATCH(Charts!M$3,Controls!$B$9:$E$9,0)),Charts!$F$3:$I$3,0)),INDEX(Controls!$I$4:$I$7,MATCH(Charts!M$3, Controls!$H$4:$H$7,0),1))</f>
        <v>-1</v>
      </c>
      <c r="N120" s="11">
        <v>140</v>
      </c>
    </row>
    <row r="121" spans="2:14" x14ac:dyDescent="0.3">
      <c r="B121">
        <f t="shared" si="2"/>
        <v>0</v>
      </c>
      <c r="C121">
        <f t="shared" si="3"/>
        <v>0</v>
      </c>
      <c r="D121" t="s">
        <v>177</v>
      </c>
      <c r="E121" t="s">
        <v>627</v>
      </c>
      <c r="F121" t="s">
        <v>624</v>
      </c>
      <c r="G121" t="s">
        <v>624</v>
      </c>
      <c r="H121">
        <v>2</v>
      </c>
      <c r="I121">
        <v>7</v>
      </c>
      <c r="J121">
        <f>IFERROR(INDEX($F121:$I121,1,MATCH(INDEX(Controls!$B$10:$E$14,MATCH(Charts!$E121,Controls!$A$10:$A$14,0),MATCH(Charts!J$3,Controls!$B$9:$E$9,0)),Charts!$F$3:$I$3,0)),INDEX(Controls!$I$4:$I$7,MATCH(Charts!J$3, Controls!$H$4:$H$7,0),1))</f>
        <v>2</v>
      </c>
      <c r="K121">
        <f>IFERROR(INDEX($F121:$I121,1,MATCH(INDEX(Controls!$B$10:$E$14,MATCH(Charts!$E121,Controls!$A$10:$A$14,0),MATCH(Charts!K$3,Controls!$B$9:$E$9,0)),Charts!$F$3:$I$3,0)),INDEX(Controls!$I$4:$I$7,MATCH(Charts!K$3, Controls!$H$4:$H$7,0),1))</f>
        <v>7</v>
      </c>
      <c r="L121">
        <f>IFERROR(INDEX($F121:$I121,1,MATCH(INDEX(Controls!$B$10:$E$14,MATCH(Charts!$E121,Controls!$A$10:$A$14,0),MATCH(Charts!L$3,Controls!$B$9:$E$9,0)),Charts!$F$3:$I$3,0)),INDEX(Controls!$I$4:$I$7,MATCH(Charts!L$3, Controls!$H$4:$H$7,0),1))</f>
        <v>2</v>
      </c>
      <c r="M121">
        <f>IFERROR(INDEX($F121:$I121,1,MATCH(INDEX(Controls!$B$10:$E$14,MATCH(Charts!$E121,Controls!$A$10:$A$14,0),MATCH(Charts!M$3,Controls!$B$9:$E$9,0)),Charts!$F$3:$I$3,0)),INDEX(Controls!$I$4:$I$7,MATCH(Charts!M$3, Controls!$H$4:$H$7,0),1))</f>
        <v>-1</v>
      </c>
      <c r="N121" s="11">
        <v>260</v>
      </c>
    </row>
    <row r="122" spans="2:14" x14ac:dyDescent="0.3">
      <c r="B122">
        <f t="shared" si="2"/>
        <v>0</v>
      </c>
      <c r="C122">
        <f t="shared" si="3"/>
        <v>0</v>
      </c>
      <c r="D122" t="s">
        <v>178</v>
      </c>
      <c r="E122" t="s">
        <v>627</v>
      </c>
      <c r="F122" t="s">
        <v>624</v>
      </c>
      <c r="G122" t="s">
        <v>624</v>
      </c>
      <c r="H122">
        <v>2</v>
      </c>
      <c r="I122">
        <v>8</v>
      </c>
      <c r="J122">
        <f>IFERROR(INDEX($F122:$I122,1,MATCH(INDEX(Controls!$B$10:$E$14,MATCH(Charts!$E122,Controls!$A$10:$A$14,0),MATCH(Charts!J$3,Controls!$B$9:$E$9,0)),Charts!$F$3:$I$3,0)),INDEX(Controls!$I$4:$I$7,MATCH(Charts!J$3, Controls!$H$4:$H$7,0),1))</f>
        <v>2</v>
      </c>
      <c r="K122">
        <f>IFERROR(INDEX($F122:$I122,1,MATCH(INDEX(Controls!$B$10:$E$14,MATCH(Charts!$E122,Controls!$A$10:$A$14,0),MATCH(Charts!K$3,Controls!$B$9:$E$9,0)),Charts!$F$3:$I$3,0)),INDEX(Controls!$I$4:$I$7,MATCH(Charts!K$3, Controls!$H$4:$H$7,0),1))</f>
        <v>8</v>
      </c>
      <c r="L122">
        <f>IFERROR(INDEX($F122:$I122,1,MATCH(INDEX(Controls!$B$10:$E$14,MATCH(Charts!$E122,Controls!$A$10:$A$14,0),MATCH(Charts!L$3,Controls!$B$9:$E$9,0)),Charts!$F$3:$I$3,0)),INDEX(Controls!$I$4:$I$7,MATCH(Charts!L$3, Controls!$H$4:$H$7,0),1))</f>
        <v>2</v>
      </c>
      <c r="M122">
        <f>IFERROR(INDEX($F122:$I122,1,MATCH(INDEX(Controls!$B$10:$E$14,MATCH(Charts!$E122,Controls!$A$10:$A$14,0),MATCH(Charts!M$3,Controls!$B$9:$E$9,0)),Charts!$F$3:$I$3,0)),INDEX(Controls!$I$4:$I$7,MATCH(Charts!M$3, Controls!$H$4:$H$7,0),1))</f>
        <v>-1</v>
      </c>
      <c r="N122" s="11">
        <v>140</v>
      </c>
    </row>
    <row r="123" spans="2:14" x14ac:dyDescent="0.3">
      <c r="B123">
        <f t="shared" si="2"/>
        <v>0</v>
      </c>
      <c r="C123">
        <f t="shared" si="3"/>
        <v>0</v>
      </c>
      <c r="D123" t="s">
        <v>179</v>
      </c>
      <c r="E123" t="s">
        <v>627</v>
      </c>
      <c r="F123" t="s">
        <v>624</v>
      </c>
      <c r="G123" t="s">
        <v>624</v>
      </c>
      <c r="H123">
        <v>2</v>
      </c>
      <c r="I123">
        <v>9</v>
      </c>
      <c r="J123">
        <f>IFERROR(INDEX($F123:$I123,1,MATCH(INDEX(Controls!$B$10:$E$14,MATCH(Charts!$E123,Controls!$A$10:$A$14,0),MATCH(Charts!J$3,Controls!$B$9:$E$9,0)),Charts!$F$3:$I$3,0)),INDEX(Controls!$I$4:$I$7,MATCH(Charts!J$3, Controls!$H$4:$H$7,0),1))</f>
        <v>2</v>
      </c>
      <c r="K123">
        <f>IFERROR(INDEX($F123:$I123,1,MATCH(INDEX(Controls!$B$10:$E$14,MATCH(Charts!$E123,Controls!$A$10:$A$14,0),MATCH(Charts!K$3,Controls!$B$9:$E$9,0)),Charts!$F$3:$I$3,0)),INDEX(Controls!$I$4:$I$7,MATCH(Charts!K$3, Controls!$H$4:$H$7,0),1))</f>
        <v>9</v>
      </c>
      <c r="L123">
        <f>IFERROR(INDEX($F123:$I123,1,MATCH(INDEX(Controls!$B$10:$E$14,MATCH(Charts!$E123,Controls!$A$10:$A$14,0),MATCH(Charts!L$3,Controls!$B$9:$E$9,0)),Charts!$F$3:$I$3,0)),INDEX(Controls!$I$4:$I$7,MATCH(Charts!L$3, Controls!$H$4:$H$7,0),1))</f>
        <v>2</v>
      </c>
      <c r="M123">
        <f>IFERROR(INDEX($F123:$I123,1,MATCH(INDEX(Controls!$B$10:$E$14,MATCH(Charts!$E123,Controls!$A$10:$A$14,0),MATCH(Charts!M$3,Controls!$B$9:$E$9,0)),Charts!$F$3:$I$3,0)),INDEX(Controls!$I$4:$I$7,MATCH(Charts!M$3, Controls!$H$4:$H$7,0),1))</f>
        <v>-1</v>
      </c>
      <c r="N123" s="11">
        <v>140</v>
      </c>
    </row>
    <row r="124" spans="2:14" x14ac:dyDescent="0.3">
      <c r="B124">
        <f t="shared" si="2"/>
        <v>0</v>
      </c>
      <c r="C124" t="str">
        <f t="shared" si="3"/>
        <v>000</v>
      </c>
      <c r="D124" t="s">
        <v>180</v>
      </c>
      <c r="E124" t="s">
        <v>628</v>
      </c>
      <c r="F124" t="s">
        <v>624</v>
      </c>
      <c r="G124">
        <v>0</v>
      </c>
      <c r="H124">
        <v>0</v>
      </c>
      <c r="I124">
        <v>0</v>
      </c>
      <c r="J124">
        <f>IFERROR(INDEX($F124:$I124,1,MATCH(INDEX(Controls!$B$10:$E$14,MATCH(Charts!$E124,Controls!$A$10:$A$14,0),MATCH(Charts!J$3,Controls!$B$9:$E$9,0)),Charts!$F$3:$I$3,0)),INDEX(Controls!$I$4:$I$7,MATCH(Charts!J$3, Controls!$H$4:$H$7,0),1))</f>
        <v>0</v>
      </c>
      <c r="K124">
        <f>IFERROR(INDEX($F124:$I124,1,MATCH(INDEX(Controls!$B$10:$E$14,MATCH(Charts!$E124,Controls!$A$10:$A$14,0),MATCH(Charts!K$3,Controls!$B$9:$E$9,0)),Charts!$F$3:$I$3,0)),INDEX(Controls!$I$4:$I$7,MATCH(Charts!K$3, Controls!$H$4:$H$7,0),1))</f>
        <v>0</v>
      </c>
      <c r="L124">
        <f>IFERROR(INDEX($F124:$I124,1,MATCH(INDEX(Controls!$B$10:$E$14,MATCH(Charts!$E124,Controls!$A$10:$A$14,0),MATCH(Charts!L$3,Controls!$B$9:$E$9,0)),Charts!$F$3:$I$3,0)),INDEX(Controls!$I$4:$I$7,MATCH(Charts!L$3, Controls!$H$4:$H$7,0),1))</f>
        <v>0</v>
      </c>
      <c r="M124">
        <f>IFERROR(INDEX($F124:$I124,1,MATCH(INDEX(Controls!$B$10:$E$14,MATCH(Charts!$E124,Controls!$A$10:$A$14,0),MATCH(Charts!M$3,Controls!$B$9:$E$9,0)),Charts!$F$3:$I$3,0)),INDEX(Controls!$I$4:$I$7,MATCH(Charts!M$3, Controls!$H$4:$H$7,0),1))</f>
        <v>-1</v>
      </c>
      <c r="N124" s="11">
        <v>20</v>
      </c>
    </row>
    <row r="125" spans="2:14" x14ac:dyDescent="0.3">
      <c r="B125">
        <f t="shared" si="2"/>
        <v>0</v>
      </c>
      <c r="C125" t="str">
        <f t="shared" si="3"/>
        <v>001</v>
      </c>
      <c r="D125" t="s">
        <v>181</v>
      </c>
      <c r="E125" t="s">
        <v>628</v>
      </c>
      <c r="F125" t="s">
        <v>624</v>
      </c>
      <c r="G125">
        <v>0</v>
      </c>
      <c r="H125">
        <v>0</v>
      </c>
      <c r="I125">
        <v>1</v>
      </c>
      <c r="J125">
        <f>IFERROR(INDEX($F125:$I125,1,MATCH(INDEX(Controls!$B$10:$E$14,MATCH(Charts!$E125,Controls!$A$10:$A$14,0),MATCH(Charts!J$3,Controls!$B$9:$E$9,0)),Charts!$F$3:$I$3,0)),INDEX(Controls!$I$4:$I$7,MATCH(Charts!J$3, Controls!$H$4:$H$7,0),1))</f>
        <v>0</v>
      </c>
      <c r="K125">
        <f>IFERROR(INDEX($F125:$I125,1,MATCH(INDEX(Controls!$B$10:$E$14,MATCH(Charts!$E125,Controls!$A$10:$A$14,0),MATCH(Charts!K$3,Controls!$B$9:$E$9,0)),Charts!$F$3:$I$3,0)),INDEX(Controls!$I$4:$I$7,MATCH(Charts!K$3, Controls!$H$4:$H$7,0),1))</f>
        <v>0</v>
      </c>
      <c r="L125">
        <f>IFERROR(INDEX($F125:$I125,1,MATCH(INDEX(Controls!$B$10:$E$14,MATCH(Charts!$E125,Controls!$A$10:$A$14,0),MATCH(Charts!L$3,Controls!$B$9:$E$9,0)),Charts!$F$3:$I$3,0)),INDEX(Controls!$I$4:$I$7,MATCH(Charts!L$3, Controls!$H$4:$H$7,0),1))</f>
        <v>1</v>
      </c>
      <c r="M125">
        <f>IFERROR(INDEX($F125:$I125,1,MATCH(INDEX(Controls!$B$10:$E$14,MATCH(Charts!$E125,Controls!$A$10:$A$14,0),MATCH(Charts!M$3,Controls!$B$9:$E$9,0)),Charts!$F$3:$I$3,0)),INDEX(Controls!$I$4:$I$7,MATCH(Charts!M$3, Controls!$H$4:$H$7,0),1))</f>
        <v>-1</v>
      </c>
      <c r="N125" s="11">
        <v>0</v>
      </c>
    </row>
    <row r="126" spans="2:14" x14ac:dyDescent="0.3">
      <c r="B126">
        <f t="shared" si="2"/>
        <v>0</v>
      </c>
      <c r="C126" t="str">
        <f t="shared" si="3"/>
        <v>010</v>
      </c>
      <c r="D126" t="s">
        <v>182</v>
      </c>
      <c r="E126" t="s">
        <v>628</v>
      </c>
      <c r="F126" t="s">
        <v>624</v>
      </c>
      <c r="G126">
        <v>0</v>
      </c>
      <c r="H126">
        <v>1</v>
      </c>
      <c r="I126">
        <v>0</v>
      </c>
      <c r="J126">
        <f>IFERROR(INDEX($F126:$I126,1,MATCH(INDEX(Controls!$B$10:$E$14,MATCH(Charts!$E126,Controls!$A$10:$A$14,0),MATCH(Charts!J$3,Controls!$B$9:$E$9,0)),Charts!$F$3:$I$3,0)),INDEX(Controls!$I$4:$I$7,MATCH(Charts!J$3, Controls!$H$4:$H$7,0),1))</f>
        <v>0</v>
      </c>
      <c r="K126">
        <f>IFERROR(INDEX($F126:$I126,1,MATCH(INDEX(Controls!$B$10:$E$14,MATCH(Charts!$E126,Controls!$A$10:$A$14,0),MATCH(Charts!K$3,Controls!$B$9:$E$9,0)),Charts!$F$3:$I$3,0)),INDEX(Controls!$I$4:$I$7,MATCH(Charts!K$3, Controls!$H$4:$H$7,0),1))</f>
        <v>1</v>
      </c>
      <c r="L126">
        <f>IFERROR(INDEX($F126:$I126,1,MATCH(INDEX(Controls!$B$10:$E$14,MATCH(Charts!$E126,Controls!$A$10:$A$14,0),MATCH(Charts!L$3,Controls!$B$9:$E$9,0)),Charts!$F$3:$I$3,0)),INDEX(Controls!$I$4:$I$7,MATCH(Charts!L$3, Controls!$H$4:$H$7,0),1))</f>
        <v>0</v>
      </c>
      <c r="M126">
        <f>IFERROR(INDEX($F126:$I126,1,MATCH(INDEX(Controls!$B$10:$E$14,MATCH(Charts!$E126,Controls!$A$10:$A$14,0),MATCH(Charts!M$3,Controls!$B$9:$E$9,0)),Charts!$F$3:$I$3,0)),INDEX(Controls!$I$4:$I$7,MATCH(Charts!M$3, Controls!$H$4:$H$7,0),1))</f>
        <v>-1</v>
      </c>
      <c r="N126" s="11">
        <v>20</v>
      </c>
    </row>
    <row r="127" spans="2:14" x14ac:dyDescent="0.3">
      <c r="B127">
        <f t="shared" si="2"/>
        <v>0</v>
      </c>
      <c r="C127" t="str">
        <f t="shared" si="3"/>
        <v>011</v>
      </c>
      <c r="D127" t="s">
        <v>183</v>
      </c>
      <c r="E127" t="s">
        <v>628</v>
      </c>
      <c r="F127" t="s">
        <v>624</v>
      </c>
      <c r="G127">
        <v>0</v>
      </c>
      <c r="H127">
        <v>1</v>
      </c>
      <c r="I127">
        <v>1</v>
      </c>
      <c r="J127">
        <f>IFERROR(INDEX($F127:$I127,1,MATCH(INDEX(Controls!$B$10:$E$14,MATCH(Charts!$E127,Controls!$A$10:$A$14,0),MATCH(Charts!J$3,Controls!$B$9:$E$9,0)),Charts!$F$3:$I$3,0)),INDEX(Controls!$I$4:$I$7,MATCH(Charts!J$3, Controls!$H$4:$H$7,0),1))</f>
        <v>0</v>
      </c>
      <c r="K127">
        <f>IFERROR(INDEX($F127:$I127,1,MATCH(INDEX(Controls!$B$10:$E$14,MATCH(Charts!$E127,Controls!$A$10:$A$14,0),MATCH(Charts!K$3,Controls!$B$9:$E$9,0)),Charts!$F$3:$I$3,0)),INDEX(Controls!$I$4:$I$7,MATCH(Charts!K$3, Controls!$H$4:$H$7,0),1))</f>
        <v>1</v>
      </c>
      <c r="L127">
        <f>IFERROR(INDEX($F127:$I127,1,MATCH(INDEX(Controls!$B$10:$E$14,MATCH(Charts!$E127,Controls!$A$10:$A$14,0),MATCH(Charts!L$3,Controls!$B$9:$E$9,0)),Charts!$F$3:$I$3,0)),INDEX(Controls!$I$4:$I$7,MATCH(Charts!L$3, Controls!$H$4:$H$7,0),1))</f>
        <v>1</v>
      </c>
      <c r="M127">
        <f>IFERROR(INDEX($F127:$I127,1,MATCH(INDEX(Controls!$B$10:$E$14,MATCH(Charts!$E127,Controls!$A$10:$A$14,0),MATCH(Charts!M$3,Controls!$B$9:$E$9,0)),Charts!$F$3:$I$3,0)),INDEX(Controls!$I$4:$I$7,MATCH(Charts!M$3, Controls!$H$4:$H$7,0),1))</f>
        <v>-1</v>
      </c>
      <c r="N127" s="11">
        <v>0</v>
      </c>
    </row>
    <row r="128" spans="2:14" x14ac:dyDescent="0.3">
      <c r="B128">
        <f t="shared" si="2"/>
        <v>0</v>
      </c>
      <c r="C128" t="str">
        <f t="shared" si="3"/>
        <v>020</v>
      </c>
      <c r="D128" t="s">
        <v>184</v>
      </c>
      <c r="E128" t="s">
        <v>628</v>
      </c>
      <c r="F128" t="s">
        <v>624</v>
      </c>
      <c r="G128">
        <v>0</v>
      </c>
      <c r="H128">
        <v>2</v>
      </c>
      <c r="I128">
        <v>0</v>
      </c>
      <c r="J128">
        <f>IFERROR(INDEX($F128:$I128,1,MATCH(INDEX(Controls!$B$10:$E$14,MATCH(Charts!$E128,Controls!$A$10:$A$14,0),MATCH(Charts!J$3,Controls!$B$9:$E$9,0)),Charts!$F$3:$I$3,0)),INDEX(Controls!$I$4:$I$7,MATCH(Charts!J$3, Controls!$H$4:$H$7,0),1))</f>
        <v>0</v>
      </c>
      <c r="K128">
        <f>IFERROR(INDEX($F128:$I128,1,MATCH(INDEX(Controls!$B$10:$E$14,MATCH(Charts!$E128,Controls!$A$10:$A$14,0),MATCH(Charts!K$3,Controls!$B$9:$E$9,0)),Charts!$F$3:$I$3,0)),INDEX(Controls!$I$4:$I$7,MATCH(Charts!K$3, Controls!$H$4:$H$7,0),1))</f>
        <v>2</v>
      </c>
      <c r="L128">
        <f>IFERROR(INDEX($F128:$I128,1,MATCH(INDEX(Controls!$B$10:$E$14,MATCH(Charts!$E128,Controls!$A$10:$A$14,0),MATCH(Charts!L$3,Controls!$B$9:$E$9,0)),Charts!$F$3:$I$3,0)),INDEX(Controls!$I$4:$I$7,MATCH(Charts!L$3, Controls!$H$4:$H$7,0),1))</f>
        <v>0</v>
      </c>
      <c r="M128">
        <f>IFERROR(INDEX($F128:$I128,1,MATCH(INDEX(Controls!$B$10:$E$14,MATCH(Charts!$E128,Controls!$A$10:$A$14,0),MATCH(Charts!M$3,Controls!$B$9:$E$9,0)),Charts!$F$3:$I$3,0)),INDEX(Controls!$I$4:$I$7,MATCH(Charts!M$3, Controls!$H$4:$H$7,0),1))</f>
        <v>-1</v>
      </c>
      <c r="N128" s="11">
        <v>20</v>
      </c>
    </row>
    <row r="129" spans="2:14" x14ac:dyDescent="0.3">
      <c r="B129">
        <f t="shared" si="2"/>
        <v>0</v>
      </c>
      <c r="C129" t="str">
        <f t="shared" si="3"/>
        <v>021</v>
      </c>
      <c r="D129" t="s">
        <v>185</v>
      </c>
      <c r="E129" t="s">
        <v>628</v>
      </c>
      <c r="F129" t="s">
        <v>624</v>
      </c>
      <c r="G129">
        <v>0</v>
      </c>
      <c r="H129">
        <v>2</v>
      </c>
      <c r="I129">
        <v>1</v>
      </c>
      <c r="J129">
        <f>IFERROR(INDEX($F129:$I129,1,MATCH(INDEX(Controls!$B$10:$E$14,MATCH(Charts!$E129,Controls!$A$10:$A$14,0),MATCH(Charts!J$3,Controls!$B$9:$E$9,0)),Charts!$F$3:$I$3,0)),INDEX(Controls!$I$4:$I$7,MATCH(Charts!J$3, Controls!$H$4:$H$7,0),1))</f>
        <v>0</v>
      </c>
      <c r="K129">
        <f>IFERROR(INDEX($F129:$I129,1,MATCH(INDEX(Controls!$B$10:$E$14,MATCH(Charts!$E129,Controls!$A$10:$A$14,0),MATCH(Charts!K$3,Controls!$B$9:$E$9,0)),Charts!$F$3:$I$3,0)),INDEX(Controls!$I$4:$I$7,MATCH(Charts!K$3, Controls!$H$4:$H$7,0),1))</f>
        <v>2</v>
      </c>
      <c r="L129">
        <f>IFERROR(INDEX($F129:$I129,1,MATCH(INDEX(Controls!$B$10:$E$14,MATCH(Charts!$E129,Controls!$A$10:$A$14,0),MATCH(Charts!L$3,Controls!$B$9:$E$9,0)),Charts!$F$3:$I$3,0)),INDEX(Controls!$I$4:$I$7,MATCH(Charts!L$3, Controls!$H$4:$H$7,0),1))</f>
        <v>1</v>
      </c>
      <c r="M129">
        <f>IFERROR(INDEX($F129:$I129,1,MATCH(INDEX(Controls!$B$10:$E$14,MATCH(Charts!$E129,Controls!$A$10:$A$14,0),MATCH(Charts!M$3,Controls!$B$9:$E$9,0)),Charts!$F$3:$I$3,0)),INDEX(Controls!$I$4:$I$7,MATCH(Charts!M$3, Controls!$H$4:$H$7,0),1))</f>
        <v>-1</v>
      </c>
      <c r="N129" s="11">
        <v>0</v>
      </c>
    </row>
    <row r="130" spans="2:14" x14ac:dyDescent="0.3">
      <c r="B130">
        <f t="shared" si="2"/>
        <v>0</v>
      </c>
      <c r="C130" t="str">
        <f t="shared" si="3"/>
        <v>030</v>
      </c>
      <c r="D130" t="s">
        <v>186</v>
      </c>
      <c r="E130" t="s">
        <v>628</v>
      </c>
      <c r="F130" t="s">
        <v>624</v>
      </c>
      <c r="G130">
        <v>0</v>
      </c>
      <c r="H130">
        <v>3</v>
      </c>
      <c r="I130">
        <v>0</v>
      </c>
      <c r="J130">
        <f>IFERROR(INDEX($F130:$I130,1,MATCH(INDEX(Controls!$B$10:$E$14,MATCH(Charts!$E130,Controls!$A$10:$A$14,0),MATCH(Charts!J$3,Controls!$B$9:$E$9,0)),Charts!$F$3:$I$3,0)),INDEX(Controls!$I$4:$I$7,MATCH(Charts!J$3, Controls!$H$4:$H$7,0),1))</f>
        <v>0</v>
      </c>
      <c r="K130">
        <f>IFERROR(INDEX($F130:$I130,1,MATCH(INDEX(Controls!$B$10:$E$14,MATCH(Charts!$E130,Controls!$A$10:$A$14,0),MATCH(Charts!K$3,Controls!$B$9:$E$9,0)),Charts!$F$3:$I$3,0)),INDEX(Controls!$I$4:$I$7,MATCH(Charts!K$3, Controls!$H$4:$H$7,0),1))</f>
        <v>3</v>
      </c>
      <c r="L130">
        <f>IFERROR(INDEX($F130:$I130,1,MATCH(INDEX(Controls!$B$10:$E$14,MATCH(Charts!$E130,Controls!$A$10:$A$14,0),MATCH(Charts!L$3,Controls!$B$9:$E$9,0)),Charts!$F$3:$I$3,0)),INDEX(Controls!$I$4:$I$7,MATCH(Charts!L$3, Controls!$H$4:$H$7,0),1))</f>
        <v>0</v>
      </c>
      <c r="M130">
        <f>IFERROR(INDEX($F130:$I130,1,MATCH(INDEX(Controls!$B$10:$E$14,MATCH(Charts!$E130,Controls!$A$10:$A$14,0),MATCH(Charts!M$3,Controls!$B$9:$E$9,0)),Charts!$F$3:$I$3,0)),INDEX(Controls!$I$4:$I$7,MATCH(Charts!M$3, Controls!$H$4:$H$7,0),1))</f>
        <v>-1</v>
      </c>
      <c r="N130" s="11">
        <v>20</v>
      </c>
    </row>
    <row r="131" spans="2:14" x14ac:dyDescent="0.3">
      <c r="B131">
        <f t="shared" si="2"/>
        <v>0</v>
      </c>
      <c r="C131" t="str">
        <f t="shared" si="3"/>
        <v>031</v>
      </c>
      <c r="D131" t="s">
        <v>187</v>
      </c>
      <c r="E131" t="s">
        <v>628</v>
      </c>
      <c r="F131" t="s">
        <v>624</v>
      </c>
      <c r="G131">
        <v>0</v>
      </c>
      <c r="H131">
        <v>3</v>
      </c>
      <c r="I131">
        <v>1</v>
      </c>
      <c r="J131">
        <f>IFERROR(INDEX($F131:$I131,1,MATCH(INDEX(Controls!$B$10:$E$14,MATCH(Charts!$E131,Controls!$A$10:$A$14,0),MATCH(Charts!J$3,Controls!$B$9:$E$9,0)),Charts!$F$3:$I$3,0)),INDEX(Controls!$I$4:$I$7,MATCH(Charts!J$3, Controls!$H$4:$H$7,0),1))</f>
        <v>0</v>
      </c>
      <c r="K131">
        <f>IFERROR(INDEX($F131:$I131,1,MATCH(INDEX(Controls!$B$10:$E$14,MATCH(Charts!$E131,Controls!$A$10:$A$14,0),MATCH(Charts!K$3,Controls!$B$9:$E$9,0)),Charts!$F$3:$I$3,0)),INDEX(Controls!$I$4:$I$7,MATCH(Charts!K$3, Controls!$H$4:$H$7,0),1))</f>
        <v>3</v>
      </c>
      <c r="L131">
        <f>IFERROR(INDEX($F131:$I131,1,MATCH(INDEX(Controls!$B$10:$E$14,MATCH(Charts!$E131,Controls!$A$10:$A$14,0),MATCH(Charts!L$3,Controls!$B$9:$E$9,0)),Charts!$F$3:$I$3,0)),INDEX(Controls!$I$4:$I$7,MATCH(Charts!L$3, Controls!$H$4:$H$7,0),1))</f>
        <v>1</v>
      </c>
      <c r="M131">
        <f>IFERROR(INDEX($F131:$I131,1,MATCH(INDEX(Controls!$B$10:$E$14,MATCH(Charts!$E131,Controls!$A$10:$A$14,0),MATCH(Charts!M$3,Controls!$B$9:$E$9,0)),Charts!$F$3:$I$3,0)),INDEX(Controls!$I$4:$I$7,MATCH(Charts!M$3, Controls!$H$4:$H$7,0),1))</f>
        <v>-1</v>
      </c>
      <c r="N131" s="11">
        <v>0</v>
      </c>
    </row>
    <row r="132" spans="2:14" x14ac:dyDescent="0.3">
      <c r="B132">
        <f t="shared" si="2"/>
        <v>0</v>
      </c>
      <c r="C132" t="str">
        <f t="shared" si="3"/>
        <v>040</v>
      </c>
      <c r="D132" t="s">
        <v>188</v>
      </c>
      <c r="E132" t="s">
        <v>628</v>
      </c>
      <c r="F132" t="s">
        <v>624</v>
      </c>
      <c r="G132">
        <v>0</v>
      </c>
      <c r="H132">
        <v>4</v>
      </c>
      <c r="I132">
        <v>0</v>
      </c>
      <c r="J132">
        <f>IFERROR(INDEX($F132:$I132,1,MATCH(INDEX(Controls!$B$10:$E$14,MATCH(Charts!$E132,Controls!$A$10:$A$14,0),MATCH(Charts!J$3,Controls!$B$9:$E$9,0)),Charts!$F$3:$I$3,0)),INDEX(Controls!$I$4:$I$7,MATCH(Charts!J$3, Controls!$H$4:$H$7,0),1))</f>
        <v>0</v>
      </c>
      <c r="K132">
        <f>IFERROR(INDEX($F132:$I132,1,MATCH(INDEX(Controls!$B$10:$E$14,MATCH(Charts!$E132,Controls!$A$10:$A$14,0),MATCH(Charts!K$3,Controls!$B$9:$E$9,0)),Charts!$F$3:$I$3,0)),INDEX(Controls!$I$4:$I$7,MATCH(Charts!K$3, Controls!$H$4:$H$7,0),1))</f>
        <v>4</v>
      </c>
      <c r="L132">
        <f>IFERROR(INDEX($F132:$I132,1,MATCH(INDEX(Controls!$B$10:$E$14,MATCH(Charts!$E132,Controls!$A$10:$A$14,0),MATCH(Charts!L$3,Controls!$B$9:$E$9,0)),Charts!$F$3:$I$3,0)),INDEX(Controls!$I$4:$I$7,MATCH(Charts!L$3, Controls!$H$4:$H$7,0),1))</f>
        <v>0</v>
      </c>
      <c r="M132">
        <f>IFERROR(INDEX($F132:$I132,1,MATCH(INDEX(Controls!$B$10:$E$14,MATCH(Charts!$E132,Controls!$A$10:$A$14,0),MATCH(Charts!M$3,Controls!$B$9:$E$9,0)),Charts!$F$3:$I$3,0)),INDEX(Controls!$I$4:$I$7,MATCH(Charts!M$3, Controls!$H$4:$H$7,0),1))</f>
        <v>-1</v>
      </c>
      <c r="N132" s="11">
        <v>20</v>
      </c>
    </row>
    <row r="133" spans="2:14" x14ac:dyDescent="0.3">
      <c r="B133">
        <f t="shared" ref="B133:B196" si="4">IF($E133="p c",CONCATENATE(J133,K133,L133),0)</f>
        <v>0</v>
      </c>
      <c r="C133" t="str">
        <f t="shared" ref="C133:C196" si="5">IF($E133="b v",CONCATENATE(J133,K133,L133),0)</f>
        <v>041</v>
      </c>
      <c r="D133" t="s">
        <v>189</v>
      </c>
      <c r="E133" t="s">
        <v>628</v>
      </c>
      <c r="F133" t="s">
        <v>624</v>
      </c>
      <c r="G133">
        <v>0</v>
      </c>
      <c r="H133">
        <v>4</v>
      </c>
      <c r="I133">
        <v>1</v>
      </c>
      <c r="J133">
        <f>IFERROR(INDEX($F133:$I133,1,MATCH(INDEX(Controls!$B$10:$E$14,MATCH(Charts!$E133,Controls!$A$10:$A$14,0),MATCH(Charts!J$3,Controls!$B$9:$E$9,0)),Charts!$F$3:$I$3,0)),INDEX(Controls!$I$4:$I$7,MATCH(Charts!J$3, Controls!$H$4:$H$7,0),1))</f>
        <v>0</v>
      </c>
      <c r="K133">
        <f>IFERROR(INDEX($F133:$I133,1,MATCH(INDEX(Controls!$B$10:$E$14,MATCH(Charts!$E133,Controls!$A$10:$A$14,0),MATCH(Charts!K$3,Controls!$B$9:$E$9,0)),Charts!$F$3:$I$3,0)),INDEX(Controls!$I$4:$I$7,MATCH(Charts!K$3, Controls!$H$4:$H$7,0),1))</f>
        <v>4</v>
      </c>
      <c r="L133">
        <f>IFERROR(INDEX($F133:$I133,1,MATCH(INDEX(Controls!$B$10:$E$14,MATCH(Charts!$E133,Controls!$A$10:$A$14,0),MATCH(Charts!L$3,Controls!$B$9:$E$9,0)),Charts!$F$3:$I$3,0)),INDEX(Controls!$I$4:$I$7,MATCH(Charts!L$3, Controls!$H$4:$H$7,0),1))</f>
        <v>1</v>
      </c>
      <c r="M133">
        <f>IFERROR(INDEX($F133:$I133,1,MATCH(INDEX(Controls!$B$10:$E$14,MATCH(Charts!$E133,Controls!$A$10:$A$14,0),MATCH(Charts!M$3,Controls!$B$9:$E$9,0)),Charts!$F$3:$I$3,0)),INDEX(Controls!$I$4:$I$7,MATCH(Charts!M$3, Controls!$H$4:$H$7,0),1))</f>
        <v>-1</v>
      </c>
      <c r="N133" s="11">
        <v>0</v>
      </c>
    </row>
    <row r="134" spans="2:14" x14ac:dyDescent="0.3">
      <c r="B134">
        <f t="shared" si="4"/>
        <v>0</v>
      </c>
      <c r="C134" t="str">
        <f t="shared" si="5"/>
        <v>050</v>
      </c>
      <c r="D134" t="s">
        <v>190</v>
      </c>
      <c r="E134" t="s">
        <v>628</v>
      </c>
      <c r="F134" t="s">
        <v>624</v>
      </c>
      <c r="G134">
        <v>0</v>
      </c>
      <c r="H134">
        <v>5</v>
      </c>
      <c r="I134">
        <v>0</v>
      </c>
      <c r="J134">
        <f>IFERROR(INDEX($F134:$I134,1,MATCH(INDEX(Controls!$B$10:$E$14,MATCH(Charts!$E134,Controls!$A$10:$A$14,0),MATCH(Charts!J$3,Controls!$B$9:$E$9,0)),Charts!$F$3:$I$3,0)),INDEX(Controls!$I$4:$I$7,MATCH(Charts!J$3, Controls!$H$4:$H$7,0),1))</f>
        <v>0</v>
      </c>
      <c r="K134">
        <f>IFERROR(INDEX($F134:$I134,1,MATCH(INDEX(Controls!$B$10:$E$14,MATCH(Charts!$E134,Controls!$A$10:$A$14,0),MATCH(Charts!K$3,Controls!$B$9:$E$9,0)),Charts!$F$3:$I$3,0)),INDEX(Controls!$I$4:$I$7,MATCH(Charts!K$3, Controls!$H$4:$H$7,0),1))</f>
        <v>5</v>
      </c>
      <c r="L134">
        <f>IFERROR(INDEX($F134:$I134,1,MATCH(INDEX(Controls!$B$10:$E$14,MATCH(Charts!$E134,Controls!$A$10:$A$14,0),MATCH(Charts!L$3,Controls!$B$9:$E$9,0)),Charts!$F$3:$I$3,0)),INDEX(Controls!$I$4:$I$7,MATCH(Charts!L$3, Controls!$H$4:$H$7,0),1))</f>
        <v>0</v>
      </c>
      <c r="M134">
        <f>IFERROR(INDEX($F134:$I134,1,MATCH(INDEX(Controls!$B$10:$E$14,MATCH(Charts!$E134,Controls!$A$10:$A$14,0),MATCH(Charts!M$3,Controls!$B$9:$E$9,0)),Charts!$F$3:$I$3,0)),INDEX(Controls!$I$4:$I$7,MATCH(Charts!M$3, Controls!$H$4:$H$7,0),1))</f>
        <v>-1</v>
      </c>
      <c r="N134" s="11">
        <v>20</v>
      </c>
    </row>
    <row r="135" spans="2:14" x14ac:dyDescent="0.3">
      <c r="B135">
        <f t="shared" si="4"/>
        <v>0</v>
      </c>
      <c r="C135" t="str">
        <f t="shared" si="5"/>
        <v>051</v>
      </c>
      <c r="D135" t="s">
        <v>191</v>
      </c>
      <c r="E135" t="s">
        <v>628</v>
      </c>
      <c r="F135" t="s">
        <v>624</v>
      </c>
      <c r="G135">
        <v>0</v>
      </c>
      <c r="H135">
        <v>5</v>
      </c>
      <c r="I135">
        <v>1</v>
      </c>
      <c r="J135">
        <f>IFERROR(INDEX($F135:$I135,1,MATCH(INDEX(Controls!$B$10:$E$14,MATCH(Charts!$E135,Controls!$A$10:$A$14,0),MATCH(Charts!J$3,Controls!$B$9:$E$9,0)),Charts!$F$3:$I$3,0)),INDEX(Controls!$I$4:$I$7,MATCH(Charts!J$3, Controls!$H$4:$H$7,0),1))</f>
        <v>0</v>
      </c>
      <c r="K135">
        <f>IFERROR(INDEX($F135:$I135,1,MATCH(INDEX(Controls!$B$10:$E$14,MATCH(Charts!$E135,Controls!$A$10:$A$14,0),MATCH(Charts!K$3,Controls!$B$9:$E$9,0)),Charts!$F$3:$I$3,0)),INDEX(Controls!$I$4:$I$7,MATCH(Charts!K$3, Controls!$H$4:$H$7,0),1))</f>
        <v>5</v>
      </c>
      <c r="L135">
        <f>IFERROR(INDEX($F135:$I135,1,MATCH(INDEX(Controls!$B$10:$E$14,MATCH(Charts!$E135,Controls!$A$10:$A$14,0),MATCH(Charts!L$3,Controls!$B$9:$E$9,0)),Charts!$F$3:$I$3,0)),INDEX(Controls!$I$4:$I$7,MATCH(Charts!L$3, Controls!$H$4:$H$7,0),1))</f>
        <v>1</v>
      </c>
      <c r="M135">
        <f>IFERROR(INDEX($F135:$I135,1,MATCH(INDEX(Controls!$B$10:$E$14,MATCH(Charts!$E135,Controls!$A$10:$A$14,0),MATCH(Charts!M$3,Controls!$B$9:$E$9,0)),Charts!$F$3:$I$3,0)),INDEX(Controls!$I$4:$I$7,MATCH(Charts!M$3, Controls!$H$4:$H$7,0),1))</f>
        <v>-1</v>
      </c>
      <c r="N135" s="11">
        <v>40</v>
      </c>
    </row>
    <row r="136" spans="2:14" x14ac:dyDescent="0.3">
      <c r="B136">
        <f t="shared" si="4"/>
        <v>0</v>
      </c>
      <c r="C136" t="str">
        <f t="shared" si="5"/>
        <v>060</v>
      </c>
      <c r="D136" t="s">
        <v>192</v>
      </c>
      <c r="E136" t="s">
        <v>628</v>
      </c>
      <c r="F136" t="s">
        <v>624</v>
      </c>
      <c r="G136">
        <v>0</v>
      </c>
      <c r="H136">
        <v>6</v>
      </c>
      <c r="I136">
        <v>0</v>
      </c>
      <c r="J136">
        <f>IFERROR(INDEX($F136:$I136,1,MATCH(INDEX(Controls!$B$10:$E$14,MATCH(Charts!$E136,Controls!$A$10:$A$14,0),MATCH(Charts!J$3,Controls!$B$9:$E$9,0)),Charts!$F$3:$I$3,0)),INDEX(Controls!$I$4:$I$7,MATCH(Charts!J$3, Controls!$H$4:$H$7,0),1))</f>
        <v>0</v>
      </c>
      <c r="K136">
        <f>IFERROR(INDEX($F136:$I136,1,MATCH(INDEX(Controls!$B$10:$E$14,MATCH(Charts!$E136,Controls!$A$10:$A$14,0),MATCH(Charts!K$3,Controls!$B$9:$E$9,0)),Charts!$F$3:$I$3,0)),INDEX(Controls!$I$4:$I$7,MATCH(Charts!K$3, Controls!$H$4:$H$7,0),1))</f>
        <v>6</v>
      </c>
      <c r="L136">
        <f>IFERROR(INDEX($F136:$I136,1,MATCH(INDEX(Controls!$B$10:$E$14,MATCH(Charts!$E136,Controls!$A$10:$A$14,0),MATCH(Charts!L$3,Controls!$B$9:$E$9,0)),Charts!$F$3:$I$3,0)),INDEX(Controls!$I$4:$I$7,MATCH(Charts!L$3, Controls!$H$4:$H$7,0),1))</f>
        <v>0</v>
      </c>
      <c r="M136">
        <f>IFERROR(INDEX($F136:$I136,1,MATCH(INDEX(Controls!$B$10:$E$14,MATCH(Charts!$E136,Controls!$A$10:$A$14,0),MATCH(Charts!M$3,Controls!$B$9:$E$9,0)),Charts!$F$3:$I$3,0)),INDEX(Controls!$I$4:$I$7,MATCH(Charts!M$3, Controls!$H$4:$H$7,0),1))</f>
        <v>-1</v>
      </c>
      <c r="N136" s="11">
        <v>20</v>
      </c>
    </row>
    <row r="137" spans="2:14" x14ac:dyDescent="0.3">
      <c r="B137">
        <f t="shared" si="4"/>
        <v>0</v>
      </c>
      <c r="C137" t="str">
        <f t="shared" si="5"/>
        <v>061</v>
      </c>
      <c r="D137" t="s">
        <v>193</v>
      </c>
      <c r="E137" t="s">
        <v>628</v>
      </c>
      <c r="F137" t="s">
        <v>624</v>
      </c>
      <c r="G137">
        <v>0</v>
      </c>
      <c r="H137">
        <v>6</v>
      </c>
      <c r="I137">
        <v>1</v>
      </c>
      <c r="J137">
        <f>IFERROR(INDEX($F137:$I137,1,MATCH(INDEX(Controls!$B$10:$E$14,MATCH(Charts!$E137,Controls!$A$10:$A$14,0),MATCH(Charts!J$3,Controls!$B$9:$E$9,0)),Charts!$F$3:$I$3,0)),INDEX(Controls!$I$4:$I$7,MATCH(Charts!J$3, Controls!$H$4:$H$7,0),1))</f>
        <v>0</v>
      </c>
      <c r="K137">
        <f>IFERROR(INDEX($F137:$I137,1,MATCH(INDEX(Controls!$B$10:$E$14,MATCH(Charts!$E137,Controls!$A$10:$A$14,0),MATCH(Charts!K$3,Controls!$B$9:$E$9,0)),Charts!$F$3:$I$3,0)),INDEX(Controls!$I$4:$I$7,MATCH(Charts!K$3, Controls!$H$4:$H$7,0),1))</f>
        <v>6</v>
      </c>
      <c r="L137">
        <f>IFERROR(INDEX($F137:$I137,1,MATCH(INDEX(Controls!$B$10:$E$14,MATCH(Charts!$E137,Controls!$A$10:$A$14,0),MATCH(Charts!L$3,Controls!$B$9:$E$9,0)),Charts!$F$3:$I$3,0)),INDEX(Controls!$I$4:$I$7,MATCH(Charts!L$3, Controls!$H$4:$H$7,0),1))</f>
        <v>1</v>
      </c>
      <c r="M137">
        <f>IFERROR(INDEX($F137:$I137,1,MATCH(INDEX(Controls!$B$10:$E$14,MATCH(Charts!$E137,Controls!$A$10:$A$14,0),MATCH(Charts!M$3,Controls!$B$9:$E$9,0)),Charts!$F$3:$I$3,0)),INDEX(Controls!$I$4:$I$7,MATCH(Charts!M$3, Controls!$H$4:$H$7,0),1))</f>
        <v>-1</v>
      </c>
      <c r="N137" s="11">
        <v>40</v>
      </c>
    </row>
    <row r="138" spans="2:14" x14ac:dyDescent="0.3">
      <c r="B138">
        <f t="shared" si="4"/>
        <v>0</v>
      </c>
      <c r="C138" t="str">
        <f t="shared" si="5"/>
        <v>070</v>
      </c>
      <c r="D138" t="s">
        <v>194</v>
      </c>
      <c r="E138" t="s">
        <v>628</v>
      </c>
      <c r="F138" t="s">
        <v>624</v>
      </c>
      <c r="G138">
        <v>0</v>
      </c>
      <c r="H138">
        <v>7</v>
      </c>
      <c r="I138">
        <v>0</v>
      </c>
      <c r="J138">
        <f>IFERROR(INDEX($F138:$I138,1,MATCH(INDEX(Controls!$B$10:$E$14,MATCH(Charts!$E138,Controls!$A$10:$A$14,0),MATCH(Charts!J$3,Controls!$B$9:$E$9,0)),Charts!$F$3:$I$3,0)),INDEX(Controls!$I$4:$I$7,MATCH(Charts!J$3, Controls!$H$4:$H$7,0),1))</f>
        <v>0</v>
      </c>
      <c r="K138">
        <f>IFERROR(INDEX($F138:$I138,1,MATCH(INDEX(Controls!$B$10:$E$14,MATCH(Charts!$E138,Controls!$A$10:$A$14,0),MATCH(Charts!K$3,Controls!$B$9:$E$9,0)),Charts!$F$3:$I$3,0)),INDEX(Controls!$I$4:$I$7,MATCH(Charts!K$3, Controls!$H$4:$H$7,0),1))</f>
        <v>7</v>
      </c>
      <c r="L138">
        <f>IFERROR(INDEX($F138:$I138,1,MATCH(INDEX(Controls!$B$10:$E$14,MATCH(Charts!$E138,Controls!$A$10:$A$14,0),MATCH(Charts!L$3,Controls!$B$9:$E$9,0)),Charts!$F$3:$I$3,0)),INDEX(Controls!$I$4:$I$7,MATCH(Charts!L$3, Controls!$H$4:$H$7,0),1))</f>
        <v>0</v>
      </c>
      <c r="M138">
        <f>IFERROR(INDEX($F138:$I138,1,MATCH(INDEX(Controls!$B$10:$E$14,MATCH(Charts!$E138,Controls!$A$10:$A$14,0),MATCH(Charts!M$3,Controls!$B$9:$E$9,0)),Charts!$F$3:$I$3,0)),INDEX(Controls!$I$4:$I$7,MATCH(Charts!M$3, Controls!$H$4:$H$7,0),1))</f>
        <v>-1</v>
      </c>
      <c r="N138" s="11">
        <v>20</v>
      </c>
    </row>
    <row r="139" spans="2:14" x14ac:dyDescent="0.3">
      <c r="B139">
        <f t="shared" si="4"/>
        <v>0</v>
      </c>
      <c r="C139" t="str">
        <f t="shared" si="5"/>
        <v>071</v>
      </c>
      <c r="D139" t="s">
        <v>195</v>
      </c>
      <c r="E139" t="s">
        <v>628</v>
      </c>
      <c r="F139" t="s">
        <v>624</v>
      </c>
      <c r="G139">
        <v>0</v>
      </c>
      <c r="H139">
        <v>7</v>
      </c>
      <c r="I139">
        <v>1</v>
      </c>
      <c r="J139">
        <f>IFERROR(INDEX($F139:$I139,1,MATCH(INDEX(Controls!$B$10:$E$14,MATCH(Charts!$E139,Controls!$A$10:$A$14,0),MATCH(Charts!J$3,Controls!$B$9:$E$9,0)),Charts!$F$3:$I$3,0)),INDEX(Controls!$I$4:$I$7,MATCH(Charts!J$3, Controls!$H$4:$H$7,0),1))</f>
        <v>0</v>
      </c>
      <c r="K139">
        <f>IFERROR(INDEX($F139:$I139,1,MATCH(INDEX(Controls!$B$10:$E$14,MATCH(Charts!$E139,Controls!$A$10:$A$14,0),MATCH(Charts!K$3,Controls!$B$9:$E$9,0)),Charts!$F$3:$I$3,0)),INDEX(Controls!$I$4:$I$7,MATCH(Charts!K$3, Controls!$H$4:$H$7,0),1))</f>
        <v>7</v>
      </c>
      <c r="L139">
        <f>IFERROR(INDEX($F139:$I139,1,MATCH(INDEX(Controls!$B$10:$E$14,MATCH(Charts!$E139,Controls!$A$10:$A$14,0),MATCH(Charts!L$3,Controls!$B$9:$E$9,0)),Charts!$F$3:$I$3,0)),INDEX(Controls!$I$4:$I$7,MATCH(Charts!L$3, Controls!$H$4:$H$7,0),1))</f>
        <v>1</v>
      </c>
      <c r="M139">
        <f>IFERROR(INDEX($F139:$I139,1,MATCH(INDEX(Controls!$B$10:$E$14,MATCH(Charts!$E139,Controls!$A$10:$A$14,0),MATCH(Charts!M$3,Controls!$B$9:$E$9,0)),Charts!$F$3:$I$3,0)),INDEX(Controls!$I$4:$I$7,MATCH(Charts!M$3, Controls!$H$4:$H$7,0),1))</f>
        <v>-1</v>
      </c>
      <c r="N139" s="11">
        <v>0</v>
      </c>
    </row>
    <row r="140" spans="2:14" x14ac:dyDescent="0.3">
      <c r="B140">
        <f t="shared" si="4"/>
        <v>0</v>
      </c>
      <c r="C140" t="str">
        <f t="shared" si="5"/>
        <v>080</v>
      </c>
      <c r="D140" t="s">
        <v>196</v>
      </c>
      <c r="E140" t="s">
        <v>628</v>
      </c>
      <c r="F140" t="s">
        <v>624</v>
      </c>
      <c r="G140">
        <v>0</v>
      </c>
      <c r="H140">
        <v>8</v>
      </c>
      <c r="I140">
        <v>0</v>
      </c>
      <c r="J140">
        <f>IFERROR(INDEX($F140:$I140,1,MATCH(INDEX(Controls!$B$10:$E$14,MATCH(Charts!$E140,Controls!$A$10:$A$14,0),MATCH(Charts!J$3,Controls!$B$9:$E$9,0)),Charts!$F$3:$I$3,0)),INDEX(Controls!$I$4:$I$7,MATCH(Charts!J$3, Controls!$H$4:$H$7,0),1))</f>
        <v>0</v>
      </c>
      <c r="K140">
        <f>IFERROR(INDEX($F140:$I140,1,MATCH(INDEX(Controls!$B$10:$E$14,MATCH(Charts!$E140,Controls!$A$10:$A$14,0),MATCH(Charts!K$3,Controls!$B$9:$E$9,0)),Charts!$F$3:$I$3,0)),INDEX(Controls!$I$4:$I$7,MATCH(Charts!K$3, Controls!$H$4:$H$7,0),1))</f>
        <v>8</v>
      </c>
      <c r="L140">
        <f>IFERROR(INDEX($F140:$I140,1,MATCH(INDEX(Controls!$B$10:$E$14,MATCH(Charts!$E140,Controls!$A$10:$A$14,0),MATCH(Charts!L$3,Controls!$B$9:$E$9,0)),Charts!$F$3:$I$3,0)),INDEX(Controls!$I$4:$I$7,MATCH(Charts!L$3, Controls!$H$4:$H$7,0),1))</f>
        <v>0</v>
      </c>
      <c r="M140">
        <f>IFERROR(INDEX($F140:$I140,1,MATCH(INDEX(Controls!$B$10:$E$14,MATCH(Charts!$E140,Controls!$A$10:$A$14,0),MATCH(Charts!M$3,Controls!$B$9:$E$9,0)),Charts!$F$3:$I$3,0)),INDEX(Controls!$I$4:$I$7,MATCH(Charts!M$3, Controls!$H$4:$H$7,0),1))</f>
        <v>-1</v>
      </c>
      <c r="N140" s="11">
        <v>20</v>
      </c>
    </row>
    <row r="141" spans="2:14" x14ac:dyDescent="0.3">
      <c r="B141">
        <f t="shared" si="4"/>
        <v>0</v>
      </c>
      <c r="C141" t="str">
        <f t="shared" si="5"/>
        <v>081</v>
      </c>
      <c r="D141" t="s">
        <v>197</v>
      </c>
      <c r="E141" t="s">
        <v>628</v>
      </c>
      <c r="F141" t="s">
        <v>624</v>
      </c>
      <c r="G141">
        <v>0</v>
      </c>
      <c r="H141">
        <v>8</v>
      </c>
      <c r="I141">
        <v>1</v>
      </c>
      <c r="J141">
        <f>IFERROR(INDEX($F141:$I141,1,MATCH(INDEX(Controls!$B$10:$E$14,MATCH(Charts!$E141,Controls!$A$10:$A$14,0),MATCH(Charts!J$3,Controls!$B$9:$E$9,0)),Charts!$F$3:$I$3,0)),INDEX(Controls!$I$4:$I$7,MATCH(Charts!J$3, Controls!$H$4:$H$7,0),1))</f>
        <v>0</v>
      </c>
      <c r="K141">
        <f>IFERROR(INDEX($F141:$I141,1,MATCH(INDEX(Controls!$B$10:$E$14,MATCH(Charts!$E141,Controls!$A$10:$A$14,0),MATCH(Charts!K$3,Controls!$B$9:$E$9,0)),Charts!$F$3:$I$3,0)),INDEX(Controls!$I$4:$I$7,MATCH(Charts!K$3, Controls!$H$4:$H$7,0),1))</f>
        <v>8</v>
      </c>
      <c r="L141">
        <f>IFERROR(INDEX($F141:$I141,1,MATCH(INDEX(Controls!$B$10:$E$14,MATCH(Charts!$E141,Controls!$A$10:$A$14,0),MATCH(Charts!L$3,Controls!$B$9:$E$9,0)),Charts!$F$3:$I$3,0)),INDEX(Controls!$I$4:$I$7,MATCH(Charts!L$3, Controls!$H$4:$H$7,0),1))</f>
        <v>1</v>
      </c>
      <c r="M141">
        <f>IFERROR(INDEX($F141:$I141,1,MATCH(INDEX(Controls!$B$10:$E$14,MATCH(Charts!$E141,Controls!$A$10:$A$14,0),MATCH(Charts!M$3,Controls!$B$9:$E$9,0)),Charts!$F$3:$I$3,0)),INDEX(Controls!$I$4:$I$7,MATCH(Charts!M$3, Controls!$H$4:$H$7,0),1))</f>
        <v>-1</v>
      </c>
      <c r="N141" s="11">
        <v>40</v>
      </c>
    </row>
    <row r="142" spans="2:14" x14ac:dyDescent="0.3">
      <c r="B142">
        <f t="shared" si="4"/>
        <v>0</v>
      </c>
      <c r="C142" t="str">
        <f t="shared" si="5"/>
        <v>090</v>
      </c>
      <c r="D142" t="s">
        <v>198</v>
      </c>
      <c r="E142" t="s">
        <v>628</v>
      </c>
      <c r="F142" t="s">
        <v>624</v>
      </c>
      <c r="G142">
        <v>0</v>
      </c>
      <c r="H142">
        <v>9</v>
      </c>
      <c r="I142">
        <v>0</v>
      </c>
      <c r="J142">
        <f>IFERROR(INDEX($F142:$I142,1,MATCH(INDEX(Controls!$B$10:$E$14,MATCH(Charts!$E142,Controls!$A$10:$A$14,0),MATCH(Charts!J$3,Controls!$B$9:$E$9,0)),Charts!$F$3:$I$3,0)),INDEX(Controls!$I$4:$I$7,MATCH(Charts!J$3, Controls!$H$4:$H$7,0),1))</f>
        <v>0</v>
      </c>
      <c r="K142">
        <f>IFERROR(INDEX($F142:$I142,1,MATCH(INDEX(Controls!$B$10:$E$14,MATCH(Charts!$E142,Controls!$A$10:$A$14,0),MATCH(Charts!K$3,Controls!$B$9:$E$9,0)),Charts!$F$3:$I$3,0)),INDEX(Controls!$I$4:$I$7,MATCH(Charts!K$3, Controls!$H$4:$H$7,0),1))</f>
        <v>9</v>
      </c>
      <c r="L142">
        <f>IFERROR(INDEX($F142:$I142,1,MATCH(INDEX(Controls!$B$10:$E$14,MATCH(Charts!$E142,Controls!$A$10:$A$14,0),MATCH(Charts!L$3,Controls!$B$9:$E$9,0)),Charts!$F$3:$I$3,0)),INDEX(Controls!$I$4:$I$7,MATCH(Charts!L$3, Controls!$H$4:$H$7,0),1))</f>
        <v>0</v>
      </c>
      <c r="M142">
        <f>IFERROR(INDEX($F142:$I142,1,MATCH(INDEX(Controls!$B$10:$E$14,MATCH(Charts!$E142,Controls!$A$10:$A$14,0),MATCH(Charts!M$3,Controls!$B$9:$E$9,0)),Charts!$F$3:$I$3,0)),INDEX(Controls!$I$4:$I$7,MATCH(Charts!M$3, Controls!$H$4:$H$7,0),1))</f>
        <v>-1</v>
      </c>
      <c r="N142" s="11">
        <v>20</v>
      </c>
    </row>
    <row r="143" spans="2:14" x14ac:dyDescent="0.3">
      <c r="B143">
        <f t="shared" si="4"/>
        <v>0</v>
      </c>
      <c r="C143" t="str">
        <f t="shared" si="5"/>
        <v>091</v>
      </c>
      <c r="D143" t="s">
        <v>199</v>
      </c>
      <c r="E143" t="s">
        <v>628</v>
      </c>
      <c r="F143" t="s">
        <v>624</v>
      </c>
      <c r="G143">
        <v>0</v>
      </c>
      <c r="H143">
        <v>9</v>
      </c>
      <c r="I143">
        <v>1</v>
      </c>
      <c r="J143">
        <f>IFERROR(INDEX($F143:$I143,1,MATCH(INDEX(Controls!$B$10:$E$14,MATCH(Charts!$E143,Controls!$A$10:$A$14,0),MATCH(Charts!J$3,Controls!$B$9:$E$9,0)),Charts!$F$3:$I$3,0)),INDEX(Controls!$I$4:$I$7,MATCH(Charts!J$3, Controls!$H$4:$H$7,0),1))</f>
        <v>0</v>
      </c>
      <c r="K143">
        <f>IFERROR(INDEX($F143:$I143,1,MATCH(INDEX(Controls!$B$10:$E$14,MATCH(Charts!$E143,Controls!$A$10:$A$14,0),MATCH(Charts!K$3,Controls!$B$9:$E$9,0)),Charts!$F$3:$I$3,0)),INDEX(Controls!$I$4:$I$7,MATCH(Charts!K$3, Controls!$H$4:$H$7,0),1))</f>
        <v>9</v>
      </c>
      <c r="L143">
        <f>IFERROR(INDEX($F143:$I143,1,MATCH(INDEX(Controls!$B$10:$E$14,MATCH(Charts!$E143,Controls!$A$10:$A$14,0),MATCH(Charts!L$3,Controls!$B$9:$E$9,0)),Charts!$F$3:$I$3,0)),INDEX(Controls!$I$4:$I$7,MATCH(Charts!L$3, Controls!$H$4:$H$7,0),1))</f>
        <v>1</v>
      </c>
      <c r="M143">
        <f>IFERROR(INDEX($F143:$I143,1,MATCH(INDEX(Controls!$B$10:$E$14,MATCH(Charts!$E143,Controls!$A$10:$A$14,0),MATCH(Charts!M$3,Controls!$B$9:$E$9,0)),Charts!$F$3:$I$3,0)),INDEX(Controls!$I$4:$I$7,MATCH(Charts!M$3, Controls!$H$4:$H$7,0),1))</f>
        <v>-1</v>
      </c>
      <c r="N143" s="11">
        <v>40</v>
      </c>
    </row>
    <row r="144" spans="2:14" x14ac:dyDescent="0.3">
      <c r="B144">
        <f t="shared" si="4"/>
        <v>0</v>
      </c>
      <c r="C144" t="str">
        <f t="shared" si="5"/>
        <v>100</v>
      </c>
      <c r="D144" t="s">
        <v>200</v>
      </c>
      <c r="E144" t="s">
        <v>628</v>
      </c>
      <c r="F144" t="s">
        <v>624</v>
      </c>
      <c r="G144">
        <v>1</v>
      </c>
      <c r="H144">
        <v>0</v>
      </c>
      <c r="I144">
        <v>0</v>
      </c>
      <c r="J144">
        <f>IFERROR(INDEX($F144:$I144,1,MATCH(INDEX(Controls!$B$10:$E$14,MATCH(Charts!$E144,Controls!$A$10:$A$14,0),MATCH(Charts!J$3,Controls!$B$9:$E$9,0)),Charts!$F$3:$I$3,0)),INDEX(Controls!$I$4:$I$7,MATCH(Charts!J$3, Controls!$H$4:$H$7,0),1))</f>
        <v>1</v>
      </c>
      <c r="K144">
        <f>IFERROR(INDEX($F144:$I144,1,MATCH(INDEX(Controls!$B$10:$E$14,MATCH(Charts!$E144,Controls!$A$10:$A$14,0),MATCH(Charts!K$3,Controls!$B$9:$E$9,0)),Charts!$F$3:$I$3,0)),INDEX(Controls!$I$4:$I$7,MATCH(Charts!K$3, Controls!$H$4:$H$7,0),1))</f>
        <v>0</v>
      </c>
      <c r="L144">
        <f>IFERROR(INDEX($F144:$I144,1,MATCH(INDEX(Controls!$B$10:$E$14,MATCH(Charts!$E144,Controls!$A$10:$A$14,0),MATCH(Charts!L$3,Controls!$B$9:$E$9,0)),Charts!$F$3:$I$3,0)),INDEX(Controls!$I$4:$I$7,MATCH(Charts!L$3, Controls!$H$4:$H$7,0),1))</f>
        <v>0</v>
      </c>
      <c r="M144">
        <f>IFERROR(INDEX($F144:$I144,1,MATCH(INDEX(Controls!$B$10:$E$14,MATCH(Charts!$E144,Controls!$A$10:$A$14,0),MATCH(Charts!M$3,Controls!$B$9:$E$9,0)),Charts!$F$3:$I$3,0)),INDEX(Controls!$I$4:$I$7,MATCH(Charts!M$3, Controls!$H$4:$H$7,0),1))</f>
        <v>-1</v>
      </c>
      <c r="N144" s="11">
        <v>20</v>
      </c>
    </row>
    <row r="145" spans="2:14" x14ac:dyDescent="0.3">
      <c r="B145">
        <f t="shared" si="4"/>
        <v>0</v>
      </c>
      <c r="C145" t="str">
        <f t="shared" si="5"/>
        <v>101</v>
      </c>
      <c r="D145" t="s">
        <v>201</v>
      </c>
      <c r="E145" t="s">
        <v>628</v>
      </c>
      <c r="F145" t="s">
        <v>624</v>
      </c>
      <c r="G145">
        <v>1</v>
      </c>
      <c r="H145">
        <v>0</v>
      </c>
      <c r="I145">
        <v>1</v>
      </c>
      <c r="J145">
        <f>IFERROR(INDEX($F145:$I145,1,MATCH(INDEX(Controls!$B$10:$E$14,MATCH(Charts!$E145,Controls!$A$10:$A$14,0),MATCH(Charts!J$3,Controls!$B$9:$E$9,0)),Charts!$F$3:$I$3,0)),INDEX(Controls!$I$4:$I$7,MATCH(Charts!J$3, Controls!$H$4:$H$7,0),1))</f>
        <v>1</v>
      </c>
      <c r="K145">
        <f>IFERROR(INDEX($F145:$I145,1,MATCH(INDEX(Controls!$B$10:$E$14,MATCH(Charts!$E145,Controls!$A$10:$A$14,0),MATCH(Charts!K$3,Controls!$B$9:$E$9,0)),Charts!$F$3:$I$3,0)),INDEX(Controls!$I$4:$I$7,MATCH(Charts!K$3, Controls!$H$4:$H$7,0),1))</f>
        <v>0</v>
      </c>
      <c r="L145">
        <f>IFERROR(INDEX($F145:$I145,1,MATCH(INDEX(Controls!$B$10:$E$14,MATCH(Charts!$E145,Controls!$A$10:$A$14,0),MATCH(Charts!L$3,Controls!$B$9:$E$9,0)),Charts!$F$3:$I$3,0)),INDEX(Controls!$I$4:$I$7,MATCH(Charts!L$3, Controls!$H$4:$H$7,0),1))</f>
        <v>1</v>
      </c>
      <c r="M145">
        <f>IFERROR(INDEX($F145:$I145,1,MATCH(INDEX(Controls!$B$10:$E$14,MATCH(Charts!$E145,Controls!$A$10:$A$14,0),MATCH(Charts!M$3,Controls!$B$9:$E$9,0)),Charts!$F$3:$I$3,0)),INDEX(Controls!$I$4:$I$7,MATCH(Charts!M$3, Controls!$H$4:$H$7,0),1))</f>
        <v>-1</v>
      </c>
      <c r="N145" s="11">
        <v>0</v>
      </c>
    </row>
    <row r="146" spans="2:14" x14ac:dyDescent="0.3">
      <c r="B146">
        <f t="shared" si="4"/>
        <v>0</v>
      </c>
      <c r="C146" t="str">
        <f t="shared" si="5"/>
        <v>110</v>
      </c>
      <c r="D146" t="s">
        <v>202</v>
      </c>
      <c r="E146" t="s">
        <v>628</v>
      </c>
      <c r="F146" t="s">
        <v>624</v>
      </c>
      <c r="G146">
        <v>1</v>
      </c>
      <c r="H146">
        <v>1</v>
      </c>
      <c r="I146">
        <v>0</v>
      </c>
      <c r="J146">
        <f>IFERROR(INDEX($F146:$I146,1,MATCH(INDEX(Controls!$B$10:$E$14,MATCH(Charts!$E146,Controls!$A$10:$A$14,0),MATCH(Charts!J$3,Controls!$B$9:$E$9,0)),Charts!$F$3:$I$3,0)),INDEX(Controls!$I$4:$I$7,MATCH(Charts!J$3, Controls!$H$4:$H$7,0),1))</f>
        <v>1</v>
      </c>
      <c r="K146">
        <f>IFERROR(INDEX($F146:$I146,1,MATCH(INDEX(Controls!$B$10:$E$14,MATCH(Charts!$E146,Controls!$A$10:$A$14,0),MATCH(Charts!K$3,Controls!$B$9:$E$9,0)),Charts!$F$3:$I$3,0)),INDEX(Controls!$I$4:$I$7,MATCH(Charts!K$3, Controls!$H$4:$H$7,0),1))</f>
        <v>1</v>
      </c>
      <c r="L146">
        <f>IFERROR(INDEX($F146:$I146,1,MATCH(INDEX(Controls!$B$10:$E$14,MATCH(Charts!$E146,Controls!$A$10:$A$14,0),MATCH(Charts!L$3,Controls!$B$9:$E$9,0)),Charts!$F$3:$I$3,0)),INDEX(Controls!$I$4:$I$7,MATCH(Charts!L$3, Controls!$H$4:$H$7,0),1))</f>
        <v>0</v>
      </c>
      <c r="M146">
        <f>IFERROR(INDEX($F146:$I146,1,MATCH(INDEX(Controls!$B$10:$E$14,MATCH(Charts!$E146,Controls!$A$10:$A$14,0),MATCH(Charts!M$3,Controls!$B$9:$E$9,0)),Charts!$F$3:$I$3,0)),INDEX(Controls!$I$4:$I$7,MATCH(Charts!M$3, Controls!$H$4:$H$7,0),1))</f>
        <v>-1</v>
      </c>
      <c r="N146" s="11">
        <v>20</v>
      </c>
    </row>
    <row r="147" spans="2:14" x14ac:dyDescent="0.3">
      <c r="B147">
        <f t="shared" si="4"/>
        <v>0</v>
      </c>
      <c r="C147" t="str">
        <f t="shared" si="5"/>
        <v>111</v>
      </c>
      <c r="D147" t="s">
        <v>203</v>
      </c>
      <c r="E147" t="s">
        <v>628</v>
      </c>
      <c r="F147" t="s">
        <v>624</v>
      </c>
      <c r="G147">
        <v>1</v>
      </c>
      <c r="H147">
        <v>1</v>
      </c>
      <c r="I147">
        <v>1</v>
      </c>
      <c r="J147">
        <f>IFERROR(INDEX($F147:$I147,1,MATCH(INDEX(Controls!$B$10:$E$14,MATCH(Charts!$E147,Controls!$A$10:$A$14,0),MATCH(Charts!J$3,Controls!$B$9:$E$9,0)),Charts!$F$3:$I$3,0)),INDEX(Controls!$I$4:$I$7,MATCH(Charts!J$3, Controls!$H$4:$H$7,0),1))</f>
        <v>1</v>
      </c>
      <c r="K147">
        <f>IFERROR(INDEX($F147:$I147,1,MATCH(INDEX(Controls!$B$10:$E$14,MATCH(Charts!$E147,Controls!$A$10:$A$14,0),MATCH(Charts!K$3,Controls!$B$9:$E$9,0)),Charts!$F$3:$I$3,0)),INDEX(Controls!$I$4:$I$7,MATCH(Charts!K$3, Controls!$H$4:$H$7,0),1))</f>
        <v>1</v>
      </c>
      <c r="L147">
        <f>IFERROR(INDEX($F147:$I147,1,MATCH(INDEX(Controls!$B$10:$E$14,MATCH(Charts!$E147,Controls!$A$10:$A$14,0),MATCH(Charts!L$3,Controls!$B$9:$E$9,0)),Charts!$F$3:$I$3,0)),INDEX(Controls!$I$4:$I$7,MATCH(Charts!L$3, Controls!$H$4:$H$7,0),1))</f>
        <v>1</v>
      </c>
      <c r="M147">
        <f>IFERROR(INDEX($F147:$I147,1,MATCH(INDEX(Controls!$B$10:$E$14,MATCH(Charts!$E147,Controls!$A$10:$A$14,0),MATCH(Charts!M$3,Controls!$B$9:$E$9,0)),Charts!$F$3:$I$3,0)),INDEX(Controls!$I$4:$I$7,MATCH(Charts!M$3, Controls!$H$4:$H$7,0),1))</f>
        <v>-1</v>
      </c>
      <c r="N147" s="11">
        <v>0</v>
      </c>
    </row>
    <row r="148" spans="2:14" x14ac:dyDescent="0.3">
      <c r="B148">
        <f t="shared" si="4"/>
        <v>0</v>
      </c>
      <c r="C148" t="str">
        <f t="shared" si="5"/>
        <v>120</v>
      </c>
      <c r="D148" t="s">
        <v>204</v>
      </c>
      <c r="E148" t="s">
        <v>628</v>
      </c>
      <c r="F148" t="s">
        <v>624</v>
      </c>
      <c r="G148">
        <v>1</v>
      </c>
      <c r="H148">
        <v>2</v>
      </c>
      <c r="I148">
        <v>0</v>
      </c>
      <c r="J148">
        <f>IFERROR(INDEX($F148:$I148,1,MATCH(INDEX(Controls!$B$10:$E$14,MATCH(Charts!$E148,Controls!$A$10:$A$14,0),MATCH(Charts!J$3,Controls!$B$9:$E$9,0)),Charts!$F$3:$I$3,0)),INDEX(Controls!$I$4:$I$7,MATCH(Charts!J$3, Controls!$H$4:$H$7,0),1))</f>
        <v>1</v>
      </c>
      <c r="K148">
        <f>IFERROR(INDEX($F148:$I148,1,MATCH(INDEX(Controls!$B$10:$E$14,MATCH(Charts!$E148,Controls!$A$10:$A$14,0),MATCH(Charts!K$3,Controls!$B$9:$E$9,0)),Charts!$F$3:$I$3,0)),INDEX(Controls!$I$4:$I$7,MATCH(Charts!K$3, Controls!$H$4:$H$7,0),1))</f>
        <v>2</v>
      </c>
      <c r="L148">
        <f>IFERROR(INDEX($F148:$I148,1,MATCH(INDEX(Controls!$B$10:$E$14,MATCH(Charts!$E148,Controls!$A$10:$A$14,0),MATCH(Charts!L$3,Controls!$B$9:$E$9,0)),Charts!$F$3:$I$3,0)),INDEX(Controls!$I$4:$I$7,MATCH(Charts!L$3, Controls!$H$4:$H$7,0),1))</f>
        <v>0</v>
      </c>
      <c r="M148">
        <f>IFERROR(INDEX($F148:$I148,1,MATCH(INDEX(Controls!$B$10:$E$14,MATCH(Charts!$E148,Controls!$A$10:$A$14,0),MATCH(Charts!M$3,Controls!$B$9:$E$9,0)),Charts!$F$3:$I$3,0)),INDEX(Controls!$I$4:$I$7,MATCH(Charts!M$3, Controls!$H$4:$H$7,0),1))</f>
        <v>-1</v>
      </c>
      <c r="N148" s="11">
        <v>20</v>
      </c>
    </row>
    <row r="149" spans="2:14" x14ac:dyDescent="0.3">
      <c r="B149">
        <f t="shared" si="4"/>
        <v>0</v>
      </c>
      <c r="C149" t="str">
        <f t="shared" si="5"/>
        <v>121</v>
      </c>
      <c r="D149" t="s">
        <v>205</v>
      </c>
      <c r="E149" t="s">
        <v>628</v>
      </c>
      <c r="F149" t="s">
        <v>624</v>
      </c>
      <c r="G149">
        <v>1</v>
      </c>
      <c r="H149">
        <v>2</v>
      </c>
      <c r="I149">
        <v>1</v>
      </c>
      <c r="J149">
        <f>IFERROR(INDEX($F149:$I149,1,MATCH(INDEX(Controls!$B$10:$E$14,MATCH(Charts!$E149,Controls!$A$10:$A$14,0),MATCH(Charts!J$3,Controls!$B$9:$E$9,0)),Charts!$F$3:$I$3,0)),INDEX(Controls!$I$4:$I$7,MATCH(Charts!J$3, Controls!$H$4:$H$7,0),1))</f>
        <v>1</v>
      </c>
      <c r="K149">
        <f>IFERROR(INDEX($F149:$I149,1,MATCH(INDEX(Controls!$B$10:$E$14,MATCH(Charts!$E149,Controls!$A$10:$A$14,0),MATCH(Charts!K$3,Controls!$B$9:$E$9,0)),Charts!$F$3:$I$3,0)),INDEX(Controls!$I$4:$I$7,MATCH(Charts!K$3, Controls!$H$4:$H$7,0),1))</f>
        <v>2</v>
      </c>
      <c r="L149">
        <f>IFERROR(INDEX($F149:$I149,1,MATCH(INDEX(Controls!$B$10:$E$14,MATCH(Charts!$E149,Controls!$A$10:$A$14,0),MATCH(Charts!L$3,Controls!$B$9:$E$9,0)),Charts!$F$3:$I$3,0)),INDEX(Controls!$I$4:$I$7,MATCH(Charts!L$3, Controls!$H$4:$H$7,0),1))</f>
        <v>1</v>
      </c>
      <c r="M149">
        <f>IFERROR(INDEX($F149:$I149,1,MATCH(INDEX(Controls!$B$10:$E$14,MATCH(Charts!$E149,Controls!$A$10:$A$14,0),MATCH(Charts!M$3,Controls!$B$9:$E$9,0)),Charts!$F$3:$I$3,0)),INDEX(Controls!$I$4:$I$7,MATCH(Charts!M$3, Controls!$H$4:$H$7,0),1))</f>
        <v>-1</v>
      </c>
      <c r="N149" s="11">
        <v>0</v>
      </c>
    </row>
    <row r="150" spans="2:14" x14ac:dyDescent="0.3">
      <c r="B150">
        <f t="shared" si="4"/>
        <v>0</v>
      </c>
      <c r="C150" t="str">
        <f t="shared" si="5"/>
        <v>130</v>
      </c>
      <c r="D150" t="s">
        <v>206</v>
      </c>
      <c r="E150" t="s">
        <v>628</v>
      </c>
      <c r="F150" t="s">
        <v>624</v>
      </c>
      <c r="G150">
        <v>1</v>
      </c>
      <c r="H150">
        <v>3</v>
      </c>
      <c r="I150">
        <v>0</v>
      </c>
      <c r="J150">
        <f>IFERROR(INDEX($F150:$I150,1,MATCH(INDEX(Controls!$B$10:$E$14,MATCH(Charts!$E150,Controls!$A$10:$A$14,0),MATCH(Charts!J$3,Controls!$B$9:$E$9,0)),Charts!$F$3:$I$3,0)),INDEX(Controls!$I$4:$I$7,MATCH(Charts!J$3, Controls!$H$4:$H$7,0),1))</f>
        <v>1</v>
      </c>
      <c r="K150">
        <f>IFERROR(INDEX($F150:$I150,1,MATCH(INDEX(Controls!$B$10:$E$14,MATCH(Charts!$E150,Controls!$A$10:$A$14,0),MATCH(Charts!K$3,Controls!$B$9:$E$9,0)),Charts!$F$3:$I$3,0)),INDEX(Controls!$I$4:$I$7,MATCH(Charts!K$3, Controls!$H$4:$H$7,0),1))</f>
        <v>3</v>
      </c>
      <c r="L150">
        <f>IFERROR(INDEX($F150:$I150,1,MATCH(INDEX(Controls!$B$10:$E$14,MATCH(Charts!$E150,Controls!$A$10:$A$14,0),MATCH(Charts!L$3,Controls!$B$9:$E$9,0)),Charts!$F$3:$I$3,0)),INDEX(Controls!$I$4:$I$7,MATCH(Charts!L$3, Controls!$H$4:$H$7,0),1))</f>
        <v>0</v>
      </c>
      <c r="M150">
        <f>IFERROR(INDEX($F150:$I150,1,MATCH(INDEX(Controls!$B$10:$E$14,MATCH(Charts!$E150,Controls!$A$10:$A$14,0),MATCH(Charts!M$3,Controls!$B$9:$E$9,0)),Charts!$F$3:$I$3,0)),INDEX(Controls!$I$4:$I$7,MATCH(Charts!M$3, Controls!$H$4:$H$7,0),1))</f>
        <v>-1</v>
      </c>
      <c r="N150" s="11">
        <v>20</v>
      </c>
    </row>
    <row r="151" spans="2:14" x14ac:dyDescent="0.3">
      <c r="B151">
        <f t="shared" si="4"/>
        <v>0</v>
      </c>
      <c r="C151" t="str">
        <f t="shared" si="5"/>
        <v>131</v>
      </c>
      <c r="D151" t="s">
        <v>207</v>
      </c>
      <c r="E151" t="s">
        <v>628</v>
      </c>
      <c r="F151" t="s">
        <v>624</v>
      </c>
      <c r="G151">
        <v>1</v>
      </c>
      <c r="H151">
        <v>3</v>
      </c>
      <c r="I151">
        <v>1</v>
      </c>
      <c r="J151">
        <f>IFERROR(INDEX($F151:$I151,1,MATCH(INDEX(Controls!$B$10:$E$14,MATCH(Charts!$E151,Controls!$A$10:$A$14,0),MATCH(Charts!J$3,Controls!$B$9:$E$9,0)),Charts!$F$3:$I$3,0)),INDEX(Controls!$I$4:$I$7,MATCH(Charts!J$3, Controls!$H$4:$H$7,0),1))</f>
        <v>1</v>
      </c>
      <c r="K151">
        <f>IFERROR(INDEX($F151:$I151,1,MATCH(INDEX(Controls!$B$10:$E$14,MATCH(Charts!$E151,Controls!$A$10:$A$14,0),MATCH(Charts!K$3,Controls!$B$9:$E$9,0)),Charts!$F$3:$I$3,0)),INDEX(Controls!$I$4:$I$7,MATCH(Charts!K$3, Controls!$H$4:$H$7,0),1))</f>
        <v>3</v>
      </c>
      <c r="L151">
        <f>IFERROR(INDEX($F151:$I151,1,MATCH(INDEX(Controls!$B$10:$E$14,MATCH(Charts!$E151,Controls!$A$10:$A$14,0),MATCH(Charts!L$3,Controls!$B$9:$E$9,0)),Charts!$F$3:$I$3,0)),INDEX(Controls!$I$4:$I$7,MATCH(Charts!L$3, Controls!$H$4:$H$7,0),1))</f>
        <v>1</v>
      </c>
      <c r="M151">
        <f>IFERROR(INDEX($F151:$I151,1,MATCH(INDEX(Controls!$B$10:$E$14,MATCH(Charts!$E151,Controls!$A$10:$A$14,0),MATCH(Charts!M$3,Controls!$B$9:$E$9,0)),Charts!$F$3:$I$3,0)),INDEX(Controls!$I$4:$I$7,MATCH(Charts!M$3, Controls!$H$4:$H$7,0),1))</f>
        <v>-1</v>
      </c>
      <c r="N151" s="11">
        <v>0</v>
      </c>
    </row>
    <row r="152" spans="2:14" x14ac:dyDescent="0.3">
      <c r="B152">
        <f t="shared" si="4"/>
        <v>0</v>
      </c>
      <c r="C152" t="str">
        <f t="shared" si="5"/>
        <v>140</v>
      </c>
      <c r="D152" t="s">
        <v>208</v>
      </c>
      <c r="E152" t="s">
        <v>628</v>
      </c>
      <c r="F152" t="s">
        <v>624</v>
      </c>
      <c r="G152">
        <v>1</v>
      </c>
      <c r="H152">
        <v>4</v>
      </c>
      <c r="I152">
        <v>0</v>
      </c>
      <c r="J152">
        <f>IFERROR(INDEX($F152:$I152,1,MATCH(INDEX(Controls!$B$10:$E$14,MATCH(Charts!$E152,Controls!$A$10:$A$14,0),MATCH(Charts!J$3,Controls!$B$9:$E$9,0)),Charts!$F$3:$I$3,0)),INDEX(Controls!$I$4:$I$7,MATCH(Charts!J$3, Controls!$H$4:$H$7,0),1))</f>
        <v>1</v>
      </c>
      <c r="K152">
        <f>IFERROR(INDEX($F152:$I152,1,MATCH(INDEX(Controls!$B$10:$E$14,MATCH(Charts!$E152,Controls!$A$10:$A$14,0),MATCH(Charts!K$3,Controls!$B$9:$E$9,0)),Charts!$F$3:$I$3,0)),INDEX(Controls!$I$4:$I$7,MATCH(Charts!K$3, Controls!$H$4:$H$7,0),1))</f>
        <v>4</v>
      </c>
      <c r="L152">
        <f>IFERROR(INDEX($F152:$I152,1,MATCH(INDEX(Controls!$B$10:$E$14,MATCH(Charts!$E152,Controls!$A$10:$A$14,0),MATCH(Charts!L$3,Controls!$B$9:$E$9,0)),Charts!$F$3:$I$3,0)),INDEX(Controls!$I$4:$I$7,MATCH(Charts!L$3, Controls!$H$4:$H$7,0),1))</f>
        <v>0</v>
      </c>
      <c r="M152">
        <f>IFERROR(INDEX($F152:$I152,1,MATCH(INDEX(Controls!$B$10:$E$14,MATCH(Charts!$E152,Controls!$A$10:$A$14,0),MATCH(Charts!M$3,Controls!$B$9:$E$9,0)),Charts!$F$3:$I$3,0)),INDEX(Controls!$I$4:$I$7,MATCH(Charts!M$3, Controls!$H$4:$H$7,0),1))</f>
        <v>-1</v>
      </c>
      <c r="N152" s="11">
        <v>20</v>
      </c>
    </row>
    <row r="153" spans="2:14" x14ac:dyDescent="0.3">
      <c r="B153">
        <f t="shared" si="4"/>
        <v>0</v>
      </c>
      <c r="C153" t="str">
        <f t="shared" si="5"/>
        <v>141</v>
      </c>
      <c r="D153" t="s">
        <v>209</v>
      </c>
      <c r="E153" t="s">
        <v>628</v>
      </c>
      <c r="F153" t="s">
        <v>624</v>
      </c>
      <c r="G153">
        <v>1</v>
      </c>
      <c r="H153">
        <v>4</v>
      </c>
      <c r="I153">
        <v>1</v>
      </c>
      <c r="J153">
        <f>IFERROR(INDEX($F153:$I153,1,MATCH(INDEX(Controls!$B$10:$E$14,MATCH(Charts!$E153,Controls!$A$10:$A$14,0),MATCH(Charts!J$3,Controls!$B$9:$E$9,0)),Charts!$F$3:$I$3,0)),INDEX(Controls!$I$4:$I$7,MATCH(Charts!J$3, Controls!$H$4:$H$7,0),1))</f>
        <v>1</v>
      </c>
      <c r="K153">
        <f>IFERROR(INDEX($F153:$I153,1,MATCH(INDEX(Controls!$B$10:$E$14,MATCH(Charts!$E153,Controls!$A$10:$A$14,0),MATCH(Charts!K$3,Controls!$B$9:$E$9,0)),Charts!$F$3:$I$3,0)),INDEX(Controls!$I$4:$I$7,MATCH(Charts!K$3, Controls!$H$4:$H$7,0),1))</f>
        <v>4</v>
      </c>
      <c r="L153">
        <f>IFERROR(INDEX($F153:$I153,1,MATCH(INDEX(Controls!$B$10:$E$14,MATCH(Charts!$E153,Controls!$A$10:$A$14,0),MATCH(Charts!L$3,Controls!$B$9:$E$9,0)),Charts!$F$3:$I$3,0)),INDEX(Controls!$I$4:$I$7,MATCH(Charts!L$3, Controls!$H$4:$H$7,0),1))</f>
        <v>1</v>
      </c>
      <c r="M153">
        <f>IFERROR(INDEX($F153:$I153,1,MATCH(INDEX(Controls!$B$10:$E$14,MATCH(Charts!$E153,Controls!$A$10:$A$14,0),MATCH(Charts!M$3,Controls!$B$9:$E$9,0)),Charts!$F$3:$I$3,0)),INDEX(Controls!$I$4:$I$7,MATCH(Charts!M$3, Controls!$H$4:$H$7,0),1))</f>
        <v>-1</v>
      </c>
      <c r="N153" s="11">
        <v>0</v>
      </c>
    </row>
    <row r="154" spans="2:14" x14ac:dyDescent="0.3">
      <c r="B154">
        <f t="shared" si="4"/>
        <v>0</v>
      </c>
      <c r="C154" t="str">
        <f t="shared" si="5"/>
        <v>150</v>
      </c>
      <c r="D154" t="s">
        <v>210</v>
      </c>
      <c r="E154" t="s">
        <v>628</v>
      </c>
      <c r="F154" t="s">
        <v>624</v>
      </c>
      <c r="G154">
        <v>1</v>
      </c>
      <c r="H154">
        <v>5</v>
      </c>
      <c r="I154">
        <v>0</v>
      </c>
      <c r="J154">
        <f>IFERROR(INDEX($F154:$I154,1,MATCH(INDEX(Controls!$B$10:$E$14,MATCH(Charts!$E154,Controls!$A$10:$A$14,0),MATCH(Charts!J$3,Controls!$B$9:$E$9,0)),Charts!$F$3:$I$3,0)),INDEX(Controls!$I$4:$I$7,MATCH(Charts!J$3, Controls!$H$4:$H$7,0),1))</f>
        <v>1</v>
      </c>
      <c r="K154">
        <f>IFERROR(INDEX($F154:$I154,1,MATCH(INDEX(Controls!$B$10:$E$14,MATCH(Charts!$E154,Controls!$A$10:$A$14,0),MATCH(Charts!K$3,Controls!$B$9:$E$9,0)),Charts!$F$3:$I$3,0)),INDEX(Controls!$I$4:$I$7,MATCH(Charts!K$3, Controls!$H$4:$H$7,0),1))</f>
        <v>5</v>
      </c>
      <c r="L154">
        <f>IFERROR(INDEX($F154:$I154,1,MATCH(INDEX(Controls!$B$10:$E$14,MATCH(Charts!$E154,Controls!$A$10:$A$14,0),MATCH(Charts!L$3,Controls!$B$9:$E$9,0)),Charts!$F$3:$I$3,0)),INDEX(Controls!$I$4:$I$7,MATCH(Charts!L$3, Controls!$H$4:$H$7,0),1))</f>
        <v>0</v>
      </c>
      <c r="M154">
        <f>IFERROR(INDEX($F154:$I154,1,MATCH(INDEX(Controls!$B$10:$E$14,MATCH(Charts!$E154,Controls!$A$10:$A$14,0),MATCH(Charts!M$3,Controls!$B$9:$E$9,0)),Charts!$F$3:$I$3,0)),INDEX(Controls!$I$4:$I$7,MATCH(Charts!M$3, Controls!$H$4:$H$7,0),1))</f>
        <v>-1</v>
      </c>
      <c r="N154" s="11">
        <v>20</v>
      </c>
    </row>
    <row r="155" spans="2:14" x14ac:dyDescent="0.3">
      <c r="B155">
        <f t="shared" si="4"/>
        <v>0</v>
      </c>
      <c r="C155" t="str">
        <f t="shared" si="5"/>
        <v>151</v>
      </c>
      <c r="D155" t="s">
        <v>211</v>
      </c>
      <c r="E155" t="s">
        <v>628</v>
      </c>
      <c r="F155" t="s">
        <v>624</v>
      </c>
      <c r="G155">
        <v>1</v>
      </c>
      <c r="H155">
        <v>5</v>
      </c>
      <c r="I155">
        <v>1</v>
      </c>
      <c r="J155">
        <f>IFERROR(INDEX($F155:$I155,1,MATCH(INDEX(Controls!$B$10:$E$14,MATCH(Charts!$E155,Controls!$A$10:$A$14,0),MATCH(Charts!J$3,Controls!$B$9:$E$9,0)),Charts!$F$3:$I$3,0)),INDEX(Controls!$I$4:$I$7,MATCH(Charts!J$3, Controls!$H$4:$H$7,0),1))</f>
        <v>1</v>
      </c>
      <c r="K155">
        <f>IFERROR(INDEX($F155:$I155,1,MATCH(INDEX(Controls!$B$10:$E$14,MATCH(Charts!$E155,Controls!$A$10:$A$14,0),MATCH(Charts!K$3,Controls!$B$9:$E$9,0)),Charts!$F$3:$I$3,0)),INDEX(Controls!$I$4:$I$7,MATCH(Charts!K$3, Controls!$H$4:$H$7,0),1))</f>
        <v>5</v>
      </c>
      <c r="L155">
        <f>IFERROR(INDEX($F155:$I155,1,MATCH(INDEX(Controls!$B$10:$E$14,MATCH(Charts!$E155,Controls!$A$10:$A$14,0),MATCH(Charts!L$3,Controls!$B$9:$E$9,0)),Charts!$F$3:$I$3,0)),INDEX(Controls!$I$4:$I$7,MATCH(Charts!L$3, Controls!$H$4:$H$7,0),1))</f>
        <v>1</v>
      </c>
      <c r="M155">
        <f>IFERROR(INDEX($F155:$I155,1,MATCH(INDEX(Controls!$B$10:$E$14,MATCH(Charts!$E155,Controls!$A$10:$A$14,0),MATCH(Charts!M$3,Controls!$B$9:$E$9,0)),Charts!$F$3:$I$3,0)),INDEX(Controls!$I$4:$I$7,MATCH(Charts!M$3, Controls!$H$4:$H$7,0),1))</f>
        <v>-1</v>
      </c>
      <c r="N155" s="11">
        <v>40</v>
      </c>
    </row>
    <row r="156" spans="2:14" x14ac:dyDescent="0.3">
      <c r="B156">
        <f t="shared" si="4"/>
        <v>0</v>
      </c>
      <c r="C156" t="str">
        <f t="shared" si="5"/>
        <v>160</v>
      </c>
      <c r="D156" t="s">
        <v>212</v>
      </c>
      <c r="E156" t="s">
        <v>628</v>
      </c>
      <c r="F156" t="s">
        <v>624</v>
      </c>
      <c r="G156">
        <v>1</v>
      </c>
      <c r="H156">
        <v>6</v>
      </c>
      <c r="I156">
        <v>0</v>
      </c>
      <c r="J156">
        <f>IFERROR(INDEX($F156:$I156,1,MATCH(INDEX(Controls!$B$10:$E$14,MATCH(Charts!$E156,Controls!$A$10:$A$14,0),MATCH(Charts!J$3,Controls!$B$9:$E$9,0)),Charts!$F$3:$I$3,0)),INDEX(Controls!$I$4:$I$7,MATCH(Charts!J$3, Controls!$H$4:$H$7,0),1))</f>
        <v>1</v>
      </c>
      <c r="K156">
        <f>IFERROR(INDEX($F156:$I156,1,MATCH(INDEX(Controls!$B$10:$E$14,MATCH(Charts!$E156,Controls!$A$10:$A$14,0),MATCH(Charts!K$3,Controls!$B$9:$E$9,0)),Charts!$F$3:$I$3,0)),INDEX(Controls!$I$4:$I$7,MATCH(Charts!K$3, Controls!$H$4:$H$7,0),1))</f>
        <v>6</v>
      </c>
      <c r="L156">
        <f>IFERROR(INDEX($F156:$I156,1,MATCH(INDEX(Controls!$B$10:$E$14,MATCH(Charts!$E156,Controls!$A$10:$A$14,0),MATCH(Charts!L$3,Controls!$B$9:$E$9,0)),Charts!$F$3:$I$3,0)),INDEX(Controls!$I$4:$I$7,MATCH(Charts!L$3, Controls!$H$4:$H$7,0),1))</f>
        <v>0</v>
      </c>
      <c r="M156">
        <f>IFERROR(INDEX($F156:$I156,1,MATCH(INDEX(Controls!$B$10:$E$14,MATCH(Charts!$E156,Controls!$A$10:$A$14,0),MATCH(Charts!M$3,Controls!$B$9:$E$9,0)),Charts!$F$3:$I$3,0)),INDEX(Controls!$I$4:$I$7,MATCH(Charts!M$3, Controls!$H$4:$H$7,0),1))</f>
        <v>-1</v>
      </c>
      <c r="N156" s="11">
        <v>20</v>
      </c>
    </row>
    <row r="157" spans="2:14" x14ac:dyDescent="0.3">
      <c r="B157">
        <f t="shared" si="4"/>
        <v>0</v>
      </c>
      <c r="C157" t="str">
        <f t="shared" si="5"/>
        <v>161</v>
      </c>
      <c r="D157" t="s">
        <v>213</v>
      </c>
      <c r="E157" t="s">
        <v>628</v>
      </c>
      <c r="F157" t="s">
        <v>624</v>
      </c>
      <c r="G157">
        <v>1</v>
      </c>
      <c r="H157">
        <v>6</v>
      </c>
      <c r="I157">
        <v>1</v>
      </c>
      <c r="J157">
        <f>IFERROR(INDEX($F157:$I157,1,MATCH(INDEX(Controls!$B$10:$E$14,MATCH(Charts!$E157,Controls!$A$10:$A$14,0),MATCH(Charts!J$3,Controls!$B$9:$E$9,0)),Charts!$F$3:$I$3,0)),INDEX(Controls!$I$4:$I$7,MATCH(Charts!J$3, Controls!$H$4:$H$7,0),1))</f>
        <v>1</v>
      </c>
      <c r="K157">
        <f>IFERROR(INDEX($F157:$I157,1,MATCH(INDEX(Controls!$B$10:$E$14,MATCH(Charts!$E157,Controls!$A$10:$A$14,0),MATCH(Charts!K$3,Controls!$B$9:$E$9,0)),Charts!$F$3:$I$3,0)),INDEX(Controls!$I$4:$I$7,MATCH(Charts!K$3, Controls!$H$4:$H$7,0),1))</f>
        <v>6</v>
      </c>
      <c r="L157">
        <f>IFERROR(INDEX($F157:$I157,1,MATCH(INDEX(Controls!$B$10:$E$14,MATCH(Charts!$E157,Controls!$A$10:$A$14,0),MATCH(Charts!L$3,Controls!$B$9:$E$9,0)),Charts!$F$3:$I$3,0)),INDEX(Controls!$I$4:$I$7,MATCH(Charts!L$3, Controls!$H$4:$H$7,0),1))</f>
        <v>1</v>
      </c>
      <c r="M157">
        <f>IFERROR(INDEX($F157:$I157,1,MATCH(INDEX(Controls!$B$10:$E$14,MATCH(Charts!$E157,Controls!$A$10:$A$14,0),MATCH(Charts!M$3,Controls!$B$9:$E$9,0)),Charts!$F$3:$I$3,0)),INDEX(Controls!$I$4:$I$7,MATCH(Charts!M$3, Controls!$H$4:$H$7,0),1))</f>
        <v>-1</v>
      </c>
      <c r="N157" s="11">
        <v>40</v>
      </c>
    </row>
    <row r="158" spans="2:14" x14ac:dyDescent="0.3">
      <c r="B158">
        <f t="shared" si="4"/>
        <v>0</v>
      </c>
      <c r="C158" t="str">
        <f t="shared" si="5"/>
        <v>170</v>
      </c>
      <c r="D158" t="s">
        <v>214</v>
      </c>
      <c r="E158" t="s">
        <v>628</v>
      </c>
      <c r="F158" t="s">
        <v>624</v>
      </c>
      <c r="G158">
        <v>1</v>
      </c>
      <c r="H158">
        <v>7</v>
      </c>
      <c r="I158">
        <v>0</v>
      </c>
      <c r="J158">
        <f>IFERROR(INDEX($F158:$I158,1,MATCH(INDEX(Controls!$B$10:$E$14,MATCH(Charts!$E158,Controls!$A$10:$A$14,0),MATCH(Charts!J$3,Controls!$B$9:$E$9,0)),Charts!$F$3:$I$3,0)),INDEX(Controls!$I$4:$I$7,MATCH(Charts!J$3, Controls!$H$4:$H$7,0),1))</f>
        <v>1</v>
      </c>
      <c r="K158">
        <f>IFERROR(INDEX($F158:$I158,1,MATCH(INDEX(Controls!$B$10:$E$14,MATCH(Charts!$E158,Controls!$A$10:$A$14,0),MATCH(Charts!K$3,Controls!$B$9:$E$9,0)),Charts!$F$3:$I$3,0)),INDEX(Controls!$I$4:$I$7,MATCH(Charts!K$3, Controls!$H$4:$H$7,0),1))</f>
        <v>7</v>
      </c>
      <c r="L158">
        <f>IFERROR(INDEX($F158:$I158,1,MATCH(INDEX(Controls!$B$10:$E$14,MATCH(Charts!$E158,Controls!$A$10:$A$14,0),MATCH(Charts!L$3,Controls!$B$9:$E$9,0)),Charts!$F$3:$I$3,0)),INDEX(Controls!$I$4:$I$7,MATCH(Charts!L$3, Controls!$H$4:$H$7,0),1))</f>
        <v>0</v>
      </c>
      <c r="M158">
        <f>IFERROR(INDEX($F158:$I158,1,MATCH(INDEX(Controls!$B$10:$E$14,MATCH(Charts!$E158,Controls!$A$10:$A$14,0),MATCH(Charts!M$3,Controls!$B$9:$E$9,0)),Charts!$F$3:$I$3,0)),INDEX(Controls!$I$4:$I$7,MATCH(Charts!M$3, Controls!$H$4:$H$7,0),1))</f>
        <v>-1</v>
      </c>
      <c r="N158" s="11">
        <v>20</v>
      </c>
    </row>
    <row r="159" spans="2:14" x14ac:dyDescent="0.3">
      <c r="B159">
        <f t="shared" si="4"/>
        <v>0</v>
      </c>
      <c r="C159" t="str">
        <f t="shared" si="5"/>
        <v>171</v>
      </c>
      <c r="D159" t="s">
        <v>215</v>
      </c>
      <c r="E159" t="s">
        <v>628</v>
      </c>
      <c r="F159" t="s">
        <v>624</v>
      </c>
      <c r="G159">
        <v>1</v>
      </c>
      <c r="H159">
        <v>7</v>
      </c>
      <c r="I159">
        <v>1</v>
      </c>
      <c r="J159">
        <f>IFERROR(INDEX($F159:$I159,1,MATCH(INDEX(Controls!$B$10:$E$14,MATCH(Charts!$E159,Controls!$A$10:$A$14,0),MATCH(Charts!J$3,Controls!$B$9:$E$9,0)),Charts!$F$3:$I$3,0)),INDEX(Controls!$I$4:$I$7,MATCH(Charts!J$3, Controls!$H$4:$H$7,0),1))</f>
        <v>1</v>
      </c>
      <c r="K159">
        <f>IFERROR(INDEX($F159:$I159,1,MATCH(INDEX(Controls!$B$10:$E$14,MATCH(Charts!$E159,Controls!$A$10:$A$14,0),MATCH(Charts!K$3,Controls!$B$9:$E$9,0)),Charts!$F$3:$I$3,0)),INDEX(Controls!$I$4:$I$7,MATCH(Charts!K$3, Controls!$H$4:$H$7,0),1))</f>
        <v>7</v>
      </c>
      <c r="L159">
        <f>IFERROR(INDEX($F159:$I159,1,MATCH(INDEX(Controls!$B$10:$E$14,MATCH(Charts!$E159,Controls!$A$10:$A$14,0),MATCH(Charts!L$3,Controls!$B$9:$E$9,0)),Charts!$F$3:$I$3,0)),INDEX(Controls!$I$4:$I$7,MATCH(Charts!L$3, Controls!$H$4:$H$7,0),1))</f>
        <v>1</v>
      </c>
      <c r="M159">
        <f>IFERROR(INDEX($F159:$I159,1,MATCH(INDEX(Controls!$B$10:$E$14,MATCH(Charts!$E159,Controls!$A$10:$A$14,0),MATCH(Charts!M$3,Controls!$B$9:$E$9,0)),Charts!$F$3:$I$3,0)),INDEX(Controls!$I$4:$I$7,MATCH(Charts!M$3, Controls!$H$4:$H$7,0),1))</f>
        <v>-1</v>
      </c>
      <c r="N159" s="11">
        <v>0</v>
      </c>
    </row>
    <row r="160" spans="2:14" x14ac:dyDescent="0.3">
      <c r="B160">
        <f t="shared" si="4"/>
        <v>0</v>
      </c>
      <c r="C160" t="str">
        <f t="shared" si="5"/>
        <v>180</v>
      </c>
      <c r="D160" t="s">
        <v>216</v>
      </c>
      <c r="E160" t="s">
        <v>628</v>
      </c>
      <c r="F160" t="s">
        <v>624</v>
      </c>
      <c r="G160">
        <v>1</v>
      </c>
      <c r="H160">
        <v>8</v>
      </c>
      <c r="I160">
        <v>0</v>
      </c>
      <c r="J160">
        <f>IFERROR(INDEX($F160:$I160,1,MATCH(INDEX(Controls!$B$10:$E$14,MATCH(Charts!$E160,Controls!$A$10:$A$14,0),MATCH(Charts!J$3,Controls!$B$9:$E$9,0)),Charts!$F$3:$I$3,0)),INDEX(Controls!$I$4:$I$7,MATCH(Charts!J$3, Controls!$H$4:$H$7,0),1))</f>
        <v>1</v>
      </c>
      <c r="K160">
        <f>IFERROR(INDEX($F160:$I160,1,MATCH(INDEX(Controls!$B$10:$E$14,MATCH(Charts!$E160,Controls!$A$10:$A$14,0),MATCH(Charts!K$3,Controls!$B$9:$E$9,0)),Charts!$F$3:$I$3,0)),INDEX(Controls!$I$4:$I$7,MATCH(Charts!K$3, Controls!$H$4:$H$7,0),1))</f>
        <v>8</v>
      </c>
      <c r="L160">
        <f>IFERROR(INDEX($F160:$I160,1,MATCH(INDEX(Controls!$B$10:$E$14,MATCH(Charts!$E160,Controls!$A$10:$A$14,0),MATCH(Charts!L$3,Controls!$B$9:$E$9,0)),Charts!$F$3:$I$3,0)),INDEX(Controls!$I$4:$I$7,MATCH(Charts!L$3, Controls!$H$4:$H$7,0),1))</f>
        <v>0</v>
      </c>
      <c r="M160">
        <f>IFERROR(INDEX($F160:$I160,1,MATCH(INDEX(Controls!$B$10:$E$14,MATCH(Charts!$E160,Controls!$A$10:$A$14,0),MATCH(Charts!M$3,Controls!$B$9:$E$9,0)),Charts!$F$3:$I$3,0)),INDEX(Controls!$I$4:$I$7,MATCH(Charts!M$3, Controls!$H$4:$H$7,0),1))</f>
        <v>-1</v>
      </c>
      <c r="N160" s="11">
        <v>20</v>
      </c>
    </row>
    <row r="161" spans="2:14" x14ac:dyDescent="0.3">
      <c r="B161">
        <f t="shared" si="4"/>
        <v>0</v>
      </c>
      <c r="C161" t="str">
        <f t="shared" si="5"/>
        <v>181</v>
      </c>
      <c r="D161" t="s">
        <v>217</v>
      </c>
      <c r="E161" t="s">
        <v>628</v>
      </c>
      <c r="F161" t="s">
        <v>624</v>
      </c>
      <c r="G161">
        <v>1</v>
      </c>
      <c r="H161">
        <v>8</v>
      </c>
      <c r="I161">
        <v>1</v>
      </c>
      <c r="J161">
        <f>IFERROR(INDEX($F161:$I161,1,MATCH(INDEX(Controls!$B$10:$E$14,MATCH(Charts!$E161,Controls!$A$10:$A$14,0),MATCH(Charts!J$3,Controls!$B$9:$E$9,0)),Charts!$F$3:$I$3,0)),INDEX(Controls!$I$4:$I$7,MATCH(Charts!J$3, Controls!$H$4:$H$7,0),1))</f>
        <v>1</v>
      </c>
      <c r="K161">
        <f>IFERROR(INDEX($F161:$I161,1,MATCH(INDEX(Controls!$B$10:$E$14,MATCH(Charts!$E161,Controls!$A$10:$A$14,0),MATCH(Charts!K$3,Controls!$B$9:$E$9,0)),Charts!$F$3:$I$3,0)),INDEX(Controls!$I$4:$I$7,MATCH(Charts!K$3, Controls!$H$4:$H$7,0),1))</f>
        <v>8</v>
      </c>
      <c r="L161">
        <f>IFERROR(INDEX($F161:$I161,1,MATCH(INDEX(Controls!$B$10:$E$14,MATCH(Charts!$E161,Controls!$A$10:$A$14,0),MATCH(Charts!L$3,Controls!$B$9:$E$9,0)),Charts!$F$3:$I$3,0)),INDEX(Controls!$I$4:$I$7,MATCH(Charts!L$3, Controls!$H$4:$H$7,0),1))</f>
        <v>1</v>
      </c>
      <c r="M161">
        <f>IFERROR(INDEX($F161:$I161,1,MATCH(INDEX(Controls!$B$10:$E$14,MATCH(Charts!$E161,Controls!$A$10:$A$14,0),MATCH(Charts!M$3,Controls!$B$9:$E$9,0)),Charts!$F$3:$I$3,0)),INDEX(Controls!$I$4:$I$7,MATCH(Charts!M$3, Controls!$H$4:$H$7,0),1))</f>
        <v>-1</v>
      </c>
      <c r="N161" s="11">
        <v>40</v>
      </c>
    </row>
    <row r="162" spans="2:14" x14ac:dyDescent="0.3">
      <c r="B162">
        <f t="shared" si="4"/>
        <v>0</v>
      </c>
      <c r="C162" t="str">
        <f t="shared" si="5"/>
        <v>190</v>
      </c>
      <c r="D162" t="s">
        <v>218</v>
      </c>
      <c r="E162" t="s">
        <v>628</v>
      </c>
      <c r="F162" t="s">
        <v>624</v>
      </c>
      <c r="G162">
        <v>1</v>
      </c>
      <c r="H162">
        <v>9</v>
      </c>
      <c r="I162">
        <v>0</v>
      </c>
      <c r="J162">
        <f>IFERROR(INDEX($F162:$I162,1,MATCH(INDEX(Controls!$B$10:$E$14,MATCH(Charts!$E162,Controls!$A$10:$A$14,0),MATCH(Charts!J$3,Controls!$B$9:$E$9,0)),Charts!$F$3:$I$3,0)),INDEX(Controls!$I$4:$I$7,MATCH(Charts!J$3, Controls!$H$4:$H$7,0),1))</f>
        <v>1</v>
      </c>
      <c r="K162">
        <f>IFERROR(INDEX($F162:$I162,1,MATCH(INDEX(Controls!$B$10:$E$14,MATCH(Charts!$E162,Controls!$A$10:$A$14,0),MATCH(Charts!K$3,Controls!$B$9:$E$9,0)),Charts!$F$3:$I$3,0)),INDEX(Controls!$I$4:$I$7,MATCH(Charts!K$3, Controls!$H$4:$H$7,0),1))</f>
        <v>9</v>
      </c>
      <c r="L162">
        <f>IFERROR(INDEX($F162:$I162,1,MATCH(INDEX(Controls!$B$10:$E$14,MATCH(Charts!$E162,Controls!$A$10:$A$14,0),MATCH(Charts!L$3,Controls!$B$9:$E$9,0)),Charts!$F$3:$I$3,0)),INDEX(Controls!$I$4:$I$7,MATCH(Charts!L$3, Controls!$H$4:$H$7,0),1))</f>
        <v>0</v>
      </c>
      <c r="M162">
        <f>IFERROR(INDEX($F162:$I162,1,MATCH(INDEX(Controls!$B$10:$E$14,MATCH(Charts!$E162,Controls!$A$10:$A$14,0),MATCH(Charts!M$3,Controls!$B$9:$E$9,0)),Charts!$F$3:$I$3,0)),INDEX(Controls!$I$4:$I$7,MATCH(Charts!M$3, Controls!$H$4:$H$7,0),1))</f>
        <v>-1</v>
      </c>
      <c r="N162" s="11">
        <v>20</v>
      </c>
    </row>
    <row r="163" spans="2:14" x14ac:dyDescent="0.3">
      <c r="B163">
        <f t="shared" si="4"/>
        <v>0</v>
      </c>
      <c r="C163" t="str">
        <f t="shared" si="5"/>
        <v>191</v>
      </c>
      <c r="D163" t="s">
        <v>219</v>
      </c>
      <c r="E163" t="s">
        <v>628</v>
      </c>
      <c r="F163" t="s">
        <v>624</v>
      </c>
      <c r="G163">
        <v>1</v>
      </c>
      <c r="H163">
        <v>9</v>
      </c>
      <c r="I163">
        <v>1</v>
      </c>
      <c r="J163">
        <f>IFERROR(INDEX($F163:$I163,1,MATCH(INDEX(Controls!$B$10:$E$14,MATCH(Charts!$E163,Controls!$A$10:$A$14,0),MATCH(Charts!J$3,Controls!$B$9:$E$9,0)),Charts!$F$3:$I$3,0)),INDEX(Controls!$I$4:$I$7,MATCH(Charts!J$3, Controls!$H$4:$H$7,0),1))</f>
        <v>1</v>
      </c>
      <c r="K163">
        <f>IFERROR(INDEX($F163:$I163,1,MATCH(INDEX(Controls!$B$10:$E$14,MATCH(Charts!$E163,Controls!$A$10:$A$14,0),MATCH(Charts!K$3,Controls!$B$9:$E$9,0)),Charts!$F$3:$I$3,0)),INDEX(Controls!$I$4:$I$7,MATCH(Charts!K$3, Controls!$H$4:$H$7,0),1))</f>
        <v>9</v>
      </c>
      <c r="L163">
        <f>IFERROR(INDEX($F163:$I163,1,MATCH(INDEX(Controls!$B$10:$E$14,MATCH(Charts!$E163,Controls!$A$10:$A$14,0),MATCH(Charts!L$3,Controls!$B$9:$E$9,0)),Charts!$F$3:$I$3,0)),INDEX(Controls!$I$4:$I$7,MATCH(Charts!L$3, Controls!$H$4:$H$7,0),1))</f>
        <v>1</v>
      </c>
      <c r="M163">
        <f>IFERROR(INDEX($F163:$I163,1,MATCH(INDEX(Controls!$B$10:$E$14,MATCH(Charts!$E163,Controls!$A$10:$A$14,0),MATCH(Charts!M$3,Controls!$B$9:$E$9,0)),Charts!$F$3:$I$3,0)),INDEX(Controls!$I$4:$I$7,MATCH(Charts!M$3, Controls!$H$4:$H$7,0),1))</f>
        <v>-1</v>
      </c>
      <c r="N163" s="11">
        <v>40</v>
      </c>
    </row>
    <row r="164" spans="2:14" x14ac:dyDescent="0.3">
      <c r="B164">
        <f t="shared" si="4"/>
        <v>0</v>
      </c>
      <c r="C164" t="str">
        <f t="shared" si="5"/>
        <v>200</v>
      </c>
      <c r="D164" t="s">
        <v>220</v>
      </c>
      <c r="E164" t="s">
        <v>628</v>
      </c>
      <c r="F164" t="s">
        <v>624</v>
      </c>
      <c r="G164">
        <v>2</v>
      </c>
      <c r="H164">
        <v>0</v>
      </c>
      <c r="I164">
        <v>0</v>
      </c>
      <c r="J164">
        <f>IFERROR(INDEX($F164:$I164,1,MATCH(INDEX(Controls!$B$10:$E$14,MATCH(Charts!$E164,Controls!$A$10:$A$14,0),MATCH(Charts!J$3,Controls!$B$9:$E$9,0)),Charts!$F$3:$I$3,0)),INDEX(Controls!$I$4:$I$7,MATCH(Charts!J$3, Controls!$H$4:$H$7,0),1))</f>
        <v>2</v>
      </c>
      <c r="K164">
        <f>IFERROR(INDEX($F164:$I164,1,MATCH(INDEX(Controls!$B$10:$E$14,MATCH(Charts!$E164,Controls!$A$10:$A$14,0),MATCH(Charts!K$3,Controls!$B$9:$E$9,0)),Charts!$F$3:$I$3,0)),INDEX(Controls!$I$4:$I$7,MATCH(Charts!K$3, Controls!$H$4:$H$7,0),1))</f>
        <v>0</v>
      </c>
      <c r="L164">
        <f>IFERROR(INDEX($F164:$I164,1,MATCH(INDEX(Controls!$B$10:$E$14,MATCH(Charts!$E164,Controls!$A$10:$A$14,0),MATCH(Charts!L$3,Controls!$B$9:$E$9,0)),Charts!$F$3:$I$3,0)),INDEX(Controls!$I$4:$I$7,MATCH(Charts!L$3, Controls!$H$4:$H$7,0),1))</f>
        <v>0</v>
      </c>
      <c r="M164">
        <f>IFERROR(INDEX($F164:$I164,1,MATCH(INDEX(Controls!$B$10:$E$14,MATCH(Charts!$E164,Controls!$A$10:$A$14,0),MATCH(Charts!M$3,Controls!$B$9:$E$9,0)),Charts!$F$3:$I$3,0)),INDEX(Controls!$I$4:$I$7,MATCH(Charts!M$3, Controls!$H$4:$H$7,0),1))</f>
        <v>-1</v>
      </c>
      <c r="N164" s="11">
        <v>20</v>
      </c>
    </row>
    <row r="165" spans="2:14" x14ac:dyDescent="0.3">
      <c r="B165">
        <f t="shared" si="4"/>
        <v>0</v>
      </c>
      <c r="C165" t="str">
        <f t="shared" si="5"/>
        <v>201</v>
      </c>
      <c r="D165" t="s">
        <v>221</v>
      </c>
      <c r="E165" t="s">
        <v>628</v>
      </c>
      <c r="F165" t="s">
        <v>624</v>
      </c>
      <c r="G165">
        <v>2</v>
      </c>
      <c r="H165">
        <v>0</v>
      </c>
      <c r="I165">
        <v>1</v>
      </c>
      <c r="J165">
        <f>IFERROR(INDEX($F165:$I165,1,MATCH(INDEX(Controls!$B$10:$E$14,MATCH(Charts!$E165,Controls!$A$10:$A$14,0),MATCH(Charts!J$3,Controls!$B$9:$E$9,0)),Charts!$F$3:$I$3,0)),INDEX(Controls!$I$4:$I$7,MATCH(Charts!J$3, Controls!$H$4:$H$7,0),1))</f>
        <v>2</v>
      </c>
      <c r="K165">
        <f>IFERROR(INDEX($F165:$I165,1,MATCH(INDEX(Controls!$B$10:$E$14,MATCH(Charts!$E165,Controls!$A$10:$A$14,0),MATCH(Charts!K$3,Controls!$B$9:$E$9,0)),Charts!$F$3:$I$3,0)),INDEX(Controls!$I$4:$I$7,MATCH(Charts!K$3, Controls!$H$4:$H$7,0),1))</f>
        <v>0</v>
      </c>
      <c r="L165">
        <f>IFERROR(INDEX($F165:$I165,1,MATCH(INDEX(Controls!$B$10:$E$14,MATCH(Charts!$E165,Controls!$A$10:$A$14,0),MATCH(Charts!L$3,Controls!$B$9:$E$9,0)),Charts!$F$3:$I$3,0)),INDEX(Controls!$I$4:$I$7,MATCH(Charts!L$3, Controls!$H$4:$H$7,0),1))</f>
        <v>1</v>
      </c>
      <c r="M165">
        <f>IFERROR(INDEX($F165:$I165,1,MATCH(INDEX(Controls!$B$10:$E$14,MATCH(Charts!$E165,Controls!$A$10:$A$14,0),MATCH(Charts!M$3,Controls!$B$9:$E$9,0)),Charts!$F$3:$I$3,0)),INDEX(Controls!$I$4:$I$7,MATCH(Charts!M$3, Controls!$H$4:$H$7,0),1))</f>
        <v>-1</v>
      </c>
      <c r="N165" s="11">
        <v>0</v>
      </c>
    </row>
    <row r="166" spans="2:14" x14ac:dyDescent="0.3">
      <c r="B166">
        <f t="shared" si="4"/>
        <v>0</v>
      </c>
      <c r="C166" t="str">
        <f t="shared" si="5"/>
        <v>210</v>
      </c>
      <c r="D166" t="s">
        <v>222</v>
      </c>
      <c r="E166" t="s">
        <v>628</v>
      </c>
      <c r="F166" t="s">
        <v>624</v>
      </c>
      <c r="G166">
        <v>2</v>
      </c>
      <c r="H166">
        <v>1</v>
      </c>
      <c r="I166">
        <v>0</v>
      </c>
      <c r="J166">
        <f>IFERROR(INDEX($F166:$I166,1,MATCH(INDEX(Controls!$B$10:$E$14,MATCH(Charts!$E166,Controls!$A$10:$A$14,0),MATCH(Charts!J$3,Controls!$B$9:$E$9,0)),Charts!$F$3:$I$3,0)),INDEX(Controls!$I$4:$I$7,MATCH(Charts!J$3, Controls!$H$4:$H$7,0),1))</f>
        <v>2</v>
      </c>
      <c r="K166">
        <f>IFERROR(INDEX($F166:$I166,1,MATCH(INDEX(Controls!$B$10:$E$14,MATCH(Charts!$E166,Controls!$A$10:$A$14,0),MATCH(Charts!K$3,Controls!$B$9:$E$9,0)),Charts!$F$3:$I$3,0)),INDEX(Controls!$I$4:$I$7,MATCH(Charts!K$3, Controls!$H$4:$H$7,0),1))</f>
        <v>1</v>
      </c>
      <c r="L166">
        <f>IFERROR(INDEX($F166:$I166,1,MATCH(INDEX(Controls!$B$10:$E$14,MATCH(Charts!$E166,Controls!$A$10:$A$14,0),MATCH(Charts!L$3,Controls!$B$9:$E$9,0)),Charts!$F$3:$I$3,0)),INDEX(Controls!$I$4:$I$7,MATCH(Charts!L$3, Controls!$H$4:$H$7,0),1))</f>
        <v>0</v>
      </c>
      <c r="M166">
        <f>IFERROR(INDEX($F166:$I166,1,MATCH(INDEX(Controls!$B$10:$E$14,MATCH(Charts!$E166,Controls!$A$10:$A$14,0),MATCH(Charts!M$3,Controls!$B$9:$E$9,0)),Charts!$F$3:$I$3,0)),INDEX(Controls!$I$4:$I$7,MATCH(Charts!M$3, Controls!$H$4:$H$7,0),1))</f>
        <v>-1</v>
      </c>
      <c r="N166" s="11">
        <v>20</v>
      </c>
    </row>
    <row r="167" spans="2:14" x14ac:dyDescent="0.3">
      <c r="B167">
        <f t="shared" si="4"/>
        <v>0</v>
      </c>
      <c r="C167" t="str">
        <f t="shared" si="5"/>
        <v>211</v>
      </c>
      <c r="D167" t="s">
        <v>223</v>
      </c>
      <c r="E167" t="s">
        <v>628</v>
      </c>
      <c r="F167" t="s">
        <v>624</v>
      </c>
      <c r="G167">
        <v>2</v>
      </c>
      <c r="H167">
        <v>1</v>
      </c>
      <c r="I167">
        <v>1</v>
      </c>
      <c r="J167">
        <f>IFERROR(INDEX($F167:$I167,1,MATCH(INDEX(Controls!$B$10:$E$14,MATCH(Charts!$E167,Controls!$A$10:$A$14,0),MATCH(Charts!J$3,Controls!$B$9:$E$9,0)),Charts!$F$3:$I$3,0)),INDEX(Controls!$I$4:$I$7,MATCH(Charts!J$3, Controls!$H$4:$H$7,0),1))</f>
        <v>2</v>
      </c>
      <c r="K167">
        <f>IFERROR(INDEX($F167:$I167,1,MATCH(INDEX(Controls!$B$10:$E$14,MATCH(Charts!$E167,Controls!$A$10:$A$14,0),MATCH(Charts!K$3,Controls!$B$9:$E$9,0)),Charts!$F$3:$I$3,0)),INDEX(Controls!$I$4:$I$7,MATCH(Charts!K$3, Controls!$H$4:$H$7,0),1))</f>
        <v>1</v>
      </c>
      <c r="L167">
        <f>IFERROR(INDEX($F167:$I167,1,MATCH(INDEX(Controls!$B$10:$E$14,MATCH(Charts!$E167,Controls!$A$10:$A$14,0),MATCH(Charts!L$3,Controls!$B$9:$E$9,0)),Charts!$F$3:$I$3,0)),INDEX(Controls!$I$4:$I$7,MATCH(Charts!L$3, Controls!$H$4:$H$7,0),1))</f>
        <v>1</v>
      </c>
      <c r="M167">
        <f>IFERROR(INDEX($F167:$I167,1,MATCH(INDEX(Controls!$B$10:$E$14,MATCH(Charts!$E167,Controls!$A$10:$A$14,0),MATCH(Charts!M$3,Controls!$B$9:$E$9,0)),Charts!$F$3:$I$3,0)),INDEX(Controls!$I$4:$I$7,MATCH(Charts!M$3, Controls!$H$4:$H$7,0),1))</f>
        <v>-1</v>
      </c>
      <c r="N167" s="11">
        <v>0</v>
      </c>
    </row>
    <row r="168" spans="2:14" x14ac:dyDescent="0.3">
      <c r="B168">
        <f t="shared" si="4"/>
        <v>0</v>
      </c>
      <c r="C168" t="str">
        <f t="shared" si="5"/>
        <v>220</v>
      </c>
      <c r="D168" t="s">
        <v>224</v>
      </c>
      <c r="E168" t="s">
        <v>628</v>
      </c>
      <c r="F168" t="s">
        <v>624</v>
      </c>
      <c r="G168">
        <v>2</v>
      </c>
      <c r="H168">
        <v>2</v>
      </c>
      <c r="I168">
        <v>0</v>
      </c>
      <c r="J168">
        <f>IFERROR(INDEX($F168:$I168,1,MATCH(INDEX(Controls!$B$10:$E$14,MATCH(Charts!$E168,Controls!$A$10:$A$14,0),MATCH(Charts!J$3,Controls!$B$9:$E$9,0)),Charts!$F$3:$I$3,0)),INDEX(Controls!$I$4:$I$7,MATCH(Charts!J$3, Controls!$H$4:$H$7,0),1))</f>
        <v>2</v>
      </c>
      <c r="K168">
        <f>IFERROR(INDEX($F168:$I168,1,MATCH(INDEX(Controls!$B$10:$E$14,MATCH(Charts!$E168,Controls!$A$10:$A$14,0),MATCH(Charts!K$3,Controls!$B$9:$E$9,0)),Charts!$F$3:$I$3,0)),INDEX(Controls!$I$4:$I$7,MATCH(Charts!K$3, Controls!$H$4:$H$7,0),1))</f>
        <v>2</v>
      </c>
      <c r="L168">
        <f>IFERROR(INDEX($F168:$I168,1,MATCH(INDEX(Controls!$B$10:$E$14,MATCH(Charts!$E168,Controls!$A$10:$A$14,0),MATCH(Charts!L$3,Controls!$B$9:$E$9,0)),Charts!$F$3:$I$3,0)),INDEX(Controls!$I$4:$I$7,MATCH(Charts!L$3, Controls!$H$4:$H$7,0),1))</f>
        <v>0</v>
      </c>
      <c r="M168">
        <f>IFERROR(INDEX($F168:$I168,1,MATCH(INDEX(Controls!$B$10:$E$14,MATCH(Charts!$E168,Controls!$A$10:$A$14,0),MATCH(Charts!M$3,Controls!$B$9:$E$9,0)),Charts!$F$3:$I$3,0)),INDEX(Controls!$I$4:$I$7,MATCH(Charts!M$3, Controls!$H$4:$H$7,0),1))</f>
        <v>-1</v>
      </c>
      <c r="N168" s="11">
        <v>20</v>
      </c>
    </row>
    <row r="169" spans="2:14" x14ac:dyDescent="0.3">
      <c r="B169">
        <f t="shared" si="4"/>
        <v>0</v>
      </c>
      <c r="C169" t="str">
        <f t="shared" si="5"/>
        <v>221</v>
      </c>
      <c r="D169" t="s">
        <v>225</v>
      </c>
      <c r="E169" t="s">
        <v>628</v>
      </c>
      <c r="F169" t="s">
        <v>624</v>
      </c>
      <c r="G169">
        <v>2</v>
      </c>
      <c r="H169">
        <v>2</v>
      </c>
      <c r="I169">
        <v>1</v>
      </c>
      <c r="J169">
        <f>IFERROR(INDEX($F169:$I169,1,MATCH(INDEX(Controls!$B$10:$E$14,MATCH(Charts!$E169,Controls!$A$10:$A$14,0),MATCH(Charts!J$3,Controls!$B$9:$E$9,0)),Charts!$F$3:$I$3,0)),INDEX(Controls!$I$4:$I$7,MATCH(Charts!J$3, Controls!$H$4:$H$7,0),1))</f>
        <v>2</v>
      </c>
      <c r="K169">
        <f>IFERROR(INDEX($F169:$I169,1,MATCH(INDEX(Controls!$B$10:$E$14,MATCH(Charts!$E169,Controls!$A$10:$A$14,0),MATCH(Charts!K$3,Controls!$B$9:$E$9,0)),Charts!$F$3:$I$3,0)),INDEX(Controls!$I$4:$I$7,MATCH(Charts!K$3, Controls!$H$4:$H$7,0),1))</f>
        <v>2</v>
      </c>
      <c r="L169">
        <f>IFERROR(INDEX($F169:$I169,1,MATCH(INDEX(Controls!$B$10:$E$14,MATCH(Charts!$E169,Controls!$A$10:$A$14,0),MATCH(Charts!L$3,Controls!$B$9:$E$9,0)),Charts!$F$3:$I$3,0)),INDEX(Controls!$I$4:$I$7,MATCH(Charts!L$3, Controls!$H$4:$H$7,0),1))</f>
        <v>1</v>
      </c>
      <c r="M169">
        <f>IFERROR(INDEX($F169:$I169,1,MATCH(INDEX(Controls!$B$10:$E$14,MATCH(Charts!$E169,Controls!$A$10:$A$14,0),MATCH(Charts!M$3,Controls!$B$9:$E$9,0)),Charts!$F$3:$I$3,0)),INDEX(Controls!$I$4:$I$7,MATCH(Charts!M$3, Controls!$H$4:$H$7,0),1))</f>
        <v>-1</v>
      </c>
      <c r="N169" s="11">
        <v>0</v>
      </c>
    </row>
    <row r="170" spans="2:14" x14ac:dyDescent="0.3">
      <c r="B170">
        <f t="shared" si="4"/>
        <v>0</v>
      </c>
      <c r="C170" t="str">
        <f t="shared" si="5"/>
        <v>230</v>
      </c>
      <c r="D170" t="s">
        <v>226</v>
      </c>
      <c r="E170" t="s">
        <v>628</v>
      </c>
      <c r="F170" t="s">
        <v>624</v>
      </c>
      <c r="G170">
        <v>2</v>
      </c>
      <c r="H170">
        <v>3</v>
      </c>
      <c r="I170">
        <v>0</v>
      </c>
      <c r="J170">
        <f>IFERROR(INDEX($F170:$I170,1,MATCH(INDEX(Controls!$B$10:$E$14,MATCH(Charts!$E170,Controls!$A$10:$A$14,0),MATCH(Charts!J$3,Controls!$B$9:$E$9,0)),Charts!$F$3:$I$3,0)),INDEX(Controls!$I$4:$I$7,MATCH(Charts!J$3, Controls!$H$4:$H$7,0),1))</f>
        <v>2</v>
      </c>
      <c r="K170">
        <f>IFERROR(INDEX($F170:$I170,1,MATCH(INDEX(Controls!$B$10:$E$14,MATCH(Charts!$E170,Controls!$A$10:$A$14,0),MATCH(Charts!K$3,Controls!$B$9:$E$9,0)),Charts!$F$3:$I$3,0)),INDEX(Controls!$I$4:$I$7,MATCH(Charts!K$3, Controls!$H$4:$H$7,0),1))</f>
        <v>3</v>
      </c>
      <c r="L170">
        <f>IFERROR(INDEX($F170:$I170,1,MATCH(INDEX(Controls!$B$10:$E$14,MATCH(Charts!$E170,Controls!$A$10:$A$14,0),MATCH(Charts!L$3,Controls!$B$9:$E$9,0)),Charts!$F$3:$I$3,0)),INDEX(Controls!$I$4:$I$7,MATCH(Charts!L$3, Controls!$H$4:$H$7,0),1))</f>
        <v>0</v>
      </c>
      <c r="M170">
        <f>IFERROR(INDEX($F170:$I170,1,MATCH(INDEX(Controls!$B$10:$E$14,MATCH(Charts!$E170,Controls!$A$10:$A$14,0),MATCH(Charts!M$3,Controls!$B$9:$E$9,0)),Charts!$F$3:$I$3,0)),INDEX(Controls!$I$4:$I$7,MATCH(Charts!M$3, Controls!$H$4:$H$7,0),1))</f>
        <v>-1</v>
      </c>
      <c r="N170" s="11">
        <v>20</v>
      </c>
    </row>
    <row r="171" spans="2:14" x14ac:dyDescent="0.3">
      <c r="B171">
        <f t="shared" si="4"/>
        <v>0</v>
      </c>
      <c r="C171" t="str">
        <f t="shared" si="5"/>
        <v>231</v>
      </c>
      <c r="D171" t="s">
        <v>227</v>
      </c>
      <c r="E171" t="s">
        <v>628</v>
      </c>
      <c r="F171" t="s">
        <v>624</v>
      </c>
      <c r="G171">
        <v>2</v>
      </c>
      <c r="H171">
        <v>3</v>
      </c>
      <c r="I171">
        <v>1</v>
      </c>
      <c r="J171">
        <f>IFERROR(INDEX($F171:$I171,1,MATCH(INDEX(Controls!$B$10:$E$14,MATCH(Charts!$E171,Controls!$A$10:$A$14,0),MATCH(Charts!J$3,Controls!$B$9:$E$9,0)),Charts!$F$3:$I$3,0)),INDEX(Controls!$I$4:$I$7,MATCH(Charts!J$3, Controls!$H$4:$H$7,0),1))</f>
        <v>2</v>
      </c>
      <c r="K171">
        <f>IFERROR(INDEX($F171:$I171,1,MATCH(INDEX(Controls!$B$10:$E$14,MATCH(Charts!$E171,Controls!$A$10:$A$14,0),MATCH(Charts!K$3,Controls!$B$9:$E$9,0)),Charts!$F$3:$I$3,0)),INDEX(Controls!$I$4:$I$7,MATCH(Charts!K$3, Controls!$H$4:$H$7,0),1))</f>
        <v>3</v>
      </c>
      <c r="L171">
        <f>IFERROR(INDEX($F171:$I171,1,MATCH(INDEX(Controls!$B$10:$E$14,MATCH(Charts!$E171,Controls!$A$10:$A$14,0),MATCH(Charts!L$3,Controls!$B$9:$E$9,0)),Charts!$F$3:$I$3,0)),INDEX(Controls!$I$4:$I$7,MATCH(Charts!L$3, Controls!$H$4:$H$7,0),1))</f>
        <v>1</v>
      </c>
      <c r="M171">
        <f>IFERROR(INDEX($F171:$I171,1,MATCH(INDEX(Controls!$B$10:$E$14,MATCH(Charts!$E171,Controls!$A$10:$A$14,0),MATCH(Charts!M$3,Controls!$B$9:$E$9,0)),Charts!$F$3:$I$3,0)),INDEX(Controls!$I$4:$I$7,MATCH(Charts!M$3, Controls!$H$4:$H$7,0),1))</f>
        <v>-1</v>
      </c>
      <c r="N171" s="11">
        <v>0</v>
      </c>
    </row>
    <row r="172" spans="2:14" x14ac:dyDescent="0.3">
      <c r="B172">
        <f t="shared" si="4"/>
        <v>0</v>
      </c>
      <c r="C172" t="str">
        <f t="shared" si="5"/>
        <v>240</v>
      </c>
      <c r="D172" t="s">
        <v>228</v>
      </c>
      <c r="E172" t="s">
        <v>628</v>
      </c>
      <c r="F172" t="s">
        <v>624</v>
      </c>
      <c r="G172">
        <v>2</v>
      </c>
      <c r="H172">
        <v>4</v>
      </c>
      <c r="I172">
        <v>0</v>
      </c>
      <c r="J172">
        <f>IFERROR(INDEX($F172:$I172,1,MATCH(INDEX(Controls!$B$10:$E$14,MATCH(Charts!$E172,Controls!$A$10:$A$14,0),MATCH(Charts!J$3,Controls!$B$9:$E$9,0)),Charts!$F$3:$I$3,0)),INDEX(Controls!$I$4:$I$7,MATCH(Charts!J$3, Controls!$H$4:$H$7,0),1))</f>
        <v>2</v>
      </c>
      <c r="K172">
        <f>IFERROR(INDEX($F172:$I172,1,MATCH(INDEX(Controls!$B$10:$E$14,MATCH(Charts!$E172,Controls!$A$10:$A$14,0),MATCH(Charts!K$3,Controls!$B$9:$E$9,0)),Charts!$F$3:$I$3,0)),INDEX(Controls!$I$4:$I$7,MATCH(Charts!K$3, Controls!$H$4:$H$7,0),1))</f>
        <v>4</v>
      </c>
      <c r="L172">
        <f>IFERROR(INDEX($F172:$I172,1,MATCH(INDEX(Controls!$B$10:$E$14,MATCH(Charts!$E172,Controls!$A$10:$A$14,0),MATCH(Charts!L$3,Controls!$B$9:$E$9,0)),Charts!$F$3:$I$3,0)),INDEX(Controls!$I$4:$I$7,MATCH(Charts!L$3, Controls!$H$4:$H$7,0),1))</f>
        <v>0</v>
      </c>
      <c r="M172">
        <f>IFERROR(INDEX($F172:$I172,1,MATCH(INDEX(Controls!$B$10:$E$14,MATCH(Charts!$E172,Controls!$A$10:$A$14,0),MATCH(Charts!M$3,Controls!$B$9:$E$9,0)),Charts!$F$3:$I$3,0)),INDEX(Controls!$I$4:$I$7,MATCH(Charts!M$3, Controls!$H$4:$H$7,0),1))</f>
        <v>-1</v>
      </c>
      <c r="N172" s="11">
        <v>20</v>
      </c>
    </row>
    <row r="173" spans="2:14" x14ac:dyDescent="0.3">
      <c r="B173">
        <f t="shared" si="4"/>
        <v>0</v>
      </c>
      <c r="C173" t="str">
        <f t="shared" si="5"/>
        <v>241</v>
      </c>
      <c r="D173" t="s">
        <v>229</v>
      </c>
      <c r="E173" t="s">
        <v>628</v>
      </c>
      <c r="F173" t="s">
        <v>624</v>
      </c>
      <c r="G173">
        <v>2</v>
      </c>
      <c r="H173">
        <v>4</v>
      </c>
      <c r="I173">
        <v>1</v>
      </c>
      <c r="J173">
        <f>IFERROR(INDEX($F173:$I173,1,MATCH(INDEX(Controls!$B$10:$E$14,MATCH(Charts!$E173,Controls!$A$10:$A$14,0),MATCH(Charts!J$3,Controls!$B$9:$E$9,0)),Charts!$F$3:$I$3,0)),INDEX(Controls!$I$4:$I$7,MATCH(Charts!J$3, Controls!$H$4:$H$7,0),1))</f>
        <v>2</v>
      </c>
      <c r="K173">
        <f>IFERROR(INDEX($F173:$I173,1,MATCH(INDEX(Controls!$B$10:$E$14,MATCH(Charts!$E173,Controls!$A$10:$A$14,0),MATCH(Charts!K$3,Controls!$B$9:$E$9,0)),Charts!$F$3:$I$3,0)),INDEX(Controls!$I$4:$I$7,MATCH(Charts!K$3, Controls!$H$4:$H$7,0),1))</f>
        <v>4</v>
      </c>
      <c r="L173">
        <f>IFERROR(INDEX($F173:$I173,1,MATCH(INDEX(Controls!$B$10:$E$14,MATCH(Charts!$E173,Controls!$A$10:$A$14,0),MATCH(Charts!L$3,Controls!$B$9:$E$9,0)),Charts!$F$3:$I$3,0)),INDEX(Controls!$I$4:$I$7,MATCH(Charts!L$3, Controls!$H$4:$H$7,0),1))</f>
        <v>1</v>
      </c>
      <c r="M173">
        <f>IFERROR(INDEX($F173:$I173,1,MATCH(INDEX(Controls!$B$10:$E$14,MATCH(Charts!$E173,Controls!$A$10:$A$14,0),MATCH(Charts!M$3,Controls!$B$9:$E$9,0)),Charts!$F$3:$I$3,0)),INDEX(Controls!$I$4:$I$7,MATCH(Charts!M$3, Controls!$H$4:$H$7,0),1))</f>
        <v>-1</v>
      </c>
      <c r="N173" s="11">
        <v>0</v>
      </c>
    </row>
    <row r="174" spans="2:14" x14ac:dyDescent="0.3">
      <c r="B174">
        <f t="shared" si="4"/>
        <v>0</v>
      </c>
      <c r="C174" t="str">
        <f t="shared" si="5"/>
        <v>250</v>
      </c>
      <c r="D174" t="s">
        <v>230</v>
      </c>
      <c r="E174" t="s">
        <v>628</v>
      </c>
      <c r="F174" t="s">
        <v>624</v>
      </c>
      <c r="G174">
        <v>2</v>
      </c>
      <c r="H174">
        <v>5</v>
      </c>
      <c r="I174">
        <v>0</v>
      </c>
      <c r="J174">
        <f>IFERROR(INDEX($F174:$I174,1,MATCH(INDEX(Controls!$B$10:$E$14,MATCH(Charts!$E174,Controls!$A$10:$A$14,0),MATCH(Charts!J$3,Controls!$B$9:$E$9,0)),Charts!$F$3:$I$3,0)),INDEX(Controls!$I$4:$I$7,MATCH(Charts!J$3, Controls!$H$4:$H$7,0),1))</f>
        <v>2</v>
      </c>
      <c r="K174">
        <f>IFERROR(INDEX($F174:$I174,1,MATCH(INDEX(Controls!$B$10:$E$14,MATCH(Charts!$E174,Controls!$A$10:$A$14,0),MATCH(Charts!K$3,Controls!$B$9:$E$9,0)),Charts!$F$3:$I$3,0)),INDEX(Controls!$I$4:$I$7,MATCH(Charts!K$3, Controls!$H$4:$H$7,0),1))</f>
        <v>5</v>
      </c>
      <c r="L174">
        <f>IFERROR(INDEX($F174:$I174,1,MATCH(INDEX(Controls!$B$10:$E$14,MATCH(Charts!$E174,Controls!$A$10:$A$14,0),MATCH(Charts!L$3,Controls!$B$9:$E$9,0)),Charts!$F$3:$I$3,0)),INDEX(Controls!$I$4:$I$7,MATCH(Charts!L$3, Controls!$H$4:$H$7,0),1))</f>
        <v>0</v>
      </c>
      <c r="M174">
        <f>IFERROR(INDEX($F174:$I174,1,MATCH(INDEX(Controls!$B$10:$E$14,MATCH(Charts!$E174,Controls!$A$10:$A$14,0),MATCH(Charts!M$3,Controls!$B$9:$E$9,0)),Charts!$F$3:$I$3,0)),INDEX(Controls!$I$4:$I$7,MATCH(Charts!M$3, Controls!$H$4:$H$7,0),1))</f>
        <v>-1</v>
      </c>
      <c r="N174" s="11">
        <v>20</v>
      </c>
    </row>
    <row r="175" spans="2:14" x14ac:dyDescent="0.3">
      <c r="B175">
        <f t="shared" si="4"/>
        <v>0</v>
      </c>
      <c r="C175" t="str">
        <f t="shared" si="5"/>
        <v>251</v>
      </c>
      <c r="D175" t="s">
        <v>231</v>
      </c>
      <c r="E175" t="s">
        <v>628</v>
      </c>
      <c r="F175" t="s">
        <v>624</v>
      </c>
      <c r="G175">
        <v>2</v>
      </c>
      <c r="H175">
        <v>5</v>
      </c>
      <c r="I175">
        <v>1</v>
      </c>
      <c r="J175">
        <f>IFERROR(INDEX($F175:$I175,1,MATCH(INDEX(Controls!$B$10:$E$14,MATCH(Charts!$E175,Controls!$A$10:$A$14,0),MATCH(Charts!J$3,Controls!$B$9:$E$9,0)),Charts!$F$3:$I$3,0)),INDEX(Controls!$I$4:$I$7,MATCH(Charts!J$3, Controls!$H$4:$H$7,0),1))</f>
        <v>2</v>
      </c>
      <c r="K175">
        <f>IFERROR(INDEX($F175:$I175,1,MATCH(INDEX(Controls!$B$10:$E$14,MATCH(Charts!$E175,Controls!$A$10:$A$14,0),MATCH(Charts!K$3,Controls!$B$9:$E$9,0)),Charts!$F$3:$I$3,0)),INDEX(Controls!$I$4:$I$7,MATCH(Charts!K$3, Controls!$H$4:$H$7,0),1))</f>
        <v>5</v>
      </c>
      <c r="L175">
        <f>IFERROR(INDEX($F175:$I175,1,MATCH(INDEX(Controls!$B$10:$E$14,MATCH(Charts!$E175,Controls!$A$10:$A$14,0),MATCH(Charts!L$3,Controls!$B$9:$E$9,0)),Charts!$F$3:$I$3,0)),INDEX(Controls!$I$4:$I$7,MATCH(Charts!L$3, Controls!$H$4:$H$7,0),1))</f>
        <v>1</v>
      </c>
      <c r="M175">
        <f>IFERROR(INDEX($F175:$I175,1,MATCH(INDEX(Controls!$B$10:$E$14,MATCH(Charts!$E175,Controls!$A$10:$A$14,0),MATCH(Charts!M$3,Controls!$B$9:$E$9,0)),Charts!$F$3:$I$3,0)),INDEX(Controls!$I$4:$I$7,MATCH(Charts!M$3, Controls!$H$4:$H$7,0),1))</f>
        <v>-1</v>
      </c>
      <c r="N175" s="11">
        <v>40</v>
      </c>
    </row>
    <row r="176" spans="2:14" x14ac:dyDescent="0.3">
      <c r="B176">
        <f t="shared" si="4"/>
        <v>0</v>
      </c>
      <c r="C176" t="str">
        <f t="shared" si="5"/>
        <v>260</v>
      </c>
      <c r="D176" t="s">
        <v>232</v>
      </c>
      <c r="E176" t="s">
        <v>628</v>
      </c>
      <c r="F176" t="s">
        <v>624</v>
      </c>
      <c r="G176">
        <v>2</v>
      </c>
      <c r="H176">
        <v>6</v>
      </c>
      <c r="I176">
        <v>0</v>
      </c>
      <c r="J176">
        <f>IFERROR(INDEX($F176:$I176,1,MATCH(INDEX(Controls!$B$10:$E$14,MATCH(Charts!$E176,Controls!$A$10:$A$14,0),MATCH(Charts!J$3,Controls!$B$9:$E$9,0)),Charts!$F$3:$I$3,0)),INDEX(Controls!$I$4:$I$7,MATCH(Charts!J$3, Controls!$H$4:$H$7,0),1))</f>
        <v>2</v>
      </c>
      <c r="K176">
        <f>IFERROR(INDEX($F176:$I176,1,MATCH(INDEX(Controls!$B$10:$E$14,MATCH(Charts!$E176,Controls!$A$10:$A$14,0),MATCH(Charts!K$3,Controls!$B$9:$E$9,0)),Charts!$F$3:$I$3,0)),INDEX(Controls!$I$4:$I$7,MATCH(Charts!K$3, Controls!$H$4:$H$7,0),1))</f>
        <v>6</v>
      </c>
      <c r="L176">
        <f>IFERROR(INDEX($F176:$I176,1,MATCH(INDEX(Controls!$B$10:$E$14,MATCH(Charts!$E176,Controls!$A$10:$A$14,0),MATCH(Charts!L$3,Controls!$B$9:$E$9,0)),Charts!$F$3:$I$3,0)),INDEX(Controls!$I$4:$I$7,MATCH(Charts!L$3, Controls!$H$4:$H$7,0),1))</f>
        <v>0</v>
      </c>
      <c r="M176">
        <f>IFERROR(INDEX($F176:$I176,1,MATCH(INDEX(Controls!$B$10:$E$14,MATCH(Charts!$E176,Controls!$A$10:$A$14,0),MATCH(Charts!M$3,Controls!$B$9:$E$9,0)),Charts!$F$3:$I$3,0)),INDEX(Controls!$I$4:$I$7,MATCH(Charts!M$3, Controls!$H$4:$H$7,0),1))</f>
        <v>-1</v>
      </c>
      <c r="N176" s="11">
        <v>20</v>
      </c>
    </row>
    <row r="177" spans="2:14" x14ac:dyDescent="0.3">
      <c r="B177">
        <f t="shared" si="4"/>
        <v>0</v>
      </c>
      <c r="C177" t="str">
        <f t="shared" si="5"/>
        <v>261</v>
      </c>
      <c r="D177" t="s">
        <v>233</v>
      </c>
      <c r="E177" t="s">
        <v>628</v>
      </c>
      <c r="F177" t="s">
        <v>624</v>
      </c>
      <c r="G177">
        <v>2</v>
      </c>
      <c r="H177">
        <v>6</v>
      </c>
      <c r="I177">
        <v>1</v>
      </c>
      <c r="J177">
        <f>IFERROR(INDEX($F177:$I177,1,MATCH(INDEX(Controls!$B$10:$E$14,MATCH(Charts!$E177,Controls!$A$10:$A$14,0),MATCH(Charts!J$3,Controls!$B$9:$E$9,0)),Charts!$F$3:$I$3,0)),INDEX(Controls!$I$4:$I$7,MATCH(Charts!J$3, Controls!$H$4:$H$7,0),1))</f>
        <v>2</v>
      </c>
      <c r="K177">
        <f>IFERROR(INDEX($F177:$I177,1,MATCH(INDEX(Controls!$B$10:$E$14,MATCH(Charts!$E177,Controls!$A$10:$A$14,0),MATCH(Charts!K$3,Controls!$B$9:$E$9,0)),Charts!$F$3:$I$3,0)),INDEX(Controls!$I$4:$I$7,MATCH(Charts!K$3, Controls!$H$4:$H$7,0),1))</f>
        <v>6</v>
      </c>
      <c r="L177">
        <f>IFERROR(INDEX($F177:$I177,1,MATCH(INDEX(Controls!$B$10:$E$14,MATCH(Charts!$E177,Controls!$A$10:$A$14,0),MATCH(Charts!L$3,Controls!$B$9:$E$9,0)),Charts!$F$3:$I$3,0)),INDEX(Controls!$I$4:$I$7,MATCH(Charts!L$3, Controls!$H$4:$H$7,0),1))</f>
        <v>1</v>
      </c>
      <c r="M177">
        <f>IFERROR(INDEX($F177:$I177,1,MATCH(INDEX(Controls!$B$10:$E$14,MATCH(Charts!$E177,Controls!$A$10:$A$14,0),MATCH(Charts!M$3,Controls!$B$9:$E$9,0)),Charts!$F$3:$I$3,0)),INDEX(Controls!$I$4:$I$7,MATCH(Charts!M$3, Controls!$H$4:$H$7,0),1))</f>
        <v>-1</v>
      </c>
      <c r="N177" s="11">
        <v>40</v>
      </c>
    </row>
    <row r="178" spans="2:14" x14ac:dyDescent="0.3">
      <c r="B178">
        <f t="shared" si="4"/>
        <v>0</v>
      </c>
      <c r="C178" t="str">
        <f t="shared" si="5"/>
        <v>270</v>
      </c>
      <c r="D178" t="s">
        <v>234</v>
      </c>
      <c r="E178" t="s">
        <v>628</v>
      </c>
      <c r="F178" t="s">
        <v>624</v>
      </c>
      <c r="G178">
        <v>2</v>
      </c>
      <c r="H178">
        <v>7</v>
      </c>
      <c r="I178">
        <v>0</v>
      </c>
      <c r="J178">
        <f>IFERROR(INDEX($F178:$I178,1,MATCH(INDEX(Controls!$B$10:$E$14,MATCH(Charts!$E178,Controls!$A$10:$A$14,0),MATCH(Charts!J$3,Controls!$B$9:$E$9,0)),Charts!$F$3:$I$3,0)),INDEX(Controls!$I$4:$I$7,MATCH(Charts!J$3, Controls!$H$4:$H$7,0),1))</f>
        <v>2</v>
      </c>
      <c r="K178">
        <f>IFERROR(INDEX($F178:$I178,1,MATCH(INDEX(Controls!$B$10:$E$14,MATCH(Charts!$E178,Controls!$A$10:$A$14,0),MATCH(Charts!K$3,Controls!$B$9:$E$9,0)),Charts!$F$3:$I$3,0)),INDEX(Controls!$I$4:$I$7,MATCH(Charts!K$3, Controls!$H$4:$H$7,0),1))</f>
        <v>7</v>
      </c>
      <c r="L178">
        <f>IFERROR(INDEX($F178:$I178,1,MATCH(INDEX(Controls!$B$10:$E$14,MATCH(Charts!$E178,Controls!$A$10:$A$14,0),MATCH(Charts!L$3,Controls!$B$9:$E$9,0)),Charts!$F$3:$I$3,0)),INDEX(Controls!$I$4:$I$7,MATCH(Charts!L$3, Controls!$H$4:$H$7,0),1))</f>
        <v>0</v>
      </c>
      <c r="M178">
        <f>IFERROR(INDEX($F178:$I178,1,MATCH(INDEX(Controls!$B$10:$E$14,MATCH(Charts!$E178,Controls!$A$10:$A$14,0),MATCH(Charts!M$3,Controls!$B$9:$E$9,0)),Charts!$F$3:$I$3,0)),INDEX(Controls!$I$4:$I$7,MATCH(Charts!M$3, Controls!$H$4:$H$7,0),1))</f>
        <v>-1</v>
      </c>
      <c r="N178" s="11">
        <v>20</v>
      </c>
    </row>
    <row r="179" spans="2:14" x14ac:dyDescent="0.3">
      <c r="B179">
        <f t="shared" si="4"/>
        <v>0</v>
      </c>
      <c r="C179" t="str">
        <f t="shared" si="5"/>
        <v>271</v>
      </c>
      <c r="D179" t="s">
        <v>235</v>
      </c>
      <c r="E179" t="s">
        <v>628</v>
      </c>
      <c r="F179" t="s">
        <v>624</v>
      </c>
      <c r="G179">
        <v>2</v>
      </c>
      <c r="H179">
        <v>7</v>
      </c>
      <c r="I179">
        <v>1</v>
      </c>
      <c r="J179">
        <f>IFERROR(INDEX($F179:$I179,1,MATCH(INDEX(Controls!$B$10:$E$14,MATCH(Charts!$E179,Controls!$A$10:$A$14,0),MATCH(Charts!J$3,Controls!$B$9:$E$9,0)),Charts!$F$3:$I$3,0)),INDEX(Controls!$I$4:$I$7,MATCH(Charts!J$3, Controls!$H$4:$H$7,0),1))</f>
        <v>2</v>
      </c>
      <c r="K179">
        <f>IFERROR(INDEX($F179:$I179,1,MATCH(INDEX(Controls!$B$10:$E$14,MATCH(Charts!$E179,Controls!$A$10:$A$14,0),MATCH(Charts!K$3,Controls!$B$9:$E$9,0)),Charts!$F$3:$I$3,0)),INDEX(Controls!$I$4:$I$7,MATCH(Charts!K$3, Controls!$H$4:$H$7,0),1))</f>
        <v>7</v>
      </c>
      <c r="L179">
        <f>IFERROR(INDEX($F179:$I179,1,MATCH(INDEX(Controls!$B$10:$E$14,MATCH(Charts!$E179,Controls!$A$10:$A$14,0),MATCH(Charts!L$3,Controls!$B$9:$E$9,0)),Charts!$F$3:$I$3,0)),INDEX(Controls!$I$4:$I$7,MATCH(Charts!L$3, Controls!$H$4:$H$7,0),1))</f>
        <v>1</v>
      </c>
      <c r="M179">
        <f>IFERROR(INDEX($F179:$I179,1,MATCH(INDEX(Controls!$B$10:$E$14,MATCH(Charts!$E179,Controls!$A$10:$A$14,0),MATCH(Charts!M$3,Controls!$B$9:$E$9,0)),Charts!$F$3:$I$3,0)),INDEX(Controls!$I$4:$I$7,MATCH(Charts!M$3, Controls!$H$4:$H$7,0),1))</f>
        <v>-1</v>
      </c>
      <c r="N179" s="11">
        <v>0</v>
      </c>
    </row>
    <row r="180" spans="2:14" x14ac:dyDescent="0.3">
      <c r="B180">
        <f t="shared" si="4"/>
        <v>0</v>
      </c>
      <c r="C180" t="str">
        <f t="shared" si="5"/>
        <v>280</v>
      </c>
      <c r="D180" t="s">
        <v>236</v>
      </c>
      <c r="E180" t="s">
        <v>628</v>
      </c>
      <c r="F180" t="s">
        <v>624</v>
      </c>
      <c r="G180">
        <v>2</v>
      </c>
      <c r="H180">
        <v>8</v>
      </c>
      <c r="I180">
        <v>0</v>
      </c>
      <c r="J180">
        <f>IFERROR(INDEX($F180:$I180,1,MATCH(INDEX(Controls!$B$10:$E$14,MATCH(Charts!$E180,Controls!$A$10:$A$14,0),MATCH(Charts!J$3,Controls!$B$9:$E$9,0)),Charts!$F$3:$I$3,0)),INDEX(Controls!$I$4:$I$7,MATCH(Charts!J$3, Controls!$H$4:$H$7,0),1))</f>
        <v>2</v>
      </c>
      <c r="K180">
        <f>IFERROR(INDEX($F180:$I180,1,MATCH(INDEX(Controls!$B$10:$E$14,MATCH(Charts!$E180,Controls!$A$10:$A$14,0),MATCH(Charts!K$3,Controls!$B$9:$E$9,0)),Charts!$F$3:$I$3,0)),INDEX(Controls!$I$4:$I$7,MATCH(Charts!K$3, Controls!$H$4:$H$7,0),1))</f>
        <v>8</v>
      </c>
      <c r="L180">
        <f>IFERROR(INDEX($F180:$I180,1,MATCH(INDEX(Controls!$B$10:$E$14,MATCH(Charts!$E180,Controls!$A$10:$A$14,0),MATCH(Charts!L$3,Controls!$B$9:$E$9,0)),Charts!$F$3:$I$3,0)),INDEX(Controls!$I$4:$I$7,MATCH(Charts!L$3, Controls!$H$4:$H$7,0),1))</f>
        <v>0</v>
      </c>
      <c r="M180">
        <f>IFERROR(INDEX($F180:$I180,1,MATCH(INDEX(Controls!$B$10:$E$14,MATCH(Charts!$E180,Controls!$A$10:$A$14,0),MATCH(Charts!M$3,Controls!$B$9:$E$9,0)),Charts!$F$3:$I$3,0)),INDEX(Controls!$I$4:$I$7,MATCH(Charts!M$3, Controls!$H$4:$H$7,0),1))</f>
        <v>-1</v>
      </c>
      <c r="N180" s="11">
        <v>20</v>
      </c>
    </row>
    <row r="181" spans="2:14" x14ac:dyDescent="0.3">
      <c r="B181">
        <f t="shared" si="4"/>
        <v>0</v>
      </c>
      <c r="C181" t="str">
        <f t="shared" si="5"/>
        <v>281</v>
      </c>
      <c r="D181" t="s">
        <v>237</v>
      </c>
      <c r="E181" t="s">
        <v>628</v>
      </c>
      <c r="F181" t="s">
        <v>624</v>
      </c>
      <c r="G181">
        <v>2</v>
      </c>
      <c r="H181">
        <v>8</v>
      </c>
      <c r="I181">
        <v>1</v>
      </c>
      <c r="J181">
        <f>IFERROR(INDEX($F181:$I181,1,MATCH(INDEX(Controls!$B$10:$E$14,MATCH(Charts!$E181,Controls!$A$10:$A$14,0),MATCH(Charts!J$3,Controls!$B$9:$E$9,0)),Charts!$F$3:$I$3,0)),INDEX(Controls!$I$4:$I$7,MATCH(Charts!J$3, Controls!$H$4:$H$7,0),1))</f>
        <v>2</v>
      </c>
      <c r="K181">
        <f>IFERROR(INDEX($F181:$I181,1,MATCH(INDEX(Controls!$B$10:$E$14,MATCH(Charts!$E181,Controls!$A$10:$A$14,0),MATCH(Charts!K$3,Controls!$B$9:$E$9,0)),Charts!$F$3:$I$3,0)),INDEX(Controls!$I$4:$I$7,MATCH(Charts!K$3, Controls!$H$4:$H$7,0),1))</f>
        <v>8</v>
      </c>
      <c r="L181">
        <f>IFERROR(INDEX($F181:$I181,1,MATCH(INDEX(Controls!$B$10:$E$14,MATCH(Charts!$E181,Controls!$A$10:$A$14,0),MATCH(Charts!L$3,Controls!$B$9:$E$9,0)),Charts!$F$3:$I$3,0)),INDEX(Controls!$I$4:$I$7,MATCH(Charts!L$3, Controls!$H$4:$H$7,0),1))</f>
        <v>1</v>
      </c>
      <c r="M181">
        <f>IFERROR(INDEX($F181:$I181,1,MATCH(INDEX(Controls!$B$10:$E$14,MATCH(Charts!$E181,Controls!$A$10:$A$14,0),MATCH(Charts!M$3,Controls!$B$9:$E$9,0)),Charts!$F$3:$I$3,0)),INDEX(Controls!$I$4:$I$7,MATCH(Charts!M$3, Controls!$H$4:$H$7,0),1))</f>
        <v>-1</v>
      </c>
      <c r="N181" s="11">
        <v>40</v>
      </c>
    </row>
    <row r="182" spans="2:14" x14ac:dyDescent="0.3">
      <c r="B182">
        <f t="shared" si="4"/>
        <v>0</v>
      </c>
      <c r="C182" t="str">
        <f t="shared" si="5"/>
        <v>290</v>
      </c>
      <c r="D182" t="s">
        <v>238</v>
      </c>
      <c r="E182" t="s">
        <v>628</v>
      </c>
      <c r="F182" t="s">
        <v>624</v>
      </c>
      <c r="G182">
        <v>2</v>
      </c>
      <c r="H182">
        <v>9</v>
      </c>
      <c r="I182">
        <v>0</v>
      </c>
      <c r="J182">
        <f>IFERROR(INDEX($F182:$I182,1,MATCH(INDEX(Controls!$B$10:$E$14,MATCH(Charts!$E182,Controls!$A$10:$A$14,0),MATCH(Charts!J$3,Controls!$B$9:$E$9,0)),Charts!$F$3:$I$3,0)),INDEX(Controls!$I$4:$I$7,MATCH(Charts!J$3, Controls!$H$4:$H$7,0),1))</f>
        <v>2</v>
      </c>
      <c r="K182">
        <f>IFERROR(INDEX($F182:$I182,1,MATCH(INDEX(Controls!$B$10:$E$14,MATCH(Charts!$E182,Controls!$A$10:$A$14,0),MATCH(Charts!K$3,Controls!$B$9:$E$9,0)),Charts!$F$3:$I$3,0)),INDEX(Controls!$I$4:$I$7,MATCH(Charts!K$3, Controls!$H$4:$H$7,0),1))</f>
        <v>9</v>
      </c>
      <c r="L182">
        <f>IFERROR(INDEX($F182:$I182,1,MATCH(INDEX(Controls!$B$10:$E$14,MATCH(Charts!$E182,Controls!$A$10:$A$14,0),MATCH(Charts!L$3,Controls!$B$9:$E$9,0)),Charts!$F$3:$I$3,0)),INDEX(Controls!$I$4:$I$7,MATCH(Charts!L$3, Controls!$H$4:$H$7,0),1))</f>
        <v>0</v>
      </c>
      <c r="M182">
        <f>IFERROR(INDEX($F182:$I182,1,MATCH(INDEX(Controls!$B$10:$E$14,MATCH(Charts!$E182,Controls!$A$10:$A$14,0),MATCH(Charts!M$3,Controls!$B$9:$E$9,0)),Charts!$F$3:$I$3,0)),INDEX(Controls!$I$4:$I$7,MATCH(Charts!M$3, Controls!$H$4:$H$7,0),1))</f>
        <v>-1</v>
      </c>
      <c r="N182" s="11">
        <v>20</v>
      </c>
    </row>
    <row r="183" spans="2:14" x14ac:dyDescent="0.3">
      <c r="B183">
        <f t="shared" si="4"/>
        <v>0</v>
      </c>
      <c r="C183" t="str">
        <f t="shared" si="5"/>
        <v>291</v>
      </c>
      <c r="D183" t="s">
        <v>239</v>
      </c>
      <c r="E183" t="s">
        <v>628</v>
      </c>
      <c r="F183" t="s">
        <v>624</v>
      </c>
      <c r="G183">
        <v>2</v>
      </c>
      <c r="H183">
        <v>9</v>
      </c>
      <c r="I183">
        <v>1</v>
      </c>
      <c r="J183">
        <f>IFERROR(INDEX($F183:$I183,1,MATCH(INDEX(Controls!$B$10:$E$14,MATCH(Charts!$E183,Controls!$A$10:$A$14,0),MATCH(Charts!J$3,Controls!$B$9:$E$9,0)),Charts!$F$3:$I$3,0)),INDEX(Controls!$I$4:$I$7,MATCH(Charts!J$3, Controls!$H$4:$H$7,0),1))</f>
        <v>2</v>
      </c>
      <c r="K183">
        <f>IFERROR(INDEX($F183:$I183,1,MATCH(INDEX(Controls!$B$10:$E$14,MATCH(Charts!$E183,Controls!$A$10:$A$14,0),MATCH(Charts!K$3,Controls!$B$9:$E$9,0)),Charts!$F$3:$I$3,0)),INDEX(Controls!$I$4:$I$7,MATCH(Charts!K$3, Controls!$H$4:$H$7,0),1))</f>
        <v>9</v>
      </c>
      <c r="L183">
        <f>IFERROR(INDEX($F183:$I183,1,MATCH(INDEX(Controls!$B$10:$E$14,MATCH(Charts!$E183,Controls!$A$10:$A$14,0),MATCH(Charts!L$3,Controls!$B$9:$E$9,0)),Charts!$F$3:$I$3,0)),INDEX(Controls!$I$4:$I$7,MATCH(Charts!L$3, Controls!$H$4:$H$7,0),1))</f>
        <v>1</v>
      </c>
      <c r="M183">
        <f>IFERROR(INDEX($F183:$I183,1,MATCH(INDEX(Controls!$B$10:$E$14,MATCH(Charts!$E183,Controls!$A$10:$A$14,0),MATCH(Charts!M$3,Controls!$B$9:$E$9,0)),Charts!$F$3:$I$3,0)),INDEX(Controls!$I$4:$I$7,MATCH(Charts!M$3, Controls!$H$4:$H$7,0),1))</f>
        <v>-1</v>
      </c>
      <c r="N183" s="11">
        <v>40</v>
      </c>
    </row>
    <row r="184" spans="2:14" x14ac:dyDescent="0.3">
      <c r="B184">
        <f t="shared" si="4"/>
        <v>0</v>
      </c>
      <c r="C184">
        <f t="shared" si="5"/>
        <v>0</v>
      </c>
      <c r="D184" t="s">
        <v>480</v>
      </c>
      <c r="E184" t="s">
        <v>631</v>
      </c>
      <c r="F184">
        <v>0</v>
      </c>
      <c r="G184">
        <v>0</v>
      </c>
      <c r="H184">
        <v>0</v>
      </c>
      <c r="I184">
        <v>0</v>
      </c>
      <c r="J184">
        <f>IFERROR(INDEX($F184:$I184,1,MATCH(INDEX(Controls!$B$10:$E$14,MATCH(Charts!$E184,Controls!$A$10:$A$14,0),MATCH(Charts!J$3,Controls!$B$9:$E$9,0)),Charts!$F$3:$I$3,0)),INDEX(Controls!$I$4:$I$7,MATCH(Charts!J$3, Controls!$H$4:$H$7,0),1))</f>
        <v>0</v>
      </c>
      <c r="K184">
        <f>IFERROR(INDEX($F184:$I184,1,MATCH(INDEX(Controls!$B$10:$E$14,MATCH(Charts!$E184,Controls!$A$10:$A$14,0),MATCH(Charts!K$3,Controls!$B$9:$E$9,0)),Charts!$F$3:$I$3,0)),INDEX(Controls!$I$4:$I$7,MATCH(Charts!K$3, Controls!$H$4:$H$7,0),1))</f>
        <v>0</v>
      </c>
      <c r="L184">
        <f>IFERROR(INDEX($F184:$I184,1,MATCH(INDEX(Controls!$B$10:$E$14,MATCH(Charts!$E184,Controls!$A$10:$A$14,0),MATCH(Charts!L$3,Controls!$B$9:$E$9,0)),Charts!$F$3:$I$3,0)),INDEX(Controls!$I$4:$I$7,MATCH(Charts!L$3, Controls!$H$4:$H$7,0),1))</f>
        <v>0</v>
      </c>
      <c r="M184">
        <f>IFERROR(INDEX($F184:$I184,1,MATCH(INDEX(Controls!$B$10:$E$14,MATCH(Charts!$E184,Controls!$A$10:$A$14,0),MATCH(Charts!M$3,Controls!$B$9:$E$9,0)),Charts!$F$3:$I$3,0)),INDEX(Controls!$I$4:$I$7,MATCH(Charts!M$3, Controls!$H$4:$H$7,0),1))</f>
        <v>-1</v>
      </c>
      <c r="N184" s="11">
        <v>632</v>
      </c>
    </row>
    <row r="185" spans="2:14" x14ac:dyDescent="0.3">
      <c r="B185">
        <f t="shared" si="4"/>
        <v>0</v>
      </c>
      <c r="C185">
        <f t="shared" si="5"/>
        <v>0</v>
      </c>
      <c r="D185" t="s">
        <v>481</v>
      </c>
      <c r="E185" t="s">
        <v>631</v>
      </c>
      <c r="F185">
        <v>0</v>
      </c>
      <c r="G185">
        <v>0</v>
      </c>
      <c r="H185">
        <v>0</v>
      </c>
      <c r="I185">
        <v>1</v>
      </c>
      <c r="J185">
        <f>IFERROR(INDEX($F185:$I185,1,MATCH(INDEX(Controls!$B$10:$E$14,MATCH(Charts!$E185,Controls!$A$10:$A$14,0),MATCH(Charts!J$3,Controls!$B$9:$E$9,0)),Charts!$F$3:$I$3,0)),INDEX(Controls!$I$4:$I$7,MATCH(Charts!J$3, Controls!$H$4:$H$7,0),1))</f>
        <v>0</v>
      </c>
      <c r="K185">
        <f>IFERROR(INDEX($F185:$I185,1,MATCH(INDEX(Controls!$B$10:$E$14,MATCH(Charts!$E185,Controls!$A$10:$A$14,0),MATCH(Charts!K$3,Controls!$B$9:$E$9,0)),Charts!$F$3:$I$3,0)),INDEX(Controls!$I$4:$I$7,MATCH(Charts!K$3, Controls!$H$4:$H$7,0),1))</f>
        <v>0</v>
      </c>
      <c r="L185">
        <f>IFERROR(INDEX($F185:$I185,1,MATCH(INDEX(Controls!$B$10:$E$14,MATCH(Charts!$E185,Controls!$A$10:$A$14,0),MATCH(Charts!L$3,Controls!$B$9:$E$9,0)),Charts!$F$3:$I$3,0)),INDEX(Controls!$I$4:$I$7,MATCH(Charts!L$3, Controls!$H$4:$H$7,0),1))</f>
        <v>0</v>
      </c>
      <c r="M185">
        <f>IFERROR(INDEX($F185:$I185,1,MATCH(INDEX(Controls!$B$10:$E$14,MATCH(Charts!$E185,Controls!$A$10:$A$14,0),MATCH(Charts!M$3,Controls!$B$9:$E$9,0)),Charts!$F$3:$I$3,0)),INDEX(Controls!$I$4:$I$7,MATCH(Charts!M$3, Controls!$H$4:$H$7,0),1))</f>
        <v>-1</v>
      </c>
      <c r="N185" s="11">
        <v>0</v>
      </c>
    </row>
    <row r="186" spans="2:14" x14ac:dyDescent="0.3">
      <c r="B186">
        <f t="shared" si="4"/>
        <v>0</v>
      </c>
      <c r="C186">
        <f t="shared" si="5"/>
        <v>0</v>
      </c>
      <c r="D186" t="s">
        <v>482</v>
      </c>
      <c r="E186" t="s">
        <v>631</v>
      </c>
      <c r="F186">
        <v>0</v>
      </c>
      <c r="G186">
        <v>0</v>
      </c>
      <c r="H186">
        <v>1</v>
      </c>
      <c r="I186">
        <v>0</v>
      </c>
      <c r="J186">
        <f>IFERROR(INDEX($F186:$I186,1,MATCH(INDEX(Controls!$B$10:$E$14,MATCH(Charts!$E186,Controls!$A$10:$A$14,0),MATCH(Charts!J$3,Controls!$B$9:$E$9,0)),Charts!$F$3:$I$3,0)),INDEX(Controls!$I$4:$I$7,MATCH(Charts!J$3, Controls!$H$4:$H$7,0),1))</f>
        <v>0</v>
      </c>
      <c r="K186">
        <f>IFERROR(INDEX($F186:$I186,1,MATCH(INDEX(Controls!$B$10:$E$14,MATCH(Charts!$E186,Controls!$A$10:$A$14,0),MATCH(Charts!K$3,Controls!$B$9:$E$9,0)),Charts!$F$3:$I$3,0)),INDEX(Controls!$I$4:$I$7,MATCH(Charts!K$3, Controls!$H$4:$H$7,0),1))</f>
        <v>0</v>
      </c>
      <c r="L186">
        <f>IFERROR(INDEX($F186:$I186,1,MATCH(INDEX(Controls!$B$10:$E$14,MATCH(Charts!$E186,Controls!$A$10:$A$14,0),MATCH(Charts!L$3,Controls!$B$9:$E$9,0)),Charts!$F$3:$I$3,0)),INDEX(Controls!$I$4:$I$7,MATCH(Charts!L$3, Controls!$H$4:$H$7,0),1))</f>
        <v>1</v>
      </c>
      <c r="M186">
        <f>IFERROR(INDEX($F186:$I186,1,MATCH(INDEX(Controls!$B$10:$E$14,MATCH(Charts!$E186,Controls!$A$10:$A$14,0),MATCH(Charts!M$3,Controls!$B$9:$E$9,0)),Charts!$F$3:$I$3,0)),INDEX(Controls!$I$4:$I$7,MATCH(Charts!M$3, Controls!$H$4:$H$7,0),1))</f>
        <v>-1</v>
      </c>
      <c r="N186" s="11">
        <v>0</v>
      </c>
    </row>
    <row r="187" spans="2:14" x14ac:dyDescent="0.3">
      <c r="B187">
        <f t="shared" si="4"/>
        <v>0</v>
      </c>
      <c r="C187">
        <f t="shared" si="5"/>
        <v>0</v>
      </c>
      <c r="D187" t="s">
        <v>483</v>
      </c>
      <c r="E187" t="s">
        <v>631</v>
      </c>
      <c r="F187">
        <v>0</v>
      </c>
      <c r="G187">
        <v>0</v>
      </c>
      <c r="H187">
        <v>1</v>
      </c>
      <c r="I187">
        <v>1</v>
      </c>
      <c r="J187">
        <f>IFERROR(INDEX($F187:$I187,1,MATCH(INDEX(Controls!$B$10:$E$14,MATCH(Charts!$E187,Controls!$A$10:$A$14,0),MATCH(Charts!J$3,Controls!$B$9:$E$9,0)),Charts!$F$3:$I$3,0)),INDEX(Controls!$I$4:$I$7,MATCH(Charts!J$3, Controls!$H$4:$H$7,0),1))</f>
        <v>0</v>
      </c>
      <c r="K187">
        <f>IFERROR(INDEX($F187:$I187,1,MATCH(INDEX(Controls!$B$10:$E$14,MATCH(Charts!$E187,Controls!$A$10:$A$14,0),MATCH(Charts!K$3,Controls!$B$9:$E$9,0)),Charts!$F$3:$I$3,0)),INDEX(Controls!$I$4:$I$7,MATCH(Charts!K$3, Controls!$H$4:$H$7,0),1))</f>
        <v>0</v>
      </c>
      <c r="L187">
        <f>IFERROR(INDEX($F187:$I187,1,MATCH(INDEX(Controls!$B$10:$E$14,MATCH(Charts!$E187,Controls!$A$10:$A$14,0),MATCH(Charts!L$3,Controls!$B$9:$E$9,0)),Charts!$F$3:$I$3,0)),INDEX(Controls!$I$4:$I$7,MATCH(Charts!L$3, Controls!$H$4:$H$7,0),1))</f>
        <v>1</v>
      </c>
      <c r="M187">
        <f>IFERROR(INDEX($F187:$I187,1,MATCH(INDEX(Controls!$B$10:$E$14,MATCH(Charts!$E187,Controls!$A$10:$A$14,0),MATCH(Charts!M$3,Controls!$B$9:$E$9,0)),Charts!$F$3:$I$3,0)),INDEX(Controls!$I$4:$I$7,MATCH(Charts!M$3, Controls!$H$4:$H$7,0),1))</f>
        <v>-1</v>
      </c>
      <c r="N187" s="11">
        <v>0</v>
      </c>
    </row>
    <row r="188" spans="2:14" x14ac:dyDescent="0.3">
      <c r="B188">
        <f t="shared" si="4"/>
        <v>0</v>
      </c>
      <c r="C188">
        <f t="shared" si="5"/>
        <v>0</v>
      </c>
      <c r="D188" t="s">
        <v>484</v>
      </c>
      <c r="E188" t="s">
        <v>631</v>
      </c>
      <c r="F188">
        <v>0</v>
      </c>
      <c r="G188">
        <v>1</v>
      </c>
      <c r="H188">
        <v>0</v>
      </c>
      <c r="I188">
        <v>0</v>
      </c>
      <c r="J188">
        <f>IFERROR(INDEX($F188:$I188,1,MATCH(INDEX(Controls!$B$10:$E$14,MATCH(Charts!$E188,Controls!$A$10:$A$14,0),MATCH(Charts!J$3,Controls!$B$9:$E$9,0)),Charts!$F$3:$I$3,0)),INDEX(Controls!$I$4:$I$7,MATCH(Charts!J$3, Controls!$H$4:$H$7,0),1))</f>
        <v>0</v>
      </c>
      <c r="K188">
        <f>IFERROR(INDEX($F188:$I188,1,MATCH(INDEX(Controls!$B$10:$E$14,MATCH(Charts!$E188,Controls!$A$10:$A$14,0),MATCH(Charts!K$3,Controls!$B$9:$E$9,0)),Charts!$F$3:$I$3,0)),INDEX(Controls!$I$4:$I$7,MATCH(Charts!K$3, Controls!$H$4:$H$7,0),1))</f>
        <v>1</v>
      </c>
      <c r="L188">
        <f>IFERROR(INDEX($F188:$I188,1,MATCH(INDEX(Controls!$B$10:$E$14,MATCH(Charts!$E188,Controls!$A$10:$A$14,0),MATCH(Charts!L$3,Controls!$B$9:$E$9,0)),Charts!$F$3:$I$3,0)),INDEX(Controls!$I$4:$I$7,MATCH(Charts!L$3, Controls!$H$4:$H$7,0),1))</f>
        <v>0</v>
      </c>
      <c r="M188">
        <f>IFERROR(INDEX($F188:$I188,1,MATCH(INDEX(Controls!$B$10:$E$14,MATCH(Charts!$E188,Controls!$A$10:$A$14,0),MATCH(Charts!M$3,Controls!$B$9:$E$9,0)),Charts!$F$3:$I$3,0)),INDEX(Controls!$I$4:$I$7,MATCH(Charts!M$3, Controls!$H$4:$H$7,0),1))</f>
        <v>-1</v>
      </c>
      <c r="N188" s="11">
        <v>632</v>
      </c>
    </row>
    <row r="189" spans="2:14" x14ac:dyDescent="0.3">
      <c r="B189">
        <f t="shared" si="4"/>
        <v>0</v>
      </c>
      <c r="C189">
        <f t="shared" si="5"/>
        <v>0</v>
      </c>
      <c r="D189" t="s">
        <v>485</v>
      </c>
      <c r="E189" t="s">
        <v>631</v>
      </c>
      <c r="F189">
        <v>0</v>
      </c>
      <c r="G189">
        <v>1</v>
      </c>
      <c r="H189">
        <v>0</v>
      </c>
      <c r="I189">
        <v>1</v>
      </c>
      <c r="J189">
        <f>IFERROR(INDEX($F189:$I189,1,MATCH(INDEX(Controls!$B$10:$E$14,MATCH(Charts!$E189,Controls!$A$10:$A$14,0),MATCH(Charts!J$3,Controls!$B$9:$E$9,0)),Charts!$F$3:$I$3,0)),INDEX(Controls!$I$4:$I$7,MATCH(Charts!J$3, Controls!$H$4:$H$7,0),1))</f>
        <v>0</v>
      </c>
      <c r="K189">
        <f>IFERROR(INDEX($F189:$I189,1,MATCH(INDEX(Controls!$B$10:$E$14,MATCH(Charts!$E189,Controls!$A$10:$A$14,0),MATCH(Charts!K$3,Controls!$B$9:$E$9,0)),Charts!$F$3:$I$3,0)),INDEX(Controls!$I$4:$I$7,MATCH(Charts!K$3, Controls!$H$4:$H$7,0),1))</f>
        <v>1</v>
      </c>
      <c r="L189">
        <f>IFERROR(INDEX($F189:$I189,1,MATCH(INDEX(Controls!$B$10:$E$14,MATCH(Charts!$E189,Controls!$A$10:$A$14,0),MATCH(Charts!L$3,Controls!$B$9:$E$9,0)),Charts!$F$3:$I$3,0)),INDEX(Controls!$I$4:$I$7,MATCH(Charts!L$3, Controls!$H$4:$H$7,0),1))</f>
        <v>0</v>
      </c>
      <c r="M189">
        <f>IFERROR(INDEX($F189:$I189,1,MATCH(INDEX(Controls!$B$10:$E$14,MATCH(Charts!$E189,Controls!$A$10:$A$14,0),MATCH(Charts!M$3,Controls!$B$9:$E$9,0)),Charts!$F$3:$I$3,0)),INDEX(Controls!$I$4:$I$7,MATCH(Charts!M$3, Controls!$H$4:$H$7,0),1))</f>
        <v>-1</v>
      </c>
      <c r="N189" s="11">
        <v>0</v>
      </c>
    </row>
    <row r="190" spans="2:14" x14ac:dyDescent="0.3">
      <c r="B190">
        <f t="shared" si="4"/>
        <v>0</v>
      </c>
      <c r="C190">
        <f t="shared" si="5"/>
        <v>0</v>
      </c>
      <c r="D190" t="s">
        <v>486</v>
      </c>
      <c r="E190" t="s">
        <v>631</v>
      </c>
      <c r="F190">
        <v>0</v>
      </c>
      <c r="G190">
        <v>1</v>
      </c>
      <c r="H190">
        <v>1</v>
      </c>
      <c r="I190">
        <v>0</v>
      </c>
      <c r="J190">
        <f>IFERROR(INDEX($F190:$I190,1,MATCH(INDEX(Controls!$B$10:$E$14,MATCH(Charts!$E190,Controls!$A$10:$A$14,0),MATCH(Charts!J$3,Controls!$B$9:$E$9,0)),Charts!$F$3:$I$3,0)),INDEX(Controls!$I$4:$I$7,MATCH(Charts!J$3, Controls!$H$4:$H$7,0),1))</f>
        <v>0</v>
      </c>
      <c r="K190">
        <f>IFERROR(INDEX($F190:$I190,1,MATCH(INDEX(Controls!$B$10:$E$14,MATCH(Charts!$E190,Controls!$A$10:$A$14,0),MATCH(Charts!K$3,Controls!$B$9:$E$9,0)),Charts!$F$3:$I$3,0)),INDEX(Controls!$I$4:$I$7,MATCH(Charts!K$3, Controls!$H$4:$H$7,0),1))</f>
        <v>1</v>
      </c>
      <c r="L190">
        <f>IFERROR(INDEX($F190:$I190,1,MATCH(INDEX(Controls!$B$10:$E$14,MATCH(Charts!$E190,Controls!$A$10:$A$14,0),MATCH(Charts!L$3,Controls!$B$9:$E$9,0)),Charts!$F$3:$I$3,0)),INDEX(Controls!$I$4:$I$7,MATCH(Charts!L$3, Controls!$H$4:$H$7,0),1))</f>
        <v>1</v>
      </c>
      <c r="M190">
        <f>IFERROR(INDEX($F190:$I190,1,MATCH(INDEX(Controls!$B$10:$E$14,MATCH(Charts!$E190,Controls!$A$10:$A$14,0),MATCH(Charts!M$3,Controls!$B$9:$E$9,0)),Charts!$F$3:$I$3,0)),INDEX(Controls!$I$4:$I$7,MATCH(Charts!M$3, Controls!$H$4:$H$7,0),1))</f>
        <v>-1</v>
      </c>
      <c r="N190" s="11">
        <v>0</v>
      </c>
    </row>
    <row r="191" spans="2:14" x14ac:dyDescent="0.3">
      <c r="B191">
        <f t="shared" si="4"/>
        <v>0</v>
      </c>
      <c r="C191">
        <f t="shared" si="5"/>
        <v>0</v>
      </c>
      <c r="D191" t="s">
        <v>487</v>
      </c>
      <c r="E191" t="s">
        <v>631</v>
      </c>
      <c r="F191">
        <v>0</v>
      </c>
      <c r="G191">
        <v>1</v>
      </c>
      <c r="H191">
        <v>1</v>
      </c>
      <c r="I191">
        <v>1</v>
      </c>
      <c r="J191">
        <f>IFERROR(INDEX($F191:$I191,1,MATCH(INDEX(Controls!$B$10:$E$14,MATCH(Charts!$E191,Controls!$A$10:$A$14,0),MATCH(Charts!J$3,Controls!$B$9:$E$9,0)),Charts!$F$3:$I$3,0)),INDEX(Controls!$I$4:$I$7,MATCH(Charts!J$3, Controls!$H$4:$H$7,0),1))</f>
        <v>0</v>
      </c>
      <c r="K191">
        <f>IFERROR(INDEX($F191:$I191,1,MATCH(INDEX(Controls!$B$10:$E$14,MATCH(Charts!$E191,Controls!$A$10:$A$14,0),MATCH(Charts!K$3,Controls!$B$9:$E$9,0)),Charts!$F$3:$I$3,0)),INDEX(Controls!$I$4:$I$7,MATCH(Charts!K$3, Controls!$H$4:$H$7,0),1))</f>
        <v>1</v>
      </c>
      <c r="L191">
        <f>IFERROR(INDEX($F191:$I191,1,MATCH(INDEX(Controls!$B$10:$E$14,MATCH(Charts!$E191,Controls!$A$10:$A$14,0),MATCH(Charts!L$3,Controls!$B$9:$E$9,0)),Charts!$F$3:$I$3,0)),INDEX(Controls!$I$4:$I$7,MATCH(Charts!L$3, Controls!$H$4:$H$7,0),1))</f>
        <v>1</v>
      </c>
      <c r="M191">
        <f>IFERROR(INDEX($F191:$I191,1,MATCH(INDEX(Controls!$B$10:$E$14,MATCH(Charts!$E191,Controls!$A$10:$A$14,0),MATCH(Charts!M$3,Controls!$B$9:$E$9,0)),Charts!$F$3:$I$3,0)),INDEX(Controls!$I$4:$I$7,MATCH(Charts!M$3, Controls!$H$4:$H$7,0),1))</f>
        <v>-1</v>
      </c>
      <c r="N191" s="11">
        <v>0</v>
      </c>
    </row>
    <row r="192" spans="2:14" x14ac:dyDescent="0.3">
      <c r="B192">
        <f t="shared" si="4"/>
        <v>0</v>
      </c>
      <c r="C192">
        <f t="shared" si="5"/>
        <v>0</v>
      </c>
      <c r="D192" t="s">
        <v>488</v>
      </c>
      <c r="E192" t="s">
        <v>631</v>
      </c>
      <c r="F192">
        <v>0</v>
      </c>
      <c r="G192">
        <v>2</v>
      </c>
      <c r="H192">
        <v>0</v>
      </c>
      <c r="I192">
        <v>0</v>
      </c>
      <c r="J192">
        <f>IFERROR(INDEX($F192:$I192,1,MATCH(INDEX(Controls!$B$10:$E$14,MATCH(Charts!$E192,Controls!$A$10:$A$14,0),MATCH(Charts!J$3,Controls!$B$9:$E$9,0)),Charts!$F$3:$I$3,0)),INDEX(Controls!$I$4:$I$7,MATCH(Charts!J$3, Controls!$H$4:$H$7,0),1))</f>
        <v>0</v>
      </c>
      <c r="K192">
        <f>IFERROR(INDEX($F192:$I192,1,MATCH(INDEX(Controls!$B$10:$E$14,MATCH(Charts!$E192,Controls!$A$10:$A$14,0),MATCH(Charts!K$3,Controls!$B$9:$E$9,0)),Charts!$F$3:$I$3,0)),INDEX(Controls!$I$4:$I$7,MATCH(Charts!K$3, Controls!$H$4:$H$7,0),1))</f>
        <v>2</v>
      </c>
      <c r="L192">
        <f>IFERROR(INDEX($F192:$I192,1,MATCH(INDEX(Controls!$B$10:$E$14,MATCH(Charts!$E192,Controls!$A$10:$A$14,0),MATCH(Charts!L$3,Controls!$B$9:$E$9,0)),Charts!$F$3:$I$3,0)),INDEX(Controls!$I$4:$I$7,MATCH(Charts!L$3, Controls!$H$4:$H$7,0),1))</f>
        <v>0</v>
      </c>
      <c r="M192">
        <f>IFERROR(INDEX($F192:$I192,1,MATCH(INDEX(Controls!$B$10:$E$14,MATCH(Charts!$E192,Controls!$A$10:$A$14,0),MATCH(Charts!M$3,Controls!$B$9:$E$9,0)),Charts!$F$3:$I$3,0)),INDEX(Controls!$I$4:$I$7,MATCH(Charts!M$3, Controls!$H$4:$H$7,0),1))</f>
        <v>-1</v>
      </c>
      <c r="N192" s="11">
        <v>632</v>
      </c>
    </row>
    <row r="193" spans="2:14" x14ac:dyDescent="0.3">
      <c r="B193">
        <f t="shared" si="4"/>
        <v>0</v>
      </c>
      <c r="C193">
        <f t="shared" si="5"/>
        <v>0</v>
      </c>
      <c r="D193" t="s">
        <v>489</v>
      </c>
      <c r="E193" t="s">
        <v>631</v>
      </c>
      <c r="F193">
        <v>0</v>
      </c>
      <c r="G193">
        <v>2</v>
      </c>
      <c r="H193">
        <v>0</v>
      </c>
      <c r="I193">
        <v>1</v>
      </c>
      <c r="J193">
        <f>IFERROR(INDEX($F193:$I193,1,MATCH(INDEX(Controls!$B$10:$E$14,MATCH(Charts!$E193,Controls!$A$10:$A$14,0),MATCH(Charts!J$3,Controls!$B$9:$E$9,0)),Charts!$F$3:$I$3,0)),INDEX(Controls!$I$4:$I$7,MATCH(Charts!J$3, Controls!$H$4:$H$7,0),1))</f>
        <v>0</v>
      </c>
      <c r="K193">
        <f>IFERROR(INDEX($F193:$I193,1,MATCH(INDEX(Controls!$B$10:$E$14,MATCH(Charts!$E193,Controls!$A$10:$A$14,0),MATCH(Charts!K$3,Controls!$B$9:$E$9,0)),Charts!$F$3:$I$3,0)),INDEX(Controls!$I$4:$I$7,MATCH(Charts!K$3, Controls!$H$4:$H$7,0),1))</f>
        <v>2</v>
      </c>
      <c r="L193">
        <f>IFERROR(INDEX($F193:$I193,1,MATCH(INDEX(Controls!$B$10:$E$14,MATCH(Charts!$E193,Controls!$A$10:$A$14,0),MATCH(Charts!L$3,Controls!$B$9:$E$9,0)),Charts!$F$3:$I$3,0)),INDEX(Controls!$I$4:$I$7,MATCH(Charts!L$3, Controls!$H$4:$H$7,0),1))</f>
        <v>0</v>
      </c>
      <c r="M193">
        <f>IFERROR(INDEX($F193:$I193,1,MATCH(INDEX(Controls!$B$10:$E$14,MATCH(Charts!$E193,Controls!$A$10:$A$14,0),MATCH(Charts!M$3,Controls!$B$9:$E$9,0)),Charts!$F$3:$I$3,0)),INDEX(Controls!$I$4:$I$7,MATCH(Charts!M$3, Controls!$H$4:$H$7,0),1))</f>
        <v>-1</v>
      </c>
      <c r="N193" s="11">
        <v>0</v>
      </c>
    </row>
    <row r="194" spans="2:14" x14ac:dyDescent="0.3">
      <c r="B194">
        <f t="shared" si="4"/>
        <v>0</v>
      </c>
      <c r="C194">
        <f t="shared" si="5"/>
        <v>0</v>
      </c>
      <c r="D194" t="s">
        <v>490</v>
      </c>
      <c r="E194" t="s">
        <v>631</v>
      </c>
      <c r="F194">
        <v>0</v>
      </c>
      <c r="G194">
        <v>2</v>
      </c>
      <c r="H194">
        <v>1</v>
      </c>
      <c r="I194">
        <v>0</v>
      </c>
      <c r="J194">
        <f>IFERROR(INDEX($F194:$I194,1,MATCH(INDEX(Controls!$B$10:$E$14,MATCH(Charts!$E194,Controls!$A$10:$A$14,0),MATCH(Charts!J$3,Controls!$B$9:$E$9,0)),Charts!$F$3:$I$3,0)),INDEX(Controls!$I$4:$I$7,MATCH(Charts!J$3, Controls!$H$4:$H$7,0),1))</f>
        <v>0</v>
      </c>
      <c r="K194">
        <f>IFERROR(INDEX($F194:$I194,1,MATCH(INDEX(Controls!$B$10:$E$14,MATCH(Charts!$E194,Controls!$A$10:$A$14,0),MATCH(Charts!K$3,Controls!$B$9:$E$9,0)),Charts!$F$3:$I$3,0)),INDEX(Controls!$I$4:$I$7,MATCH(Charts!K$3, Controls!$H$4:$H$7,0),1))</f>
        <v>2</v>
      </c>
      <c r="L194">
        <f>IFERROR(INDEX($F194:$I194,1,MATCH(INDEX(Controls!$B$10:$E$14,MATCH(Charts!$E194,Controls!$A$10:$A$14,0),MATCH(Charts!L$3,Controls!$B$9:$E$9,0)),Charts!$F$3:$I$3,0)),INDEX(Controls!$I$4:$I$7,MATCH(Charts!L$3, Controls!$H$4:$H$7,0),1))</f>
        <v>1</v>
      </c>
      <c r="M194">
        <f>IFERROR(INDEX($F194:$I194,1,MATCH(INDEX(Controls!$B$10:$E$14,MATCH(Charts!$E194,Controls!$A$10:$A$14,0),MATCH(Charts!M$3,Controls!$B$9:$E$9,0)),Charts!$F$3:$I$3,0)),INDEX(Controls!$I$4:$I$7,MATCH(Charts!M$3, Controls!$H$4:$H$7,0),1))</f>
        <v>-1</v>
      </c>
      <c r="N194" s="11">
        <v>0</v>
      </c>
    </row>
    <row r="195" spans="2:14" x14ac:dyDescent="0.3">
      <c r="B195">
        <f t="shared" si="4"/>
        <v>0</v>
      </c>
      <c r="C195">
        <f t="shared" si="5"/>
        <v>0</v>
      </c>
      <c r="D195" t="s">
        <v>491</v>
      </c>
      <c r="E195" t="s">
        <v>631</v>
      </c>
      <c r="F195">
        <v>0</v>
      </c>
      <c r="G195">
        <v>2</v>
      </c>
      <c r="H195">
        <v>1</v>
      </c>
      <c r="I195">
        <v>1</v>
      </c>
      <c r="J195">
        <f>IFERROR(INDEX($F195:$I195,1,MATCH(INDEX(Controls!$B$10:$E$14,MATCH(Charts!$E195,Controls!$A$10:$A$14,0),MATCH(Charts!J$3,Controls!$B$9:$E$9,0)),Charts!$F$3:$I$3,0)),INDEX(Controls!$I$4:$I$7,MATCH(Charts!J$3, Controls!$H$4:$H$7,0),1))</f>
        <v>0</v>
      </c>
      <c r="K195">
        <f>IFERROR(INDEX($F195:$I195,1,MATCH(INDEX(Controls!$B$10:$E$14,MATCH(Charts!$E195,Controls!$A$10:$A$14,0),MATCH(Charts!K$3,Controls!$B$9:$E$9,0)),Charts!$F$3:$I$3,0)),INDEX(Controls!$I$4:$I$7,MATCH(Charts!K$3, Controls!$H$4:$H$7,0),1))</f>
        <v>2</v>
      </c>
      <c r="L195">
        <f>IFERROR(INDEX($F195:$I195,1,MATCH(INDEX(Controls!$B$10:$E$14,MATCH(Charts!$E195,Controls!$A$10:$A$14,0),MATCH(Charts!L$3,Controls!$B$9:$E$9,0)),Charts!$F$3:$I$3,0)),INDEX(Controls!$I$4:$I$7,MATCH(Charts!L$3, Controls!$H$4:$H$7,0),1))</f>
        <v>1</v>
      </c>
      <c r="M195">
        <f>IFERROR(INDEX($F195:$I195,1,MATCH(INDEX(Controls!$B$10:$E$14,MATCH(Charts!$E195,Controls!$A$10:$A$14,0),MATCH(Charts!M$3,Controls!$B$9:$E$9,0)),Charts!$F$3:$I$3,0)),INDEX(Controls!$I$4:$I$7,MATCH(Charts!M$3, Controls!$H$4:$H$7,0),1))</f>
        <v>-1</v>
      </c>
      <c r="N195" s="11">
        <v>0</v>
      </c>
    </row>
    <row r="196" spans="2:14" x14ac:dyDescent="0.3">
      <c r="B196">
        <f t="shared" si="4"/>
        <v>0</v>
      </c>
      <c r="C196">
        <f t="shared" si="5"/>
        <v>0</v>
      </c>
      <c r="D196" t="s">
        <v>492</v>
      </c>
      <c r="E196" t="s">
        <v>631</v>
      </c>
      <c r="F196">
        <v>0</v>
      </c>
      <c r="G196">
        <v>3</v>
      </c>
      <c r="H196">
        <v>0</v>
      </c>
      <c r="I196">
        <v>0</v>
      </c>
      <c r="J196">
        <f>IFERROR(INDEX($F196:$I196,1,MATCH(INDEX(Controls!$B$10:$E$14,MATCH(Charts!$E196,Controls!$A$10:$A$14,0),MATCH(Charts!J$3,Controls!$B$9:$E$9,0)),Charts!$F$3:$I$3,0)),INDEX(Controls!$I$4:$I$7,MATCH(Charts!J$3, Controls!$H$4:$H$7,0),1))</f>
        <v>0</v>
      </c>
      <c r="K196">
        <f>IFERROR(INDEX($F196:$I196,1,MATCH(INDEX(Controls!$B$10:$E$14,MATCH(Charts!$E196,Controls!$A$10:$A$14,0),MATCH(Charts!K$3,Controls!$B$9:$E$9,0)),Charts!$F$3:$I$3,0)),INDEX(Controls!$I$4:$I$7,MATCH(Charts!K$3, Controls!$H$4:$H$7,0),1))</f>
        <v>3</v>
      </c>
      <c r="L196">
        <f>IFERROR(INDEX($F196:$I196,1,MATCH(INDEX(Controls!$B$10:$E$14,MATCH(Charts!$E196,Controls!$A$10:$A$14,0),MATCH(Charts!L$3,Controls!$B$9:$E$9,0)),Charts!$F$3:$I$3,0)),INDEX(Controls!$I$4:$I$7,MATCH(Charts!L$3, Controls!$H$4:$H$7,0),1))</f>
        <v>0</v>
      </c>
      <c r="M196">
        <f>IFERROR(INDEX($F196:$I196,1,MATCH(INDEX(Controls!$B$10:$E$14,MATCH(Charts!$E196,Controls!$A$10:$A$14,0),MATCH(Charts!M$3,Controls!$B$9:$E$9,0)),Charts!$F$3:$I$3,0)),INDEX(Controls!$I$4:$I$7,MATCH(Charts!M$3, Controls!$H$4:$H$7,0),1))</f>
        <v>-1</v>
      </c>
      <c r="N196" s="11">
        <v>792</v>
      </c>
    </row>
    <row r="197" spans="2:14" x14ac:dyDescent="0.3">
      <c r="B197">
        <f t="shared" ref="B197:B260" si="6">IF($E197="p c",CONCATENATE(J197,K197,L197),0)</f>
        <v>0</v>
      </c>
      <c r="C197">
        <f t="shared" ref="C197:C260" si="7">IF($E197="b v",CONCATENATE(J197,K197,L197),0)</f>
        <v>0</v>
      </c>
      <c r="D197" t="s">
        <v>493</v>
      </c>
      <c r="E197" t="s">
        <v>631</v>
      </c>
      <c r="F197">
        <v>0</v>
      </c>
      <c r="G197">
        <v>3</v>
      </c>
      <c r="H197">
        <v>0</v>
      </c>
      <c r="I197">
        <v>1</v>
      </c>
      <c r="J197">
        <f>IFERROR(INDEX($F197:$I197,1,MATCH(INDEX(Controls!$B$10:$E$14,MATCH(Charts!$E197,Controls!$A$10:$A$14,0),MATCH(Charts!J$3,Controls!$B$9:$E$9,0)),Charts!$F$3:$I$3,0)),INDEX(Controls!$I$4:$I$7,MATCH(Charts!J$3, Controls!$H$4:$H$7,0),1))</f>
        <v>0</v>
      </c>
      <c r="K197">
        <f>IFERROR(INDEX($F197:$I197,1,MATCH(INDEX(Controls!$B$10:$E$14,MATCH(Charts!$E197,Controls!$A$10:$A$14,0),MATCH(Charts!K$3,Controls!$B$9:$E$9,0)),Charts!$F$3:$I$3,0)),INDEX(Controls!$I$4:$I$7,MATCH(Charts!K$3, Controls!$H$4:$H$7,0),1))</f>
        <v>3</v>
      </c>
      <c r="L197">
        <f>IFERROR(INDEX($F197:$I197,1,MATCH(INDEX(Controls!$B$10:$E$14,MATCH(Charts!$E197,Controls!$A$10:$A$14,0),MATCH(Charts!L$3,Controls!$B$9:$E$9,0)),Charts!$F$3:$I$3,0)),INDEX(Controls!$I$4:$I$7,MATCH(Charts!L$3, Controls!$H$4:$H$7,0),1))</f>
        <v>0</v>
      </c>
      <c r="M197">
        <f>IFERROR(INDEX($F197:$I197,1,MATCH(INDEX(Controls!$B$10:$E$14,MATCH(Charts!$E197,Controls!$A$10:$A$14,0),MATCH(Charts!M$3,Controls!$B$9:$E$9,0)),Charts!$F$3:$I$3,0)),INDEX(Controls!$I$4:$I$7,MATCH(Charts!M$3, Controls!$H$4:$H$7,0),1))</f>
        <v>-1</v>
      </c>
      <c r="N197" s="11">
        <v>0</v>
      </c>
    </row>
    <row r="198" spans="2:14" x14ac:dyDescent="0.3">
      <c r="B198">
        <f t="shared" si="6"/>
        <v>0</v>
      </c>
      <c r="C198">
        <f t="shared" si="7"/>
        <v>0</v>
      </c>
      <c r="D198" t="s">
        <v>494</v>
      </c>
      <c r="E198" t="s">
        <v>631</v>
      </c>
      <c r="F198">
        <v>0</v>
      </c>
      <c r="G198">
        <v>3</v>
      </c>
      <c r="H198">
        <v>1</v>
      </c>
      <c r="I198">
        <v>0</v>
      </c>
      <c r="J198">
        <f>IFERROR(INDEX($F198:$I198,1,MATCH(INDEX(Controls!$B$10:$E$14,MATCH(Charts!$E198,Controls!$A$10:$A$14,0),MATCH(Charts!J$3,Controls!$B$9:$E$9,0)),Charts!$F$3:$I$3,0)),INDEX(Controls!$I$4:$I$7,MATCH(Charts!J$3, Controls!$H$4:$H$7,0),1))</f>
        <v>0</v>
      </c>
      <c r="K198">
        <f>IFERROR(INDEX($F198:$I198,1,MATCH(INDEX(Controls!$B$10:$E$14,MATCH(Charts!$E198,Controls!$A$10:$A$14,0),MATCH(Charts!K$3,Controls!$B$9:$E$9,0)),Charts!$F$3:$I$3,0)),INDEX(Controls!$I$4:$I$7,MATCH(Charts!K$3, Controls!$H$4:$H$7,0),1))</f>
        <v>3</v>
      </c>
      <c r="L198">
        <f>IFERROR(INDEX($F198:$I198,1,MATCH(INDEX(Controls!$B$10:$E$14,MATCH(Charts!$E198,Controls!$A$10:$A$14,0),MATCH(Charts!L$3,Controls!$B$9:$E$9,0)),Charts!$F$3:$I$3,0)),INDEX(Controls!$I$4:$I$7,MATCH(Charts!L$3, Controls!$H$4:$H$7,0),1))</f>
        <v>1</v>
      </c>
      <c r="M198">
        <f>IFERROR(INDEX($F198:$I198,1,MATCH(INDEX(Controls!$B$10:$E$14,MATCH(Charts!$E198,Controls!$A$10:$A$14,0),MATCH(Charts!M$3,Controls!$B$9:$E$9,0)),Charts!$F$3:$I$3,0)),INDEX(Controls!$I$4:$I$7,MATCH(Charts!M$3, Controls!$H$4:$H$7,0),1))</f>
        <v>-1</v>
      </c>
      <c r="N198" s="11">
        <v>0</v>
      </c>
    </row>
    <row r="199" spans="2:14" x14ac:dyDescent="0.3">
      <c r="B199">
        <f t="shared" si="6"/>
        <v>0</v>
      </c>
      <c r="C199">
        <f t="shared" si="7"/>
        <v>0</v>
      </c>
      <c r="D199" t="s">
        <v>495</v>
      </c>
      <c r="E199" t="s">
        <v>631</v>
      </c>
      <c r="F199">
        <v>0</v>
      </c>
      <c r="G199">
        <v>3</v>
      </c>
      <c r="H199">
        <v>1</v>
      </c>
      <c r="I199">
        <v>1</v>
      </c>
      <c r="J199">
        <f>IFERROR(INDEX($F199:$I199,1,MATCH(INDEX(Controls!$B$10:$E$14,MATCH(Charts!$E199,Controls!$A$10:$A$14,0),MATCH(Charts!J$3,Controls!$B$9:$E$9,0)),Charts!$F$3:$I$3,0)),INDEX(Controls!$I$4:$I$7,MATCH(Charts!J$3, Controls!$H$4:$H$7,0),1))</f>
        <v>0</v>
      </c>
      <c r="K199">
        <f>IFERROR(INDEX($F199:$I199,1,MATCH(INDEX(Controls!$B$10:$E$14,MATCH(Charts!$E199,Controls!$A$10:$A$14,0),MATCH(Charts!K$3,Controls!$B$9:$E$9,0)),Charts!$F$3:$I$3,0)),INDEX(Controls!$I$4:$I$7,MATCH(Charts!K$3, Controls!$H$4:$H$7,0),1))</f>
        <v>3</v>
      </c>
      <c r="L199">
        <f>IFERROR(INDEX($F199:$I199,1,MATCH(INDEX(Controls!$B$10:$E$14,MATCH(Charts!$E199,Controls!$A$10:$A$14,0),MATCH(Charts!L$3,Controls!$B$9:$E$9,0)),Charts!$F$3:$I$3,0)),INDEX(Controls!$I$4:$I$7,MATCH(Charts!L$3, Controls!$H$4:$H$7,0),1))</f>
        <v>1</v>
      </c>
      <c r="M199">
        <f>IFERROR(INDEX($F199:$I199,1,MATCH(INDEX(Controls!$B$10:$E$14,MATCH(Charts!$E199,Controls!$A$10:$A$14,0),MATCH(Charts!M$3,Controls!$B$9:$E$9,0)),Charts!$F$3:$I$3,0)),INDEX(Controls!$I$4:$I$7,MATCH(Charts!M$3, Controls!$H$4:$H$7,0),1))</f>
        <v>-1</v>
      </c>
      <c r="N199" s="11">
        <v>0</v>
      </c>
    </row>
    <row r="200" spans="2:14" x14ac:dyDescent="0.3">
      <c r="B200">
        <f t="shared" si="6"/>
        <v>0</v>
      </c>
      <c r="C200">
        <f t="shared" si="7"/>
        <v>0</v>
      </c>
      <c r="D200" t="s">
        <v>496</v>
      </c>
      <c r="E200" t="s">
        <v>631</v>
      </c>
      <c r="F200">
        <v>0</v>
      </c>
      <c r="G200">
        <v>4</v>
      </c>
      <c r="H200">
        <v>0</v>
      </c>
      <c r="I200">
        <v>0</v>
      </c>
      <c r="J200">
        <f>IFERROR(INDEX($F200:$I200,1,MATCH(INDEX(Controls!$B$10:$E$14,MATCH(Charts!$E200,Controls!$A$10:$A$14,0),MATCH(Charts!J$3,Controls!$B$9:$E$9,0)),Charts!$F$3:$I$3,0)),INDEX(Controls!$I$4:$I$7,MATCH(Charts!J$3, Controls!$H$4:$H$7,0),1))</f>
        <v>0</v>
      </c>
      <c r="K200">
        <f>IFERROR(INDEX($F200:$I200,1,MATCH(INDEX(Controls!$B$10:$E$14,MATCH(Charts!$E200,Controls!$A$10:$A$14,0),MATCH(Charts!K$3,Controls!$B$9:$E$9,0)),Charts!$F$3:$I$3,0)),INDEX(Controls!$I$4:$I$7,MATCH(Charts!K$3, Controls!$H$4:$H$7,0),1))</f>
        <v>4</v>
      </c>
      <c r="L200">
        <f>IFERROR(INDEX($F200:$I200,1,MATCH(INDEX(Controls!$B$10:$E$14,MATCH(Charts!$E200,Controls!$A$10:$A$14,0),MATCH(Charts!L$3,Controls!$B$9:$E$9,0)),Charts!$F$3:$I$3,0)),INDEX(Controls!$I$4:$I$7,MATCH(Charts!L$3, Controls!$H$4:$H$7,0),1))</f>
        <v>0</v>
      </c>
      <c r="M200">
        <f>IFERROR(INDEX($F200:$I200,1,MATCH(INDEX(Controls!$B$10:$E$14,MATCH(Charts!$E200,Controls!$A$10:$A$14,0),MATCH(Charts!M$3,Controls!$B$9:$E$9,0)),Charts!$F$3:$I$3,0)),INDEX(Controls!$I$4:$I$7,MATCH(Charts!M$3, Controls!$H$4:$H$7,0),1))</f>
        <v>-1</v>
      </c>
      <c r="N200" s="11">
        <v>792</v>
      </c>
    </row>
    <row r="201" spans="2:14" x14ac:dyDescent="0.3">
      <c r="B201">
        <f t="shared" si="6"/>
        <v>0</v>
      </c>
      <c r="C201">
        <f t="shared" si="7"/>
        <v>0</v>
      </c>
      <c r="D201" t="s">
        <v>497</v>
      </c>
      <c r="E201" t="s">
        <v>631</v>
      </c>
      <c r="F201">
        <v>0</v>
      </c>
      <c r="G201">
        <v>4</v>
      </c>
      <c r="H201">
        <v>0</v>
      </c>
      <c r="I201">
        <v>1</v>
      </c>
      <c r="J201">
        <f>IFERROR(INDEX($F201:$I201,1,MATCH(INDEX(Controls!$B$10:$E$14,MATCH(Charts!$E201,Controls!$A$10:$A$14,0),MATCH(Charts!J$3,Controls!$B$9:$E$9,0)),Charts!$F$3:$I$3,0)),INDEX(Controls!$I$4:$I$7,MATCH(Charts!J$3, Controls!$H$4:$H$7,0),1))</f>
        <v>0</v>
      </c>
      <c r="K201">
        <f>IFERROR(INDEX($F201:$I201,1,MATCH(INDEX(Controls!$B$10:$E$14,MATCH(Charts!$E201,Controls!$A$10:$A$14,0),MATCH(Charts!K$3,Controls!$B$9:$E$9,0)),Charts!$F$3:$I$3,0)),INDEX(Controls!$I$4:$I$7,MATCH(Charts!K$3, Controls!$H$4:$H$7,0),1))</f>
        <v>4</v>
      </c>
      <c r="L201">
        <f>IFERROR(INDEX($F201:$I201,1,MATCH(INDEX(Controls!$B$10:$E$14,MATCH(Charts!$E201,Controls!$A$10:$A$14,0),MATCH(Charts!L$3,Controls!$B$9:$E$9,0)),Charts!$F$3:$I$3,0)),INDEX(Controls!$I$4:$I$7,MATCH(Charts!L$3, Controls!$H$4:$H$7,0),1))</f>
        <v>0</v>
      </c>
      <c r="M201">
        <f>IFERROR(INDEX($F201:$I201,1,MATCH(INDEX(Controls!$B$10:$E$14,MATCH(Charts!$E201,Controls!$A$10:$A$14,0),MATCH(Charts!M$3,Controls!$B$9:$E$9,0)),Charts!$F$3:$I$3,0)),INDEX(Controls!$I$4:$I$7,MATCH(Charts!M$3, Controls!$H$4:$H$7,0),1))</f>
        <v>-1</v>
      </c>
      <c r="N201" s="11">
        <v>0</v>
      </c>
    </row>
    <row r="202" spans="2:14" x14ac:dyDescent="0.3">
      <c r="B202">
        <f t="shared" si="6"/>
        <v>0</v>
      </c>
      <c r="C202">
        <f t="shared" si="7"/>
        <v>0</v>
      </c>
      <c r="D202" t="s">
        <v>498</v>
      </c>
      <c r="E202" t="s">
        <v>631</v>
      </c>
      <c r="F202">
        <v>0</v>
      </c>
      <c r="G202">
        <v>4</v>
      </c>
      <c r="H202">
        <v>1</v>
      </c>
      <c r="I202">
        <v>0</v>
      </c>
      <c r="J202">
        <f>IFERROR(INDEX($F202:$I202,1,MATCH(INDEX(Controls!$B$10:$E$14,MATCH(Charts!$E202,Controls!$A$10:$A$14,0),MATCH(Charts!J$3,Controls!$B$9:$E$9,0)),Charts!$F$3:$I$3,0)),INDEX(Controls!$I$4:$I$7,MATCH(Charts!J$3, Controls!$H$4:$H$7,0),1))</f>
        <v>0</v>
      </c>
      <c r="K202">
        <f>IFERROR(INDEX($F202:$I202,1,MATCH(INDEX(Controls!$B$10:$E$14,MATCH(Charts!$E202,Controls!$A$10:$A$14,0),MATCH(Charts!K$3,Controls!$B$9:$E$9,0)),Charts!$F$3:$I$3,0)),INDEX(Controls!$I$4:$I$7,MATCH(Charts!K$3, Controls!$H$4:$H$7,0),1))</f>
        <v>4</v>
      </c>
      <c r="L202">
        <f>IFERROR(INDEX($F202:$I202,1,MATCH(INDEX(Controls!$B$10:$E$14,MATCH(Charts!$E202,Controls!$A$10:$A$14,0),MATCH(Charts!L$3,Controls!$B$9:$E$9,0)),Charts!$F$3:$I$3,0)),INDEX(Controls!$I$4:$I$7,MATCH(Charts!L$3, Controls!$H$4:$H$7,0),1))</f>
        <v>1</v>
      </c>
      <c r="M202">
        <f>IFERROR(INDEX($F202:$I202,1,MATCH(INDEX(Controls!$B$10:$E$14,MATCH(Charts!$E202,Controls!$A$10:$A$14,0),MATCH(Charts!M$3,Controls!$B$9:$E$9,0)),Charts!$F$3:$I$3,0)),INDEX(Controls!$I$4:$I$7,MATCH(Charts!M$3, Controls!$H$4:$H$7,0),1))</f>
        <v>-1</v>
      </c>
      <c r="N202" s="11">
        <v>0</v>
      </c>
    </row>
    <row r="203" spans="2:14" x14ac:dyDescent="0.3">
      <c r="B203">
        <f t="shared" si="6"/>
        <v>0</v>
      </c>
      <c r="C203">
        <f t="shared" si="7"/>
        <v>0</v>
      </c>
      <c r="D203" t="s">
        <v>499</v>
      </c>
      <c r="E203" t="s">
        <v>631</v>
      </c>
      <c r="F203">
        <v>0</v>
      </c>
      <c r="G203">
        <v>4</v>
      </c>
      <c r="H203">
        <v>1</v>
      </c>
      <c r="I203">
        <v>1</v>
      </c>
      <c r="J203">
        <f>IFERROR(INDEX($F203:$I203,1,MATCH(INDEX(Controls!$B$10:$E$14,MATCH(Charts!$E203,Controls!$A$10:$A$14,0),MATCH(Charts!J$3,Controls!$B$9:$E$9,0)),Charts!$F$3:$I$3,0)),INDEX(Controls!$I$4:$I$7,MATCH(Charts!J$3, Controls!$H$4:$H$7,0),1))</f>
        <v>0</v>
      </c>
      <c r="K203">
        <f>IFERROR(INDEX($F203:$I203,1,MATCH(INDEX(Controls!$B$10:$E$14,MATCH(Charts!$E203,Controls!$A$10:$A$14,0),MATCH(Charts!K$3,Controls!$B$9:$E$9,0)),Charts!$F$3:$I$3,0)),INDEX(Controls!$I$4:$I$7,MATCH(Charts!K$3, Controls!$H$4:$H$7,0),1))</f>
        <v>4</v>
      </c>
      <c r="L203">
        <f>IFERROR(INDEX($F203:$I203,1,MATCH(INDEX(Controls!$B$10:$E$14,MATCH(Charts!$E203,Controls!$A$10:$A$14,0),MATCH(Charts!L$3,Controls!$B$9:$E$9,0)),Charts!$F$3:$I$3,0)),INDEX(Controls!$I$4:$I$7,MATCH(Charts!L$3, Controls!$H$4:$H$7,0),1))</f>
        <v>1</v>
      </c>
      <c r="M203">
        <f>IFERROR(INDEX($F203:$I203,1,MATCH(INDEX(Controls!$B$10:$E$14,MATCH(Charts!$E203,Controls!$A$10:$A$14,0),MATCH(Charts!M$3,Controls!$B$9:$E$9,0)),Charts!$F$3:$I$3,0)),INDEX(Controls!$I$4:$I$7,MATCH(Charts!M$3, Controls!$H$4:$H$7,0),1))</f>
        <v>-1</v>
      </c>
      <c r="N203" s="11">
        <v>0</v>
      </c>
    </row>
    <row r="204" spans="2:14" x14ac:dyDescent="0.3">
      <c r="B204">
        <f t="shared" si="6"/>
        <v>0</v>
      </c>
      <c r="C204">
        <f t="shared" si="7"/>
        <v>0</v>
      </c>
      <c r="D204" t="s">
        <v>500</v>
      </c>
      <c r="E204" t="s">
        <v>631</v>
      </c>
      <c r="F204">
        <v>0</v>
      </c>
      <c r="G204">
        <v>5</v>
      </c>
      <c r="H204">
        <v>0</v>
      </c>
      <c r="I204">
        <v>0</v>
      </c>
      <c r="J204">
        <f>IFERROR(INDEX($F204:$I204,1,MATCH(INDEX(Controls!$B$10:$E$14,MATCH(Charts!$E204,Controls!$A$10:$A$14,0),MATCH(Charts!J$3,Controls!$B$9:$E$9,0)),Charts!$F$3:$I$3,0)),INDEX(Controls!$I$4:$I$7,MATCH(Charts!J$3, Controls!$H$4:$H$7,0),1))</f>
        <v>0</v>
      </c>
      <c r="K204">
        <f>IFERROR(INDEX($F204:$I204,1,MATCH(INDEX(Controls!$B$10:$E$14,MATCH(Charts!$E204,Controls!$A$10:$A$14,0),MATCH(Charts!K$3,Controls!$B$9:$E$9,0)),Charts!$F$3:$I$3,0)),INDEX(Controls!$I$4:$I$7,MATCH(Charts!K$3, Controls!$H$4:$H$7,0),1))</f>
        <v>5</v>
      </c>
      <c r="L204">
        <f>IFERROR(INDEX($F204:$I204,1,MATCH(INDEX(Controls!$B$10:$E$14,MATCH(Charts!$E204,Controls!$A$10:$A$14,0),MATCH(Charts!L$3,Controls!$B$9:$E$9,0)),Charts!$F$3:$I$3,0)),INDEX(Controls!$I$4:$I$7,MATCH(Charts!L$3, Controls!$H$4:$H$7,0),1))</f>
        <v>0</v>
      </c>
      <c r="M204">
        <f>IFERROR(INDEX($F204:$I204,1,MATCH(INDEX(Controls!$B$10:$E$14,MATCH(Charts!$E204,Controls!$A$10:$A$14,0),MATCH(Charts!M$3,Controls!$B$9:$E$9,0)),Charts!$F$3:$I$3,0)),INDEX(Controls!$I$4:$I$7,MATCH(Charts!M$3, Controls!$H$4:$H$7,0),1))</f>
        <v>-1</v>
      </c>
      <c r="N204" s="11">
        <v>792</v>
      </c>
    </row>
    <row r="205" spans="2:14" x14ac:dyDescent="0.3">
      <c r="B205">
        <f t="shared" si="6"/>
        <v>0</v>
      </c>
      <c r="C205">
        <f t="shared" si="7"/>
        <v>0</v>
      </c>
      <c r="D205" t="s">
        <v>501</v>
      </c>
      <c r="E205" t="s">
        <v>631</v>
      </c>
      <c r="F205">
        <v>0</v>
      </c>
      <c r="G205">
        <v>5</v>
      </c>
      <c r="H205">
        <v>0</v>
      </c>
      <c r="I205">
        <v>1</v>
      </c>
      <c r="J205">
        <f>IFERROR(INDEX($F205:$I205,1,MATCH(INDEX(Controls!$B$10:$E$14,MATCH(Charts!$E205,Controls!$A$10:$A$14,0),MATCH(Charts!J$3,Controls!$B$9:$E$9,0)),Charts!$F$3:$I$3,0)),INDEX(Controls!$I$4:$I$7,MATCH(Charts!J$3, Controls!$H$4:$H$7,0),1))</f>
        <v>0</v>
      </c>
      <c r="K205">
        <f>IFERROR(INDEX($F205:$I205,1,MATCH(INDEX(Controls!$B$10:$E$14,MATCH(Charts!$E205,Controls!$A$10:$A$14,0),MATCH(Charts!K$3,Controls!$B$9:$E$9,0)),Charts!$F$3:$I$3,0)),INDEX(Controls!$I$4:$I$7,MATCH(Charts!K$3, Controls!$H$4:$H$7,0),1))</f>
        <v>5</v>
      </c>
      <c r="L205">
        <f>IFERROR(INDEX($F205:$I205,1,MATCH(INDEX(Controls!$B$10:$E$14,MATCH(Charts!$E205,Controls!$A$10:$A$14,0),MATCH(Charts!L$3,Controls!$B$9:$E$9,0)),Charts!$F$3:$I$3,0)),INDEX(Controls!$I$4:$I$7,MATCH(Charts!L$3, Controls!$H$4:$H$7,0),1))</f>
        <v>0</v>
      </c>
      <c r="M205">
        <f>IFERROR(INDEX($F205:$I205,1,MATCH(INDEX(Controls!$B$10:$E$14,MATCH(Charts!$E205,Controls!$A$10:$A$14,0),MATCH(Charts!M$3,Controls!$B$9:$E$9,0)),Charts!$F$3:$I$3,0)),INDEX(Controls!$I$4:$I$7,MATCH(Charts!M$3, Controls!$H$4:$H$7,0),1))</f>
        <v>-1</v>
      </c>
      <c r="N205" s="11">
        <v>0</v>
      </c>
    </row>
    <row r="206" spans="2:14" x14ac:dyDescent="0.3">
      <c r="B206">
        <f t="shared" si="6"/>
        <v>0</v>
      </c>
      <c r="C206">
        <f t="shared" si="7"/>
        <v>0</v>
      </c>
      <c r="D206" t="s">
        <v>502</v>
      </c>
      <c r="E206" t="s">
        <v>631</v>
      </c>
      <c r="F206">
        <v>0</v>
      </c>
      <c r="G206">
        <v>5</v>
      </c>
      <c r="H206">
        <v>1</v>
      </c>
      <c r="I206">
        <v>0</v>
      </c>
      <c r="J206">
        <f>IFERROR(INDEX($F206:$I206,1,MATCH(INDEX(Controls!$B$10:$E$14,MATCH(Charts!$E206,Controls!$A$10:$A$14,0),MATCH(Charts!J$3,Controls!$B$9:$E$9,0)),Charts!$F$3:$I$3,0)),INDEX(Controls!$I$4:$I$7,MATCH(Charts!J$3, Controls!$H$4:$H$7,0),1))</f>
        <v>0</v>
      </c>
      <c r="K206">
        <f>IFERROR(INDEX($F206:$I206,1,MATCH(INDEX(Controls!$B$10:$E$14,MATCH(Charts!$E206,Controls!$A$10:$A$14,0),MATCH(Charts!K$3,Controls!$B$9:$E$9,0)),Charts!$F$3:$I$3,0)),INDEX(Controls!$I$4:$I$7,MATCH(Charts!K$3, Controls!$H$4:$H$7,0),1))</f>
        <v>5</v>
      </c>
      <c r="L206">
        <f>IFERROR(INDEX($F206:$I206,1,MATCH(INDEX(Controls!$B$10:$E$14,MATCH(Charts!$E206,Controls!$A$10:$A$14,0),MATCH(Charts!L$3,Controls!$B$9:$E$9,0)),Charts!$F$3:$I$3,0)),INDEX(Controls!$I$4:$I$7,MATCH(Charts!L$3, Controls!$H$4:$H$7,0),1))</f>
        <v>1</v>
      </c>
      <c r="M206">
        <f>IFERROR(INDEX($F206:$I206,1,MATCH(INDEX(Controls!$B$10:$E$14,MATCH(Charts!$E206,Controls!$A$10:$A$14,0),MATCH(Charts!M$3,Controls!$B$9:$E$9,0)),Charts!$F$3:$I$3,0)),INDEX(Controls!$I$4:$I$7,MATCH(Charts!M$3, Controls!$H$4:$H$7,0),1))</f>
        <v>-1</v>
      </c>
      <c r="N206" s="11">
        <v>0</v>
      </c>
    </row>
    <row r="207" spans="2:14" x14ac:dyDescent="0.3">
      <c r="B207">
        <f t="shared" si="6"/>
        <v>0</v>
      </c>
      <c r="C207">
        <f t="shared" si="7"/>
        <v>0</v>
      </c>
      <c r="D207" t="s">
        <v>503</v>
      </c>
      <c r="E207" t="s">
        <v>631</v>
      </c>
      <c r="F207">
        <v>0</v>
      </c>
      <c r="G207">
        <v>5</v>
      </c>
      <c r="H207">
        <v>1</v>
      </c>
      <c r="I207">
        <v>1</v>
      </c>
      <c r="J207">
        <f>IFERROR(INDEX($F207:$I207,1,MATCH(INDEX(Controls!$B$10:$E$14,MATCH(Charts!$E207,Controls!$A$10:$A$14,0),MATCH(Charts!J$3,Controls!$B$9:$E$9,0)),Charts!$F$3:$I$3,0)),INDEX(Controls!$I$4:$I$7,MATCH(Charts!J$3, Controls!$H$4:$H$7,0),1))</f>
        <v>0</v>
      </c>
      <c r="K207">
        <f>IFERROR(INDEX($F207:$I207,1,MATCH(INDEX(Controls!$B$10:$E$14,MATCH(Charts!$E207,Controls!$A$10:$A$14,0),MATCH(Charts!K$3,Controls!$B$9:$E$9,0)),Charts!$F$3:$I$3,0)),INDEX(Controls!$I$4:$I$7,MATCH(Charts!K$3, Controls!$H$4:$H$7,0),1))</f>
        <v>5</v>
      </c>
      <c r="L207">
        <f>IFERROR(INDEX($F207:$I207,1,MATCH(INDEX(Controls!$B$10:$E$14,MATCH(Charts!$E207,Controls!$A$10:$A$14,0),MATCH(Charts!L$3,Controls!$B$9:$E$9,0)),Charts!$F$3:$I$3,0)),INDEX(Controls!$I$4:$I$7,MATCH(Charts!L$3, Controls!$H$4:$H$7,0),1))</f>
        <v>1</v>
      </c>
      <c r="M207">
        <f>IFERROR(INDEX($F207:$I207,1,MATCH(INDEX(Controls!$B$10:$E$14,MATCH(Charts!$E207,Controls!$A$10:$A$14,0),MATCH(Charts!M$3,Controls!$B$9:$E$9,0)),Charts!$F$3:$I$3,0)),INDEX(Controls!$I$4:$I$7,MATCH(Charts!M$3, Controls!$H$4:$H$7,0),1))</f>
        <v>-1</v>
      </c>
      <c r="N207" s="11">
        <v>1726.5600000227901</v>
      </c>
    </row>
    <row r="208" spans="2:14" x14ac:dyDescent="0.3">
      <c r="B208">
        <f t="shared" si="6"/>
        <v>0</v>
      </c>
      <c r="C208">
        <f t="shared" si="7"/>
        <v>0</v>
      </c>
      <c r="D208" t="s">
        <v>504</v>
      </c>
      <c r="E208" t="s">
        <v>631</v>
      </c>
      <c r="F208">
        <v>0</v>
      </c>
      <c r="G208">
        <v>6</v>
      </c>
      <c r="H208">
        <v>0</v>
      </c>
      <c r="I208">
        <v>0</v>
      </c>
      <c r="J208">
        <f>IFERROR(INDEX($F208:$I208,1,MATCH(INDEX(Controls!$B$10:$E$14,MATCH(Charts!$E208,Controls!$A$10:$A$14,0),MATCH(Charts!J$3,Controls!$B$9:$E$9,0)),Charts!$F$3:$I$3,0)),INDEX(Controls!$I$4:$I$7,MATCH(Charts!J$3, Controls!$H$4:$H$7,0),1))</f>
        <v>0</v>
      </c>
      <c r="K208">
        <f>IFERROR(INDEX($F208:$I208,1,MATCH(INDEX(Controls!$B$10:$E$14,MATCH(Charts!$E208,Controls!$A$10:$A$14,0),MATCH(Charts!K$3,Controls!$B$9:$E$9,0)),Charts!$F$3:$I$3,0)),INDEX(Controls!$I$4:$I$7,MATCH(Charts!K$3, Controls!$H$4:$H$7,0),1))</f>
        <v>6</v>
      </c>
      <c r="L208">
        <f>IFERROR(INDEX($F208:$I208,1,MATCH(INDEX(Controls!$B$10:$E$14,MATCH(Charts!$E208,Controls!$A$10:$A$14,0),MATCH(Charts!L$3,Controls!$B$9:$E$9,0)),Charts!$F$3:$I$3,0)),INDEX(Controls!$I$4:$I$7,MATCH(Charts!L$3, Controls!$H$4:$H$7,0),1))</f>
        <v>0</v>
      </c>
      <c r="M208">
        <f>IFERROR(INDEX($F208:$I208,1,MATCH(INDEX(Controls!$B$10:$E$14,MATCH(Charts!$E208,Controls!$A$10:$A$14,0),MATCH(Charts!M$3,Controls!$B$9:$E$9,0)),Charts!$F$3:$I$3,0)),INDEX(Controls!$I$4:$I$7,MATCH(Charts!M$3, Controls!$H$4:$H$7,0),1))</f>
        <v>-1</v>
      </c>
      <c r="N208" s="11">
        <v>792</v>
      </c>
    </row>
    <row r="209" spans="2:14" x14ac:dyDescent="0.3">
      <c r="B209">
        <f t="shared" si="6"/>
        <v>0</v>
      </c>
      <c r="C209">
        <f t="shared" si="7"/>
        <v>0</v>
      </c>
      <c r="D209" t="s">
        <v>505</v>
      </c>
      <c r="E209" t="s">
        <v>631</v>
      </c>
      <c r="F209">
        <v>0</v>
      </c>
      <c r="G209">
        <v>6</v>
      </c>
      <c r="H209">
        <v>0</v>
      </c>
      <c r="I209">
        <v>1</v>
      </c>
      <c r="J209">
        <f>IFERROR(INDEX($F209:$I209,1,MATCH(INDEX(Controls!$B$10:$E$14,MATCH(Charts!$E209,Controls!$A$10:$A$14,0),MATCH(Charts!J$3,Controls!$B$9:$E$9,0)),Charts!$F$3:$I$3,0)),INDEX(Controls!$I$4:$I$7,MATCH(Charts!J$3, Controls!$H$4:$H$7,0),1))</f>
        <v>0</v>
      </c>
      <c r="K209">
        <f>IFERROR(INDEX($F209:$I209,1,MATCH(INDEX(Controls!$B$10:$E$14,MATCH(Charts!$E209,Controls!$A$10:$A$14,0),MATCH(Charts!K$3,Controls!$B$9:$E$9,0)),Charts!$F$3:$I$3,0)),INDEX(Controls!$I$4:$I$7,MATCH(Charts!K$3, Controls!$H$4:$H$7,0),1))</f>
        <v>6</v>
      </c>
      <c r="L209">
        <f>IFERROR(INDEX($F209:$I209,1,MATCH(INDEX(Controls!$B$10:$E$14,MATCH(Charts!$E209,Controls!$A$10:$A$14,0),MATCH(Charts!L$3,Controls!$B$9:$E$9,0)),Charts!$F$3:$I$3,0)),INDEX(Controls!$I$4:$I$7,MATCH(Charts!L$3, Controls!$H$4:$H$7,0),1))</f>
        <v>0</v>
      </c>
      <c r="M209">
        <f>IFERROR(INDEX($F209:$I209,1,MATCH(INDEX(Controls!$B$10:$E$14,MATCH(Charts!$E209,Controls!$A$10:$A$14,0),MATCH(Charts!M$3,Controls!$B$9:$E$9,0)),Charts!$F$3:$I$3,0)),INDEX(Controls!$I$4:$I$7,MATCH(Charts!M$3, Controls!$H$4:$H$7,0),1))</f>
        <v>-1</v>
      </c>
      <c r="N209" s="11">
        <v>0</v>
      </c>
    </row>
    <row r="210" spans="2:14" x14ac:dyDescent="0.3">
      <c r="B210">
        <f t="shared" si="6"/>
        <v>0</v>
      </c>
      <c r="C210">
        <f t="shared" si="7"/>
        <v>0</v>
      </c>
      <c r="D210" t="s">
        <v>506</v>
      </c>
      <c r="E210" t="s">
        <v>631</v>
      </c>
      <c r="F210">
        <v>0</v>
      </c>
      <c r="G210">
        <v>6</v>
      </c>
      <c r="H210">
        <v>1</v>
      </c>
      <c r="I210">
        <v>0</v>
      </c>
      <c r="J210">
        <f>IFERROR(INDEX($F210:$I210,1,MATCH(INDEX(Controls!$B$10:$E$14,MATCH(Charts!$E210,Controls!$A$10:$A$14,0),MATCH(Charts!J$3,Controls!$B$9:$E$9,0)),Charts!$F$3:$I$3,0)),INDEX(Controls!$I$4:$I$7,MATCH(Charts!J$3, Controls!$H$4:$H$7,0),1))</f>
        <v>0</v>
      </c>
      <c r="K210">
        <f>IFERROR(INDEX($F210:$I210,1,MATCH(INDEX(Controls!$B$10:$E$14,MATCH(Charts!$E210,Controls!$A$10:$A$14,0),MATCH(Charts!K$3,Controls!$B$9:$E$9,0)),Charts!$F$3:$I$3,0)),INDEX(Controls!$I$4:$I$7,MATCH(Charts!K$3, Controls!$H$4:$H$7,0),1))</f>
        <v>6</v>
      </c>
      <c r="L210">
        <f>IFERROR(INDEX($F210:$I210,1,MATCH(INDEX(Controls!$B$10:$E$14,MATCH(Charts!$E210,Controls!$A$10:$A$14,0),MATCH(Charts!L$3,Controls!$B$9:$E$9,0)),Charts!$F$3:$I$3,0)),INDEX(Controls!$I$4:$I$7,MATCH(Charts!L$3, Controls!$H$4:$H$7,0),1))</f>
        <v>1</v>
      </c>
      <c r="M210">
        <f>IFERROR(INDEX($F210:$I210,1,MATCH(INDEX(Controls!$B$10:$E$14,MATCH(Charts!$E210,Controls!$A$10:$A$14,0),MATCH(Charts!M$3,Controls!$B$9:$E$9,0)),Charts!$F$3:$I$3,0)),INDEX(Controls!$I$4:$I$7,MATCH(Charts!M$3, Controls!$H$4:$H$7,0),1))</f>
        <v>-1</v>
      </c>
      <c r="N210" s="11">
        <v>0</v>
      </c>
    </row>
    <row r="211" spans="2:14" x14ac:dyDescent="0.3">
      <c r="B211">
        <f t="shared" si="6"/>
        <v>0</v>
      </c>
      <c r="C211">
        <f t="shared" si="7"/>
        <v>0</v>
      </c>
      <c r="D211" t="s">
        <v>507</v>
      </c>
      <c r="E211" t="s">
        <v>631</v>
      </c>
      <c r="F211">
        <v>0</v>
      </c>
      <c r="G211">
        <v>6</v>
      </c>
      <c r="H211">
        <v>1</v>
      </c>
      <c r="I211">
        <v>1</v>
      </c>
      <c r="J211">
        <f>IFERROR(INDEX($F211:$I211,1,MATCH(INDEX(Controls!$B$10:$E$14,MATCH(Charts!$E211,Controls!$A$10:$A$14,0),MATCH(Charts!J$3,Controls!$B$9:$E$9,0)),Charts!$F$3:$I$3,0)),INDEX(Controls!$I$4:$I$7,MATCH(Charts!J$3, Controls!$H$4:$H$7,0),1))</f>
        <v>0</v>
      </c>
      <c r="K211">
        <f>IFERROR(INDEX($F211:$I211,1,MATCH(INDEX(Controls!$B$10:$E$14,MATCH(Charts!$E211,Controls!$A$10:$A$14,0),MATCH(Charts!K$3,Controls!$B$9:$E$9,0)),Charts!$F$3:$I$3,0)),INDEX(Controls!$I$4:$I$7,MATCH(Charts!K$3, Controls!$H$4:$H$7,0),1))</f>
        <v>6</v>
      </c>
      <c r="L211">
        <f>IFERROR(INDEX($F211:$I211,1,MATCH(INDEX(Controls!$B$10:$E$14,MATCH(Charts!$E211,Controls!$A$10:$A$14,0),MATCH(Charts!L$3,Controls!$B$9:$E$9,0)),Charts!$F$3:$I$3,0)),INDEX(Controls!$I$4:$I$7,MATCH(Charts!L$3, Controls!$H$4:$H$7,0),1))</f>
        <v>1</v>
      </c>
      <c r="M211">
        <f>IFERROR(INDEX($F211:$I211,1,MATCH(INDEX(Controls!$B$10:$E$14,MATCH(Charts!$E211,Controls!$A$10:$A$14,0),MATCH(Charts!M$3,Controls!$B$9:$E$9,0)),Charts!$F$3:$I$3,0)),INDEX(Controls!$I$4:$I$7,MATCH(Charts!M$3, Controls!$H$4:$H$7,0),1))</f>
        <v>-1</v>
      </c>
      <c r="N211" s="11">
        <v>1884.9600000241701</v>
      </c>
    </row>
    <row r="212" spans="2:14" x14ac:dyDescent="0.3">
      <c r="B212">
        <f t="shared" si="6"/>
        <v>0</v>
      </c>
      <c r="C212">
        <f t="shared" si="7"/>
        <v>0</v>
      </c>
      <c r="D212" t="s">
        <v>508</v>
      </c>
      <c r="E212" t="s">
        <v>631</v>
      </c>
      <c r="F212">
        <v>0</v>
      </c>
      <c r="G212">
        <v>7</v>
      </c>
      <c r="H212">
        <v>0</v>
      </c>
      <c r="I212">
        <v>0</v>
      </c>
      <c r="J212">
        <f>IFERROR(INDEX($F212:$I212,1,MATCH(INDEX(Controls!$B$10:$E$14,MATCH(Charts!$E212,Controls!$A$10:$A$14,0),MATCH(Charts!J$3,Controls!$B$9:$E$9,0)),Charts!$F$3:$I$3,0)),INDEX(Controls!$I$4:$I$7,MATCH(Charts!J$3, Controls!$H$4:$H$7,0),1))</f>
        <v>0</v>
      </c>
      <c r="K212">
        <f>IFERROR(INDEX($F212:$I212,1,MATCH(INDEX(Controls!$B$10:$E$14,MATCH(Charts!$E212,Controls!$A$10:$A$14,0),MATCH(Charts!K$3,Controls!$B$9:$E$9,0)),Charts!$F$3:$I$3,0)),INDEX(Controls!$I$4:$I$7,MATCH(Charts!K$3, Controls!$H$4:$H$7,0),1))</f>
        <v>7</v>
      </c>
      <c r="L212">
        <f>IFERROR(INDEX($F212:$I212,1,MATCH(INDEX(Controls!$B$10:$E$14,MATCH(Charts!$E212,Controls!$A$10:$A$14,0),MATCH(Charts!L$3,Controls!$B$9:$E$9,0)),Charts!$F$3:$I$3,0)),INDEX(Controls!$I$4:$I$7,MATCH(Charts!L$3, Controls!$H$4:$H$7,0),1))</f>
        <v>0</v>
      </c>
      <c r="M212">
        <f>IFERROR(INDEX($F212:$I212,1,MATCH(INDEX(Controls!$B$10:$E$14,MATCH(Charts!$E212,Controls!$A$10:$A$14,0),MATCH(Charts!M$3,Controls!$B$9:$E$9,0)),Charts!$F$3:$I$3,0)),INDEX(Controls!$I$4:$I$7,MATCH(Charts!M$3, Controls!$H$4:$H$7,0),1))</f>
        <v>-1</v>
      </c>
      <c r="N212" s="11">
        <v>952</v>
      </c>
    </row>
    <row r="213" spans="2:14" x14ac:dyDescent="0.3">
      <c r="B213">
        <f t="shared" si="6"/>
        <v>0</v>
      </c>
      <c r="C213">
        <f t="shared" si="7"/>
        <v>0</v>
      </c>
      <c r="D213" t="s">
        <v>509</v>
      </c>
      <c r="E213" t="s">
        <v>631</v>
      </c>
      <c r="F213">
        <v>0</v>
      </c>
      <c r="G213">
        <v>7</v>
      </c>
      <c r="H213">
        <v>0</v>
      </c>
      <c r="I213">
        <v>1</v>
      </c>
      <c r="J213">
        <f>IFERROR(INDEX($F213:$I213,1,MATCH(INDEX(Controls!$B$10:$E$14,MATCH(Charts!$E213,Controls!$A$10:$A$14,0),MATCH(Charts!J$3,Controls!$B$9:$E$9,0)),Charts!$F$3:$I$3,0)),INDEX(Controls!$I$4:$I$7,MATCH(Charts!J$3, Controls!$H$4:$H$7,0),1))</f>
        <v>0</v>
      </c>
      <c r="K213">
        <f>IFERROR(INDEX($F213:$I213,1,MATCH(INDEX(Controls!$B$10:$E$14,MATCH(Charts!$E213,Controls!$A$10:$A$14,0),MATCH(Charts!K$3,Controls!$B$9:$E$9,0)),Charts!$F$3:$I$3,0)),INDEX(Controls!$I$4:$I$7,MATCH(Charts!K$3, Controls!$H$4:$H$7,0),1))</f>
        <v>7</v>
      </c>
      <c r="L213">
        <f>IFERROR(INDEX($F213:$I213,1,MATCH(INDEX(Controls!$B$10:$E$14,MATCH(Charts!$E213,Controls!$A$10:$A$14,0),MATCH(Charts!L$3,Controls!$B$9:$E$9,0)),Charts!$F$3:$I$3,0)),INDEX(Controls!$I$4:$I$7,MATCH(Charts!L$3, Controls!$H$4:$H$7,0),1))</f>
        <v>0</v>
      </c>
      <c r="M213">
        <f>IFERROR(INDEX($F213:$I213,1,MATCH(INDEX(Controls!$B$10:$E$14,MATCH(Charts!$E213,Controls!$A$10:$A$14,0),MATCH(Charts!M$3,Controls!$B$9:$E$9,0)),Charts!$F$3:$I$3,0)),INDEX(Controls!$I$4:$I$7,MATCH(Charts!M$3, Controls!$H$4:$H$7,0),1))</f>
        <v>-1</v>
      </c>
      <c r="N213" s="11">
        <v>0</v>
      </c>
    </row>
    <row r="214" spans="2:14" x14ac:dyDescent="0.3">
      <c r="B214">
        <f t="shared" si="6"/>
        <v>0</v>
      </c>
      <c r="C214">
        <f t="shared" si="7"/>
        <v>0</v>
      </c>
      <c r="D214" t="s">
        <v>510</v>
      </c>
      <c r="E214" t="s">
        <v>631</v>
      </c>
      <c r="F214">
        <v>0</v>
      </c>
      <c r="G214">
        <v>7</v>
      </c>
      <c r="H214">
        <v>1</v>
      </c>
      <c r="I214">
        <v>0</v>
      </c>
      <c r="J214">
        <f>IFERROR(INDEX($F214:$I214,1,MATCH(INDEX(Controls!$B$10:$E$14,MATCH(Charts!$E214,Controls!$A$10:$A$14,0),MATCH(Charts!J$3,Controls!$B$9:$E$9,0)),Charts!$F$3:$I$3,0)),INDEX(Controls!$I$4:$I$7,MATCH(Charts!J$3, Controls!$H$4:$H$7,0),1))</f>
        <v>0</v>
      </c>
      <c r="K214">
        <f>IFERROR(INDEX($F214:$I214,1,MATCH(INDEX(Controls!$B$10:$E$14,MATCH(Charts!$E214,Controls!$A$10:$A$14,0),MATCH(Charts!K$3,Controls!$B$9:$E$9,0)),Charts!$F$3:$I$3,0)),INDEX(Controls!$I$4:$I$7,MATCH(Charts!K$3, Controls!$H$4:$H$7,0),1))</f>
        <v>7</v>
      </c>
      <c r="L214">
        <f>IFERROR(INDEX($F214:$I214,1,MATCH(INDEX(Controls!$B$10:$E$14,MATCH(Charts!$E214,Controls!$A$10:$A$14,0),MATCH(Charts!L$3,Controls!$B$9:$E$9,0)),Charts!$F$3:$I$3,0)),INDEX(Controls!$I$4:$I$7,MATCH(Charts!L$3, Controls!$H$4:$H$7,0),1))</f>
        <v>1</v>
      </c>
      <c r="M214">
        <f>IFERROR(INDEX($F214:$I214,1,MATCH(INDEX(Controls!$B$10:$E$14,MATCH(Charts!$E214,Controls!$A$10:$A$14,0),MATCH(Charts!M$3,Controls!$B$9:$E$9,0)),Charts!$F$3:$I$3,0)),INDEX(Controls!$I$4:$I$7,MATCH(Charts!M$3, Controls!$H$4:$H$7,0),1))</f>
        <v>-1</v>
      </c>
      <c r="N214" s="11">
        <v>0</v>
      </c>
    </row>
    <row r="215" spans="2:14" x14ac:dyDescent="0.3">
      <c r="B215">
        <f t="shared" si="6"/>
        <v>0</v>
      </c>
      <c r="C215">
        <f t="shared" si="7"/>
        <v>0</v>
      </c>
      <c r="D215" t="s">
        <v>511</v>
      </c>
      <c r="E215" t="s">
        <v>631</v>
      </c>
      <c r="F215">
        <v>0</v>
      </c>
      <c r="G215">
        <v>7</v>
      </c>
      <c r="H215">
        <v>1</v>
      </c>
      <c r="I215">
        <v>1</v>
      </c>
      <c r="J215">
        <f>IFERROR(INDEX($F215:$I215,1,MATCH(INDEX(Controls!$B$10:$E$14,MATCH(Charts!$E215,Controls!$A$10:$A$14,0),MATCH(Charts!J$3,Controls!$B$9:$E$9,0)),Charts!$F$3:$I$3,0)),INDEX(Controls!$I$4:$I$7,MATCH(Charts!J$3, Controls!$H$4:$H$7,0),1))</f>
        <v>0</v>
      </c>
      <c r="K215">
        <f>IFERROR(INDEX($F215:$I215,1,MATCH(INDEX(Controls!$B$10:$E$14,MATCH(Charts!$E215,Controls!$A$10:$A$14,0),MATCH(Charts!K$3,Controls!$B$9:$E$9,0)),Charts!$F$3:$I$3,0)),INDEX(Controls!$I$4:$I$7,MATCH(Charts!K$3, Controls!$H$4:$H$7,0),1))</f>
        <v>7</v>
      </c>
      <c r="L215">
        <f>IFERROR(INDEX($F215:$I215,1,MATCH(INDEX(Controls!$B$10:$E$14,MATCH(Charts!$E215,Controls!$A$10:$A$14,0),MATCH(Charts!L$3,Controls!$B$9:$E$9,0)),Charts!$F$3:$I$3,0)),INDEX(Controls!$I$4:$I$7,MATCH(Charts!L$3, Controls!$H$4:$H$7,0),1))</f>
        <v>1</v>
      </c>
      <c r="M215">
        <f>IFERROR(INDEX($F215:$I215,1,MATCH(INDEX(Controls!$B$10:$E$14,MATCH(Charts!$E215,Controls!$A$10:$A$14,0),MATCH(Charts!M$3,Controls!$B$9:$E$9,0)),Charts!$F$3:$I$3,0)),INDEX(Controls!$I$4:$I$7,MATCH(Charts!M$3, Controls!$H$4:$H$7,0),1))</f>
        <v>-1</v>
      </c>
      <c r="N215" s="11">
        <v>0</v>
      </c>
    </row>
    <row r="216" spans="2:14" x14ac:dyDescent="0.3">
      <c r="B216">
        <f t="shared" si="6"/>
        <v>0</v>
      </c>
      <c r="C216">
        <f t="shared" si="7"/>
        <v>0</v>
      </c>
      <c r="D216" t="s">
        <v>512</v>
      </c>
      <c r="E216" t="s">
        <v>631</v>
      </c>
      <c r="F216">
        <v>0</v>
      </c>
      <c r="G216">
        <v>8</v>
      </c>
      <c r="H216">
        <v>0</v>
      </c>
      <c r="I216">
        <v>0</v>
      </c>
      <c r="J216">
        <f>IFERROR(INDEX($F216:$I216,1,MATCH(INDEX(Controls!$B$10:$E$14,MATCH(Charts!$E216,Controls!$A$10:$A$14,0),MATCH(Charts!J$3,Controls!$B$9:$E$9,0)),Charts!$F$3:$I$3,0)),INDEX(Controls!$I$4:$I$7,MATCH(Charts!J$3, Controls!$H$4:$H$7,0),1))</f>
        <v>0</v>
      </c>
      <c r="K216">
        <f>IFERROR(INDEX($F216:$I216,1,MATCH(INDEX(Controls!$B$10:$E$14,MATCH(Charts!$E216,Controls!$A$10:$A$14,0),MATCH(Charts!K$3,Controls!$B$9:$E$9,0)),Charts!$F$3:$I$3,0)),INDEX(Controls!$I$4:$I$7,MATCH(Charts!K$3, Controls!$H$4:$H$7,0),1))</f>
        <v>8</v>
      </c>
      <c r="L216">
        <f>IFERROR(INDEX($F216:$I216,1,MATCH(INDEX(Controls!$B$10:$E$14,MATCH(Charts!$E216,Controls!$A$10:$A$14,0),MATCH(Charts!L$3,Controls!$B$9:$E$9,0)),Charts!$F$3:$I$3,0)),INDEX(Controls!$I$4:$I$7,MATCH(Charts!L$3, Controls!$H$4:$H$7,0),1))</f>
        <v>0</v>
      </c>
      <c r="M216">
        <f>IFERROR(INDEX($F216:$I216,1,MATCH(INDEX(Controls!$B$10:$E$14,MATCH(Charts!$E216,Controls!$A$10:$A$14,0),MATCH(Charts!M$3,Controls!$B$9:$E$9,0)),Charts!$F$3:$I$3,0)),INDEX(Controls!$I$4:$I$7,MATCH(Charts!M$3, Controls!$H$4:$H$7,0),1))</f>
        <v>-1</v>
      </c>
      <c r="N216" s="11">
        <v>952</v>
      </c>
    </row>
    <row r="217" spans="2:14" x14ac:dyDescent="0.3">
      <c r="B217">
        <f t="shared" si="6"/>
        <v>0</v>
      </c>
      <c r="C217">
        <f t="shared" si="7"/>
        <v>0</v>
      </c>
      <c r="D217" t="s">
        <v>513</v>
      </c>
      <c r="E217" t="s">
        <v>631</v>
      </c>
      <c r="F217">
        <v>0</v>
      </c>
      <c r="G217">
        <v>8</v>
      </c>
      <c r="H217">
        <v>0</v>
      </c>
      <c r="I217">
        <v>1</v>
      </c>
      <c r="J217">
        <f>IFERROR(INDEX($F217:$I217,1,MATCH(INDEX(Controls!$B$10:$E$14,MATCH(Charts!$E217,Controls!$A$10:$A$14,0),MATCH(Charts!J$3,Controls!$B$9:$E$9,0)),Charts!$F$3:$I$3,0)),INDEX(Controls!$I$4:$I$7,MATCH(Charts!J$3, Controls!$H$4:$H$7,0),1))</f>
        <v>0</v>
      </c>
      <c r="K217">
        <f>IFERROR(INDEX($F217:$I217,1,MATCH(INDEX(Controls!$B$10:$E$14,MATCH(Charts!$E217,Controls!$A$10:$A$14,0),MATCH(Charts!K$3,Controls!$B$9:$E$9,0)),Charts!$F$3:$I$3,0)),INDEX(Controls!$I$4:$I$7,MATCH(Charts!K$3, Controls!$H$4:$H$7,0),1))</f>
        <v>8</v>
      </c>
      <c r="L217">
        <f>IFERROR(INDEX($F217:$I217,1,MATCH(INDEX(Controls!$B$10:$E$14,MATCH(Charts!$E217,Controls!$A$10:$A$14,0),MATCH(Charts!L$3,Controls!$B$9:$E$9,0)),Charts!$F$3:$I$3,0)),INDEX(Controls!$I$4:$I$7,MATCH(Charts!L$3, Controls!$H$4:$H$7,0),1))</f>
        <v>0</v>
      </c>
      <c r="M217">
        <f>IFERROR(INDEX($F217:$I217,1,MATCH(INDEX(Controls!$B$10:$E$14,MATCH(Charts!$E217,Controls!$A$10:$A$14,0),MATCH(Charts!M$3,Controls!$B$9:$E$9,0)),Charts!$F$3:$I$3,0)),INDEX(Controls!$I$4:$I$7,MATCH(Charts!M$3, Controls!$H$4:$H$7,0),1))</f>
        <v>-1</v>
      </c>
      <c r="N217" s="11">
        <v>0</v>
      </c>
    </row>
    <row r="218" spans="2:14" x14ac:dyDescent="0.3">
      <c r="B218">
        <f t="shared" si="6"/>
        <v>0</v>
      </c>
      <c r="C218">
        <f t="shared" si="7"/>
        <v>0</v>
      </c>
      <c r="D218" t="s">
        <v>514</v>
      </c>
      <c r="E218" t="s">
        <v>631</v>
      </c>
      <c r="F218">
        <v>0</v>
      </c>
      <c r="G218">
        <v>8</v>
      </c>
      <c r="H218">
        <v>1</v>
      </c>
      <c r="I218">
        <v>0</v>
      </c>
      <c r="J218">
        <f>IFERROR(INDEX($F218:$I218,1,MATCH(INDEX(Controls!$B$10:$E$14,MATCH(Charts!$E218,Controls!$A$10:$A$14,0),MATCH(Charts!J$3,Controls!$B$9:$E$9,0)),Charts!$F$3:$I$3,0)),INDEX(Controls!$I$4:$I$7,MATCH(Charts!J$3, Controls!$H$4:$H$7,0),1))</f>
        <v>0</v>
      </c>
      <c r="K218">
        <f>IFERROR(INDEX($F218:$I218,1,MATCH(INDEX(Controls!$B$10:$E$14,MATCH(Charts!$E218,Controls!$A$10:$A$14,0),MATCH(Charts!K$3,Controls!$B$9:$E$9,0)),Charts!$F$3:$I$3,0)),INDEX(Controls!$I$4:$I$7,MATCH(Charts!K$3, Controls!$H$4:$H$7,0),1))</f>
        <v>8</v>
      </c>
      <c r="L218">
        <f>IFERROR(INDEX($F218:$I218,1,MATCH(INDEX(Controls!$B$10:$E$14,MATCH(Charts!$E218,Controls!$A$10:$A$14,0),MATCH(Charts!L$3,Controls!$B$9:$E$9,0)),Charts!$F$3:$I$3,0)),INDEX(Controls!$I$4:$I$7,MATCH(Charts!L$3, Controls!$H$4:$H$7,0),1))</f>
        <v>1</v>
      </c>
      <c r="M218">
        <f>IFERROR(INDEX($F218:$I218,1,MATCH(INDEX(Controls!$B$10:$E$14,MATCH(Charts!$E218,Controls!$A$10:$A$14,0),MATCH(Charts!M$3,Controls!$B$9:$E$9,0)),Charts!$F$3:$I$3,0)),INDEX(Controls!$I$4:$I$7,MATCH(Charts!M$3, Controls!$H$4:$H$7,0),1))</f>
        <v>-1</v>
      </c>
      <c r="N218" s="11">
        <v>0</v>
      </c>
    </row>
    <row r="219" spans="2:14" x14ac:dyDescent="0.3">
      <c r="B219">
        <f t="shared" si="6"/>
        <v>0</v>
      </c>
      <c r="C219">
        <f t="shared" si="7"/>
        <v>0</v>
      </c>
      <c r="D219" t="s">
        <v>515</v>
      </c>
      <c r="E219" t="s">
        <v>631</v>
      </c>
      <c r="F219">
        <v>0</v>
      </c>
      <c r="G219">
        <v>8</v>
      </c>
      <c r="H219">
        <v>1</v>
      </c>
      <c r="I219">
        <v>1</v>
      </c>
      <c r="J219">
        <f>IFERROR(INDEX($F219:$I219,1,MATCH(INDEX(Controls!$B$10:$E$14,MATCH(Charts!$E219,Controls!$A$10:$A$14,0),MATCH(Charts!J$3,Controls!$B$9:$E$9,0)),Charts!$F$3:$I$3,0)),INDEX(Controls!$I$4:$I$7,MATCH(Charts!J$3, Controls!$H$4:$H$7,0),1))</f>
        <v>0</v>
      </c>
      <c r="K219">
        <f>IFERROR(INDEX($F219:$I219,1,MATCH(INDEX(Controls!$B$10:$E$14,MATCH(Charts!$E219,Controls!$A$10:$A$14,0),MATCH(Charts!K$3,Controls!$B$9:$E$9,0)),Charts!$F$3:$I$3,0)),INDEX(Controls!$I$4:$I$7,MATCH(Charts!K$3, Controls!$H$4:$H$7,0),1))</f>
        <v>8</v>
      </c>
      <c r="L219">
        <f>IFERROR(INDEX($F219:$I219,1,MATCH(INDEX(Controls!$B$10:$E$14,MATCH(Charts!$E219,Controls!$A$10:$A$14,0),MATCH(Charts!L$3,Controls!$B$9:$E$9,0)),Charts!$F$3:$I$3,0)),INDEX(Controls!$I$4:$I$7,MATCH(Charts!L$3, Controls!$H$4:$H$7,0),1))</f>
        <v>1</v>
      </c>
      <c r="M219">
        <f>IFERROR(INDEX($F219:$I219,1,MATCH(INDEX(Controls!$B$10:$E$14,MATCH(Charts!$E219,Controls!$A$10:$A$14,0),MATCH(Charts!M$3,Controls!$B$9:$E$9,0)),Charts!$F$3:$I$3,0)),INDEX(Controls!$I$4:$I$7,MATCH(Charts!M$3, Controls!$H$4:$H$7,0),1))</f>
        <v>-1</v>
      </c>
      <c r="N219" s="11">
        <v>1884.9600000241701</v>
      </c>
    </row>
    <row r="220" spans="2:14" x14ac:dyDescent="0.3">
      <c r="B220">
        <f t="shared" si="6"/>
        <v>0</v>
      </c>
      <c r="C220">
        <f t="shared" si="7"/>
        <v>0</v>
      </c>
      <c r="D220" t="s">
        <v>516</v>
      </c>
      <c r="E220" t="s">
        <v>631</v>
      </c>
      <c r="F220">
        <v>0</v>
      </c>
      <c r="G220">
        <v>9</v>
      </c>
      <c r="H220">
        <v>0</v>
      </c>
      <c r="I220">
        <v>0</v>
      </c>
      <c r="J220">
        <f>IFERROR(INDEX($F220:$I220,1,MATCH(INDEX(Controls!$B$10:$E$14,MATCH(Charts!$E220,Controls!$A$10:$A$14,0),MATCH(Charts!J$3,Controls!$B$9:$E$9,0)),Charts!$F$3:$I$3,0)),INDEX(Controls!$I$4:$I$7,MATCH(Charts!J$3, Controls!$H$4:$H$7,0),1))</f>
        <v>0</v>
      </c>
      <c r="K220">
        <f>IFERROR(INDEX($F220:$I220,1,MATCH(INDEX(Controls!$B$10:$E$14,MATCH(Charts!$E220,Controls!$A$10:$A$14,0),MATCH(Charts!K$3,Controls!$B$9:$E$9,0)),Charts!$F$3:$I$3,0)),INDEX(Controls!$I$4:$I$7,MATCH(Charts!K$3, Controls!$H$4:$H$7,0),1))</f>
        <v>9</v>
      </c>
      <c r="L220">
        <f>IFERROR(INDEX($F220:$I220,1,MATCH(INDEX(Controls!$B$10:$E$14,MATCH(Charts!$E220,Controls!$A$10:$A$14,0),MATCH(Charts!L$3,Controls!$B$9:$E$9,0)),Charts!$F$3:$I$3,0)),INDEX(Controls!$I$4:$I$7,MATCH(Charts!L$3, Controls!$H$4:$H$7,0),1))</f>
        <v>0</v>
      </c>
      <c r="M220">
        <f>IFERROR(INDEX($F220:$I220,1,MATCH(INDEX(Controls!$B$10:$E$14,MATCH(Charts!$E220,Controls!$A$10:$A$14,0),MATCH(Charts!M$3,Controls!$B$9:$E$9,0)),Charts!$F$3:$I$3,0)),INDEX(Controls!$I$4:$I$7,MATCH(Charts!M$3, Controls!$H$4:$H$7,0),1))</f>
        <v>-1</v>
      </c>
      <c r="N220" s="11">
        <v>952</v>
      </c>
    </row>
    <row r="221" spans="2:14" x14ac:dyDescent="0.3">
      <c r="B221">
        <f t="shared" si="6"/>
        <v>0</v>
      </c>
      <c r="C221">
        <f t="shared" si="7"/>
        <v>0</v>
      </c>
      <c r="D221" t="s">
        <v>517</v>
      </c>
      <c r="E221" t="s">
        <v>631</v>
      </c>
      <c r="F221">
        <v>0</v>
      </c>
      <c r="G221">
        <v>9</v>
      </c>
      <c r="H221">
        <v>0</v>
      </c>
      <c r="I221">
        <v>1</v>
      </c>
      <c r="J221">
        <f>IFERROR(INDEX($F221:$I221,1,MATCH(INDEX(Controls!$B$10:$E$14,MATCH(Charts!$E221,Controls!$A$10:$A$14,0),MATCH(Charts!J$3,Controls!$B$9:$E$9,0)),Charts!$F$3:$I$3,0)),INDEX(Controls!$I$4:$I$7,MATCH(Charts!J$3, Controls!$H$4:$H$7,0),1))</f>
        <v>0</v>
      </c>
      <c r="K221">
        <f>IFERROR(INDEX($F221:$I221,1,MATCH(INDEX(Controls!$B$10:$E$14,MATCH(Charts!$E221,Controls!$A$10:$A$14,0),MATCH(Charts!K$3,Controls!$B$9:$E$9,0)),Charts!$F$3:$I$3,0)),INDEX(Controls!$I$4:$I$7,MATCH(Charts!K$3, Controls!$H$4:$H$7,0),1))</f>
        <v>9</v>
      </c>
      <c r="L221">
        <f>IFERROR(INDEX($F221:$I221,1,MATCH(INDEX(Controls!$B$10:$E$14,MATCH(Charts!$E221,Controls!$A$10:$A$14,0),MATCH(Charts!L$3,Controls!$B$9:$E$9,0)),Charts!$F$3:$I$3,0)),INDEX(Controls!$I$4:$I$7,MATCH(Charts!L$3, Controls!$H$4:$H$7,0),1))</f>
        <v>0</v>
      </c>
      <c r="M221">
        <f>IFERROR(INDEX($F221:$I221,1,MATCH(INDEX(Controls!$B$10:$E$14,MATCH(Charts!$E221,Controls!$A$10:$A$14,0),MATCH(Charts!M$3,Controls!$B$9:$E$9,0)),Charts!$F$3:$I$3,0)),INDEX(Controls!$I$4:$I$7,MATCH(Charts!M$3, Controls!$H$4:$H$7,0),1))</f>
        <v>-1</v>
      </c>
      <c r="N221" s="11">
        <v>0</v>
      </c>
    </row>
    <row r="222" spans="2:14" x14ac:dyDescent="0.3">
      <c r="B222">
        <f t="shared" si="6"/>
        <v>0</v>
      </c>
      <c r="C222">
        <f t="shared" si="7"/>
        <v>0</v>
      </c>
      <c r="D222" t="s">
        <v>518</v>
      </c>
      <c r="E222" t="s">
        <v>631</v>
      </c>
      <c r="F222">
        <v>0</v>
      </c>
      <c r="G222">
        <v>9</v>
      </c>
      <c r="H222">
        <v>1</v>
      </c>
      <c r="I222">
        <v>0</v>
      </c>
      <c r="J222">
        <f>IFERROR(INDEX($F222:$I222,1,MATCH(INDEX(Controls!$B$10:$E$14,MATCH(Charts!$E222,Controls!$A$10:$A$14,0),MATCH(Charts!J$3,Controls!$B$9:$E$9,0)),Charts!$F$3:$I$3,0)),INDEX(Controls!$I$4:$I$7,MATCH(Charts!J$3, Controls!$H$4:$H$7,0),1))</f>
        <v>0</v>
      </c>
      <c r="K222">
        <f>IFERROR(INDEX($F222:$I222,1,MATCH(INDEX(Controls!$B$10:$E$14,MATCH(Charts!$E222,Controls!$A$10:$A$14,0),MATCH(Charts!K$3,Controls!$B$9:$E$9,0)),Charts!$F$3:$I$3,0)),INDEX(Controls!$I$4:$I$7,MATCH(Charts!K$3, Controls!$H$4:$H$7,0),1))</f>
        <v>9</v>
      </c>
      <c r="L222">
        <f>IFERROR(INDEX($F222:$I222,1,MATCH(INDEX(Controls!$B$10:$E$14,MATCH(Charts!$E222,Controls!$A$10:$A$14,0),MATCH(Charts!L$3,Controls!$B$9:$E$9,0)),Charts!$F$3:$I$3,0)),INDEX(Controls!$I$4:$I$7,MATCH(Charts!L$3, Controls!$H$4:$H$7,0),1))</f>
        <v>1</v>
      </c>
      <c r="M222">
        <f>IFERROR(INDEX($F222:$I222,1,MATCH(INDEX(Controls!$B$10:$E$14,MATCH(Charts!$E222,Controls!$A$10:$A$14,0),MATCH(Charts!M$3,Controls!$B$9:$E$9,0)),Charts!$F$3:$I$3,0)),INDEX(Controls!$I$4:$I$7,MATCH(Charts!M$3, Controls!$H$4:$H$7,0),1))</f>
        <v>-1</v>
      </c>
      <c r="N222" s="11">
        <v>0</v>
      </c>
    </row>
    <row r="223" spans="2:14" x14ac:dyDescent="0.3">
      <c r="B223">
        <f t="shared" si="6"/>
        <v>0</v>
      </c>
      <c r="C223">
        <f t="shared" si="7"/>
        <v>0</v>
      </c>
      <c r="D223" t="s">
        <v>519</v>
      </c>
      <c r="E223" t="s">
        <v>631</v>
      </c>
      <c r="F223">
        <v>0</v>
      </c>
      <c r="G223">
        <v>9</v>
      </c>
      <c r="H223">
        <v>1</v>
      </c>
      <c r="I223">
        <v>1</v>
      </c>
      <c r="J223">
        <f>IFERROR(INDEX($F223:$I223,1,MATCH(INDEX(Controls!$B$10:$E$14,MATCH(Charts!$E223,Controls!$A$10:$A$14,0),MATCH(Charts!J$3,Controls!$B$9:$E$9,0)),Charts!$F$3:$I$3,0)),INDEX(Controls!$I$4:$I$7,MATCH(Charts!J$3, Controls!$H$4:$H$7,0),1))</f>
        <v>0</v>
      </c>
      <c r="K223">
        <f>IFERROR(INDEX($F223:$I223,1,MATCH(INDEX(Controls!$B$10:$E$14,MATCH(Charts!$E223,Controls!$A$10:$A$14,0),MATCH(Charts!K$3,Controls!$B$9:$E$9,0)),Charts!$F$3:$I$3,0)),INDEX(Controls!$I$4:$I$7,MATCH(Charts!K$3, Controls!$H$4:$H$7,0),1))</f>
        <v>9</v>
      </c>
      <c r="L223">
        <f>IFERROR(INDEX($F223:$I223,1,MATCH(INDEX(Controls!$B$10:$E$14,MATCH(Charts!$E223,Controls!$A$10:$A$14,0),MATCH(Charts!L$3,Controls!$B$9:$E$9,0)),Charts!$F$3:$I$3,0)),INDEX(Controls!$I$4:$I$7,MATCH(Charts!L$3, Controls!$H$4:$H$7,0),1))</f>
        <v>1</v>
      </c>
      <c r="M223">
        <f>IFERROR(INDEX($F223:$I223,1,MATCH(INDEX(Controls!$B$10:$E$14,MATCH(Charts!$E223,Controls!$A$10:$A$14,0),MATCH(Charts!M$3,Controls!$B$9:$E$9,0)),Charts!$F$3:$I$3,0)),INDEX(Controls!$I$4:$I$7,MATCH(Charts!M$3, Controls!$H$4:$H$7,0),1))</f>
        <v>-1</v>
      </c>
      <c r="N223" s="11">
        <v>2265.7600000298598</v>
      </c>
    </row>
    <row r="224" spans="2:14" x14ac:dyDescent="0.3">
      <c r="B224">
        <f t="shared" si="6"/>
        <v>0</v>
      </c>
      <c r="C224">
        <f t="shared" si="7"/>
        <v>0</v>
      </c>
      <c r="D224" t="s">
        <v>520</v>
      </c>
      <c r="E224" t="s">
        <v>631</v>
      </c>
      <c r="F224">
        <v>1</v>
      </c>
      <c r="G224">
        <v>0</v>
      </c>
      <c r="H224">
        <v>0</v>
      </c>
      <c r="I224">
        <v>0</v>
      </c>
      <c r="J224">
        <f>IFERROR(INDEX($F224:$I224,1,MATCH(INDEX(Controls!$B$10:$E$14,MATCH(Charts!$E224,Controls!$A$10:$A$14,0),MATCH(Charts!J$3,Controls!$B$9:$E$9,0)),Charts!$F$3:$I$3,0)),INDEX(Controls!$I$4:$I$7,MATCH(Charts!J$3, Controls!$H$4:$H$7,0),1))</f>
        <v>1</v>
      </c>
      <c r="K224">
        <f>IFERROR(INDEX($F224:$I224,1,MATCH(INDEX(Controls!$B$10:$E$14,MATCH(Charts!$E224,Controls!$A$10:$A$14,0),MATCH(Charts!K$3,Controls!$B$9:$E$9,0)),Charts!$F$3:$I$3,0)),INDEX(Controls!$I$4:$I$7,MATCH(Charts!K$3, Controls!$H$4:$H$7,0),1))</f>
        <v>0</v>
      </c>
      <c r="L224">
        <f>IFERROR(INDEX($F224:$I224,1,MATCH(INDEX(Controls!$B$10:$E$14,MATCH(Charts!$E224,Controls!$A$10:$A$14,0),MATCH(Charts!L$3,Controls!$B$9:$E$9,0)),Charts!$F$3:$I$3,0)),INDEX(Controls!$I$4:$I$7,MATCH(Charts!L$3, Controls!$H$4:$H$7,0),1))</f>
        <v>0</v>
      </c>
      <c r="M224">
        <f>IFERROR(INDEX($F224:$I224,1,MATCH(INDEX(Controls!$B$10:$E$14,MATCH(Charts!$E224,Controls!$A$10:$A$14,0),MATCH(Charts!M$3,Controls!$B$9:$E$9,0)),Charts!$F$3:$I$3,0)),INDEX(Controls!$I$4:$I$7,MATCH(Charts!M$3, Controls!$H$4:$H$7,0),1))</f>
        <v>-1</v>
      </c>
      <c r="N224" s="11">
        <v>663.59999998718001</v>
      </c>
    </row>
    <row r="225" spans="2:14" x14ac:dyDescent="0.3">
      <c r="B225">
        <f t="shared" si="6"/>
        <v>0</v>
      </c>
      <c r="C225">
        <f t="shared" si="7"/>
        <v>0</v>
      </c>
      <c r="D225" t="s">
        <v>521</v>
      </c>
      <c r="E225" t="s">
        <v>631</v>
      </c>
      <c r="F225">
        <v>1</v>
      </c>
      <c r="G225">
        <v>0</v>
      </c>
      <c r="H225">
        <v>0</v>
      </c>
      <c r="I225">
        <v>1</v>
      </c>
      <c r="J225">
        <f>IFERROR(INDEX($F225:$I225,1,MATCH(INDEX(Controls!$B$10:$E$14,MATCH(Charts!$E225,Controls!$A$10:$A$14,0),MATCH(Charts!J$3,Controls!$B$9:$E$9,0)),Charts!$F$3:$I$3,0)),INDEX(Controls!$I$4:$I$7,MATCH(Charts!J$3, Controls!$H$4:$H$7,0),1))</f>
        <v>1</v>
      </c>
      <c r="K225">
        <f>IFERROR(INDEX($F225:$I225,1,MATCH(INDEX(Controls!$B$10:$E$14,MATCH(Charts!$E225,Controls!$A$10:$A$14,0),MATCH(Charts!K$3,Controls!$B$9:$E$9,0)),Charts!$F$3:$I$3,0)),INDEX(Controls!$I$4:$I$7,MATCH(Charts!K$3, Controls!$H$4:$H$7,0),1))</f>
        <v>0</v>
      </c>
      <c r="L225">
        <f>IFERROR(INDEX($F225:$I225,1,MATCH(INDEX(Controls!$B$10:$E$14,MATCH(Charts!$E225,Controls!$A$10:$A$14,0),MATCH(Charts!L$3,Controls!$B$9:$E$9,0)),Charts!$F$3:$I$3,0)),INDEX(Controls!$I$4:$I$7,MATCH(Charts!L$3, Controls!$H$4:$H$7,0),1))</f>
        <v>0</v>
      </c>
      <c r="M225">
        <f>IFERROR(INDEX($F225:$I225,1,MATCH(INDEX(Controls!$B$10:$E$14,MATCH(Charts!$E225,Controls!$A$10:$A$14,0),MATCH(Charts!M$3,Controls!$B$9:$E$9,0)),Charts!$F$3:$I$3,0)),INDEX(Controls!$I$4:$I$7,MATCH(Charts!M$3, Controls!$H$4:$H$7,0),1))</f>
        <v>-1</v>
      </c>
      <c r="N225" s="11">
        <v>0</v>
      </c>
    </row>
    <row r="226" spans="2:14" x14ac:dyDescent="0.3">
      <c r="B226">
        <f t="shared" si="6"/>
        <v>0</v>
      </c>
      <c r="C226">
        <f t="shared" si="7"/>
        <v>0</v>
      </c>
      <c r="D226" t="s">
        <v>522</v>
      </c>
      <c r="E226" t="s">
        <v>631</v>
      </c>
      <c r="F226">
        <v>1</v>
      </c>
      <c r="G226">
        <v>0</v>
      </c>
      <c r="H226">
        <v>1</v>
      </c>
      <c r="I226">
        <v>0</v>
      </c>
      <c r="J226">
        <f>IFERROR(INDEX($F226:$I226,1,MATCH(INDEX(Controls!$B$10:$E$14,MATCH(Charts!$E226,Controls!$A$10:$A$14,0),MATCH(Charts!J$3,Controls!$B$9:$E$9,0)),Charts!$F$3:$I$3,0)),INDEX(Controls!$I$4:$I$7,MATCH(Charts!J$3, Controls!$H$4:$H$7,0),1))</f>
        <v>1</v>
      </c>
      <c r="K226">
        <f>IFERROR(INDEX($F226:$I226,1,MATCH(INDEX(Controls!$B$10:$E$14,MATCH(Charts!$E226,Controls!$A$10:$A$14,0),MATCH(Charts!K$3,Controls!$B$9:$E$9,0)),Charts!$F$3:$I$3,0)),INDEX(Controls!$I$4:$I$7,MATCH(Charts!K$3, Controls!$H$4:$H$7,0),1))</f>
        <v>0</v>
      </c>
      <c r="L226">
        <f>IFERROR(INDEX($F226:$I226,1,MATCH(INDEX(Controls!$B$10:$E$14,MATCH(Charts!$E226,Controls!$A$10:$A$14,0),MATCH(Charts!L$3,Controls!$B$9:$E$9,0)),Charts!$F$3:$I$3,0)),INDEX(Controls!$I$4:$I$7,MATCH(Charts!L$3, Controls!$H$4:$H$7,0),1))</f>
        <v>1</v>
      </c>
      <c r="M226">
        <f>IFERROR(INDEX($F226:$I226,1,MATCH(INDEX(Controls!$B$10:$E$14,MATCH(Charts!$E226,Controls!$A$10:$A$14,0),MATCH(Charts!M$3,Controls!$B$9:$E$9,0)),Charts!$F$3:$I$3,0)),INDEX(Controls!$I$4:$I$7,MATCH(Charts!M$3, Controls!$H$4:$H$7,0),1))</f>
        <v>-1</v>
      </c>
      <c r="N226" s="11">
        <v>0</v>
      </c>
    </row>
    <row r="227" spans="2:14" x14ac:dyDescent="0.3">
      <c r="B227">
        <f t="shared" si="6"/>
        <v>0</v>
      </c>
      <c r="C227">
        <f t="shared" si="7"/>
        <v>0</v>
      </c>
      <c r="D227" t="s">
        <v>523</v>
      </c>
      <c r="E227" t="s">
        <v>631</v>
      </c>
      <c r="F227">
        <v>1</v>
      </c>
      <c r="G227">
        <v>0</v>
      </c>
      <c r="H227">
        <v>1</v>
      </c>
      <c r="I227">
        <v>1</v>
      </c>
      <c r="J227">
        <f>IFERROR(INDEX($F227:$I227,1,MATCH(INDEX(Controls!$B$10:$E$14,MATCH(Charts!$E227,Controls!$A$10:$A$14,0),MATCH(Charts!J$3,Controls!$B$9:$E$9,0)),Charts!$F$3:$I$3,0)),INDEX(Controls!$I$4:$I$7,MATCH(Charts!J$3, Controls!$H$4:$H$7,0),1))</f>
        <v>1</v>
      </c>
      <c r="K227">
        <f>IFERROR(INDEX($F227:$I227,1,MATCH(INDEX(Controls!$B$10:$E$14,MATCH(Charts!$E227,Controls!$A$10:$A$14,0),MATCH(Charts!K$3,Controls!$B$9:$E$9,0)),Charts!$F$3:$I$3,0)),INDEX(Controls!$I$4:$I$7,MATCH(Charts!K$3, Controls!$H$4:$H$7,0),1))</f>
        <v>0</v>
      </c>
      <c r="L227">
        <f>IFERROR(INDEX($F227:$I227,1,MATCH(INDEX(Controls!$B$10:$E$14,MATCH(Charts!$E227,Controls!$A$10:$A$14,0),MATCH(Charts!L$3,Controls!$B$9:$E$9,0)),Charts!$F$3:$I$3,0)),INDEX(Controls!$I$4:$I$7,MATCH(Charts!L$3, Controls!$H$4:$H$7,0),1))</f>
        <v>1</v>
      </c>
      <c r="M227">
        <f>IFERROR(INDEX($F227:$I227,1,MATCH(INDEX(Controls!$B$10:$E$14,MATCH(Charts!$E227,Controls!$A$10:$A$14,0),MATCH(Charts!M$3,Controls!$B$9:$E$9,0)),Charts!$F$3:$I$3,0)),INDEX(Controls!$I$4:$I$7,MATCH(Charts!M$3, Controls!$H$4:$H$7,0),1))</f>
        <v>-1</v>
      </c>
      <c r="N227" s="11">
        <v>0</v>
      </c>
    </row>
    <row r="228" spans="2:14" x14ac:dyDescent="0.3">
      <c r="B228">
        <f t="shared" si="6"/>
        <v>0</v>
      </c>
      <c r="C228">
        <f t="shared" si="7"/>
        <v>0</v>
      </c>
      <c r="D228" t="s">
        <v>524</v>
      </c>
      <c r="E228" t="s">
        <v>631</v>
      </c>
      <c r="F228">
        <v>1</v>
      </c>
      <c r="G228">
        <v>1</v>
      </c>
      <c r="H228">
        <v>0</v>
      </c>
      <c r="I228">
        <v>0</v>
      </c>
      <c r="J228">
        <f>IFERROR(INDEX($F228:$I228,1,MATCH(INDEX(Controls!$B$10:$E$14,MATCH(Charts!$E228,Controls!$A$10:$A$14,0),MATCH(Charts!J$3,Controls!$B$9:$E$9,0)),Charts!$F$3:$I$3,0)),INDEX(Controls!$I$4:$I$7,MATCH(Charts!J$3, Controls!$H$4:$H$7,0),1))</f>
        <v>1</v>
      </c>
      <c r="K228">
        <f>IFERROR(INDEX($F228:$I228,1,MATCH(INDEX(Controls!$B$10:$E$14,MATCH(Charts!$E228,Controls!$A$10:$A$14,0),MATCH(Charts!K$3,Controls!$B$9:$E$9,0)),Charts!$F$3:$I$3,0)),INDEX(Controls!$I$4:$I$7,MATCH(Charts!K$3, Controls!$H$4:$H$7,0),1))</f>
        <v>1</v>
      </c>
      <c r="L228">
        <f>IFERROR(INDEX($F228:$I228,1,MATCH(INDEX(Controls!$B$10:$E$14,MATCH(Charts!$E228,Controls!$A$10:$A$14,0),MATCH(Charts!L$3,Controls!$B$9:$E$9,0)),Charts!$F$3:$I$3,0)),INDEX(Controls!$I$4:$I$7,MATCH(Charts!L$3, Controls!$H$4:$H$7,0),1))</f>
        <v>0</v>
      </c>
      <c r="M228">
        <f>IFERROR(INDEX($F228:$I228,1,MATCH(INDEX(Controls!$B$10:$E$14,MATCH(Charts!$E228,Controls!$A$10:$A$14,0),MATCH(Charts!M$3,Controls!$B$9:$E$9,0)),Charts!$F$3:$I$3,0)),INDEX(Controls!$I$4:$I$7,MATCH(Charts!M$3, Controls!$H$4:$H$7,0),1))</f>
        <v>-1</v>
      </c>
      <c r="N228" s="11">
        <v>663.59999998718001</v>
      </c>
    </row>
    <row r="229" spans="2:14" x14ac:dyDescent="0.3">
      <c r="B229">
        <f t="shared" si="6"/>
        <v>0</v>
      </c>
      <c r="C229">
        <f t="shared" si="7"/>
        <v>0</v>
      </c>
      <c r="D229" t="s">
        <v>525</v>
      </c>
      <c r="E229" t="s">
        <v>631</v>
      </c>
      <c r="F229">
        <v>1</v>
      </c>
      <c r="G229">
        <v>1</v>
      </c>
      <c r="H229">
        <v>0</v>
      </c>
      <c r="I229">
        <v>1</v>
      </c>
      <c r="J229">
        <f>IFERROR(INDEX($F229:$I229,1,MATCH(INDEX(Controls!$B$10:$E$14,MATCH(Charts!$E229,Controls!$A$10:$A$14,0),MATCH(Charts!J$3,Controls!$B$9:$E$9,0)),Charts!$F$3:$I$3,0)),INDEX(Controls!$I$4:$I$7,MATCH(Charts!J$3, Controls!$H$4:$H$7,0),1))</f>
        <v>1</v>
      </c>
      <c r="K229">
        <f>IFERROR(INDEX($F229:$I229,1,MATCH(INDEX(Controls!$B$10:$E$14,MATCH(Charts!$E229,Controls!$A$10:$A$14,0),MATCH(Charts!K$3,Controls!$B$9:$E$9,0)),Charts!$F$3:$I$3,0)),INDEX(Controls!$I$4:$I$7,MATCH(Charts!K$3, Controls!$H$4:$H$7,0),1))</f>
        <v>1</v>
      </c>
      <c r="L229">
        <f>IFERROR(INDEX($F229:$I229,1,MATCH(INDEX(Controls!$B$10:$E$14,MATCH(Charts!$E229,Controls!$A$10:$A$14,0),MATCH(Charts!L$3,Controls!$B$9:$E$9,0)),Charts!$F$3:$I$3,0)),INDEX(Controls!$I$4:$I$7,MATCH(Charts!L$3, Controls!$H$4:$H$7,0),1))</f>
        <v>0</v>
      </c>
      <c r="M229">
        <f>IFERROR(INDEX($F229:$I229,1,MATCH(INDEX(Controls!$B$10:$E$14,MATCH(Charts!$E229,Controls!$A$10:$A$14,0),MATCH(Charts!M$3,Controls!$B$9:$E$9,0)),Charts!$F$3:$I$3,0)),INDEX(Controls!$I$4:$I$7,MATCH(Charts!M$3, Controls!$H$4:$H$7,0),1))</f>
        <v>-1</v>
      </c>
      <c r="N229" s="11">
        <v>0</v>
      </c>
    </row>
    <row r="230" spans="2:14" x14ac:dyDescent="0.3">
      <c r="B230">
        <f t="shared" si="6"/>
        <v>0</v>
      </c>
      <c r="C230">
        <f t="shared" si="7"/>
        <v>0</v>
      </c>
      <c r="D230" t="s">
        <v>526</v>
      </c>
      <c r="E230" t="s">
        <v>631</v>
      </c>
      <c r="F230">
        <v>1</v>
      </c>
      <c r="G230">
        <v>1</v>
      </c>
      <c r="H230">
        <v>1</v>
      </c>
      <c r="I230">
        <v>0</v>
      </c>
      <c r="J230">
        <f>IFERROR(INDEX($F230:$I230,1,MATCH(INDEX(Controls!$B$10:$E$14,MATCH(Charts!$E230,Controls!$A$10:$A$14,0),MATCH(Charts!J$3,Controls!$B$9:$E$9,0)),Charts!$F$3:$I$3,0)),INDEX(Controls!$I$4:$I$7,MATCH(Charts!J$3, Controls!$H$4:$H$7,0),1))</f>
        <v>1</v>
      </c>
      <c r="K230">
        <f>IFERROR(INDEX($F230:$I230,1,MATCH(INDEX(Controls!$B$10:$E$14,MATCH(Charts!$E230,Controls!$A$10:$A$14,0),MATCH(Charts!K$3,Controls!$B$9:$E$9,0)),Charts!$F$3:$I$3,0)),INDEX(Controls!$I$4:$I$7,MATCH(Charts!K$3, Controls!$H$4:$H$7,0),1))</f>
        <v>1</v>
      </c>
      <c r="L230">
        <f>IFERROR(INDEX($F230:$I230,1,MATCH(INDEX(Controls!$B$10:$E$14,MATCH(Charts!$E230,Controls!$A$10:$A$14,0),MATCH(Charts!L$3,Controls!$B$9:$E$9,0)),Charts!$F$3:$I$3,0)),INDEX(Controls!$I$4:$I$7,MATCH(Charts!L$3, Controls!$H$4:$H$7,0),1))</f>
        <v>1</v>
      </c>
      <c r="M230">
        <f>IFERROR(INDEX($F230:$I230,1,MATCH(INDEX(Controls!$B$10:$E$14,MATCH(Charts!$E230,Controls!$A$10:$A$14,0),MATCH(Charts!M$3,Controls!$B$9:$E$9,0)),Charts!$F$3:$I$3,0)),INDEX(Controls!$I$4:$I$7,MATCH(Charts!M$3, Controls!$H$4:$H$7,0),1))</f>
        <v>-1</v>
      </c>
      <c r="N230" s="11">
        <v>0</v>
      </c>
    </row>
    <row r="231" spans="2:14" x14ac:dyDescent="0.3">
      <c r="B231">
        <f t="shared" si="6"/>
        <v>0</v>
      </c>
      <c r="C231">
        <f t="shared" si="7"/>
        <v>0</v>
      </c>
      <c r="D231" t="s">
        <v>527</v>
      </c>
      <c r="E231" t="s">
        <v>631</v>
      </c>
      <c r="F231">
        <v>1</v>
      </c>
      <c r="G231">
        <v>1</v>
      </c>
      <c r="H231">
        <v>1</v>
      </c>
      <c r="I231">
        <v>1</v>
      </c>
      <c r="J231">
        <f>IFERROR(INDEX($F231:$I231,1,MATCH(INDEX(Controls!$B$10:$E$14,MATCH(Charts!$E231,Controls!$A$10:$A$14,0),MATCH(Charts!J$3,Controls!$B$9:$E$9,0)),Charts!$F$3:$I$3,0)),INDEX(Controls!$I$4:$I$7,MATCH(Charts!J$3, Controls!$H$4:$H$7,0),1))</f>
        <v>1</v>
      </c>
      <c r="K231">
        <f>IFERROR(INDEX($F231:$I231,1,MATCH(INDEX(Controls!$B$10:$E$14,MATCH(Charts!$E231,Controls!$A$10:$A$14,0),MATCH(Charts!K$3,Controls!$B$9:$E$9,0)),Charts!$F$3:$I$3,0)),INDEX(Controls!$I$4:$I$7,MATCH(Charts!K$3, Controls!$H$4:$H$7,0),1))</f>
        <v>1</v>
      </c>
      <c r="L231">
        <f>IFERROR(INDEX($F231:$I231,1,MATCH(INDEX(Controls!$B$10:$E$14,MATCH(Charts!$E231,Controls!$A$10:$A$14,0),MATCH(Charts!L$3,Controls!$B$9:$E$9,0)),Charts!$F$3:$I$3,0)),INDEX(Controls!$I$4:$I$7,MATCH(Charts!L$3, Controls!$H$4:$H$7,0),1))</f>
        <v>1</v>
      </c>
      <c r="M231">
        <f>IFERROR(INDEX($F231:$I231,1,MATCH(INDEX(Controls!$B$10:$E$14,MATCH(Charts!$E231,Controls!$A$10:$A$14,0),MATCH(Charts!M$3,Controls!$B$9:$E$9,0)),Charts!$F$3:$I$3,0)),INDEX(Controls!$I$4:$I$7,MATCH(Charts!M$3, Controls!$H$4:$H$7,0),1))</f>
        <v>-1</v>
      </c>
      <c r="N231" s="11">
        <v>0</v>
      </c>
    </row>
    <row r="232" spans="2:14" x14ac:dyDescent="0.3">
      <c r="B232">
        <f t="shared" si="6"/>
        <v>0</v>
      </c>
      <c r="C232">
        <f t="shared" si="7"/>
        <v>0</v>
      </c>
      <c r="D232" t="s">
        <v>528</v>
      </c>
      <c r="E232" t="s">
        <v>631</v>
      </c>
      <c r="F232">
        <v>1</v>
      </c>
      <c r="G232">
        <v>2</v>
      </c>
      <c r="H232">
        <v>0</v>
      </c>
      <c r="I232">
        <v>0</v>
      </c>
      <c r="J232">
        <f>IFERROR(INDEX($F232:$I232,1,MATCH(INDEX(Controls!$B$10:$E$14,MATCH(Charts!$E232,Controls!$A$10:$A$14,0),MATCH(Charts!J$3,Controls!$B$9:$E$9,0)),Charts!$F$3:$I$3,0)),INDEX(Controls!$I$4:$I$7,MATCH(Charts!J$3, Controls!$H$4:$H$7,0),1))</f>
        <v>1</v>
      </c>
      <c r="K232">
        <f>IFERROR(INDEX($F232:$I232,1,MATCH(INDEX(Controls!$B$10:$E$14,MATCH(Charts!$E232,Controls!$A$10:$A$14,0),MATCH(Charts!K$3,Controls!$B$9:$E$9,0)),Charts!$F$3:$I$3,0)),INDEX(Controls!$I$4:$I$7,MATCH(Charts!K$3, Controls!$H$4:$H$7,0),1))</f>
        <v>2</v>
      </c>
      <c r="L232">
        <f>IFERROR(INDEX($F232:$I232,1,MATCH(INDEX(Controls!$B$10:$E$14,MATCH(Charts!$E232,Controls!$A$10:$A$14,0),MATCH(Charts!L$3,Controls!$B$9:$E$9,0)),Charts!$F$3:$I$3,0)),INDEX(Controls!$I$4:$I$7,MATCH(Charts!L$3, Controls!$H$4:$H$7,0),1))</f>
        <v>0</v>
      </c>
      <c r="M232">
        <f>IFERROR(INDEX($F232:$I232,1,MATCH(INDEX(Controls!$B$10:$E$14,MATCH(Charts!$E232,Controls!$A$10:$A$14,0),MATCH(Charts!M$3,Controls!$B$9:$E$9,0)),Charts!$F$3:$I$3,0)),INDEX(Controls!$I$4:$I$7,MATCH(Charts!M$3, Controls!$H$4:$H$7,0),1))</f>
        <v>-1</v>
      </c>
      <c r="N232" s="11">
        <v>663.59999998718001</v>
      </c>
    </row>
    <row r="233" spans="2:14" x14ac:dyDescent="0.3">
      <c r="B233">
        <f t="shared" si="6"/>
        <v>0</v>
      </c>
      <c r="C233">
        <f t="shared" si="7"/>
        <v>0</v>
      </c>
      <c r="D233" t="s">
        <v>529</v>
      </c>
      <c r="E233" t="s">
        <v>631</v>
      </c>
      <c r="F233">
        <v>1</v>
      </c>
      <c r="G233">
        <v>2</v>
      </c>
      <c r="H233">
        <v>0</v>
      </c>
      <c r="I233">
        <v>1</v>
      </c>
      <c r="J233">
        <f>IFERROR(INDEX($F233:$I233,1,MATCH(INDEX(Controls!$B$10:$E$14,MATCH(Charts!$E233,Controls!$A$10:$A$14,0),MATCH(Charts!J$3,Controls!$B$9:$E$9,0)),Charts!$F$3:$I$3,0)),INDEX(Controls!$I$4:$I$7,MATCH(Charts!J$3, Controls!$H$4:$H$7,0),1))</f>
        <v>1</v>
      </c>
      <c r="K233">
        <f>IFERROR(INDEX($F233:$I233,1,MATCH(INDEX(Controls!$B$10:$E$14,MATCH(Charts!$E233,Controls!$A$10:$A$14,0),MATCH(Charts!K$3,Controls!$B$9:$E$9,0)),Charts!$F$3:$I$3,0)),INDEX(Controls!$I$4:$I$7,MATCH(Charts!K$3, Controls!$H$4:$H$7,0),1))</f>
        <v>2</v>
      </c>
      <c r="L233">
        <f>IFERROR(INDEX($F233:$I233,1,MATCH(INDEX(Controls!$B$10:$E$14,MATCH(Charts!$E233,Controls!$A$10:$A$14,0),MATCH(Charts!L$3,Controls!$B$9:$E$9,0)),Charts!$F$3:$I$3,0)),INDEX(Controls!$I$4:$I$7,MATCH(Charts!L$3, Controls!$H$4:$H$7,0),1))</f>
        <v>0</v>
      </c>
      <c r="M233">
        <f>IFERROR(INDEX($F233:$I233,1,MATCH(INDEX(Controls!$B$10:$E$14,MATCH(Charts!$E233,Controls!$A$10:$A$14,0),MATCH(Charts!M$3,Controls!$B$9:$E$9,0)),Charts!$F$3:$I$3,0)),INDEX(Controls!$I$4:$I$7,MATCH(Charts!M$3, Controls!$H$4:$H$7,0),1))</f>
        <v>-1</v>
      </c>
      <c r="N233" s="11">
        <v>0</v>
      </c>
    </row>
    <row r="234" spans="2:14" x14ac:dyDescent="0.3">
      <c r="B234">
        <f t="shared" si="6"/>
        <v>0</v>
      </c>
      <c r="C234">
        <f t="shared" si="7"/>
        <v>0</v>
      </c>
      <c r="D234" t="s">
        <v>530</v>
      </c>
      <c r="E234" t="s">
        <v>631</v>
      </c>
      <c r="F234">
        <v>1</v>
      </c>
      <c r="G234">
        <v>2</v>
      </c>
      <c r="H234">
        <v>1</v>
      </c>
      <c r="I234">
        <v>0</v>
      </c>
      <c r="J234">
        <f>IFERROR(INDEX($F234:$I234,1,MATCH(INDEX(Controls!$B$10:$E$14,MATCH(Charts!$E234,Controls!$A$10:$A$14,0),MATCH(Charts!J$3,Controls!$B$9:$E$9,0)),Charts!$F$3:$I$3,0)),INDEX(Controls!$I$4:$I$7,MATCH(Charts!J$3, Controls!$H$4:$H$7,0),1))</f>
        <v>1</v>
      </c>
      <c r="K234">
        <f>IFERROR(INDEX($F234:$I234,1,MATCH(INDEX(Controls!$B$10:$E$14,MATCH(Charts!$E234,Controls!$A$10:$A$14,0),MATCH(Charts!K$3,Controls!$B$9:$E$9,0)),Charts!$F$3:$I$3,0)),INDEX(Controls!$I$4:$I$7,MATCH(Charts!K$3, Controls!$H$4:$H$7,0),1))</f>
        <v>2</v>
      </c>
      <c r="L234">
        <f>IFERROR(INDEX($F234:$I234,1,MATCH(INDEX(Controls!$B$10:$E$14,MATCH(Charts!$E234,Controls!$A$10:$A$14,0),MATCH(Charts!L$3,Controls!$B$9:$E$9,0)),Charts!$F$3:$I$3,0)),INDEX(Controls!$I$4:$I$7,MATCH(Charts!L$3, Controls!$H$4:$H$7,0),1))</f>
        <v>1</v>
      </c>
      <c r="M234">
        <f>IFERROR(INDEX($F234:$I234,1,MATCH(INDEX(Controls!$B$10:$E$14,MATCH(Charts!$E234,Controls!$A$10:$A$14,0),MATCH(Charts!M$3,Controls!$B$9:$E$9,0)),Charts!$F$3:$I$3,0)),INDEX(Controls!$I$4:$I$7,MATCH(Charts!M$3, Controls!$H$4:$H$7,0),1))</f>
        <v>-1</v>
      </c>
      <c r="N234" s="11">
        <v>0</v>
      </c>
    </row>
    <row r="235" spans="2:14" x14ac:dyDescent="0.3">
      <c r="B235">
        <f t="shared" si="6"/>
        <v>0</v>
      </c>
      <c r="C235">
        <f t="shared" si="7"/>
        <v>0</v>
      </c>
      <c r="D235" t="s">
        <v>531</v>
      </c>
      <c r="E235" t="s">
        <v>631</v>
      </c>
      <c r="F235">
        <v>1</v>
      </c>
      <c r="G235">
        <v>2</v>
      </c>
      <c r="H235">
        <v>1</v>
      </c>
      <c r="I235">
        <v>1</v>
      </c>
      <c r="J235">
        <f>IFERROR(INDEX($F235:$I235,1,MATCH(INDEX(Controls!$B$10:$E$14,MATCH(Charts!$E235,Controls!$A$10:$A$14,0),MATCH(Charts!J$3,Controls!$B$9:$E$9,0)),Charts!$F$3:$I$3,0)),INDEX(Controls!$I$4:$I$7,MATCH(Charts!J$3, Controls!$H$4:$H$7,0),1))</f>
        <v>1</v>
      </c>
      <c r="K235">
        <f>IFERROR(INDEX($F235:$I235,1,MATCH(INDEX(Controls!$B$10:$E$14,MATCH(Charts!$E235,Controls!$A$10:$A$14,0),MATCH(Charts!K$3,Controls!$B$9:$E$9,0)),Charts!$F$3:$I$3,0)),INDEX(Controls!$I$4:$I$7,MATCH(Charts!K$3, Controls!$H$4:$H$7,0),1))</f>
        <v>2</v>
      </c>
      <c r="L235">
        <f>IFERROR(INDEX($F235:$I235,1,MATCH(INDEX(Controls!$B$10:$E$14,MATCH(Charts!$E235,Controls!$A$10:$A$14,0),MATCH(Charts!L$3,Controls!$B$9:$E$9,0)),Charts!$F$3:$I$3,0)),INDEX(Controls!$I$4:$I$7,MATCH(Charts!L$3, Controls!$H$4:$H$7,0),1))</f>
        <v>1</v>
      </c>
      <c r="M235">
        <f>IFERROR(INDEX($F235:$I235,1,MATCH(INDEX(Controls!$B$10:$E$14,MATCH(Charts!$E235,Controls!$A$10:$A$14,0),MATCH(Charts!M$3,Controls!$B$9:$E$9,0)),Charts!$F$3:$I$3,0)),INDEX(Controls!$I$4:$I$7,MATCH(Charts!M$3, Controls!$H$4:$H$7,0),1))</f>
        <v>-1</v>
      </c>
      <c r="N235" s="11">
        <v>0</v>
      </c>
    </row>
    <row r="236" spans="2:14" x14ac:dyDescent="0.3">
      <c r="B236">
        <f t="shared" si="6"/>
        <v>0</v>
      </c>
      <c r="C236">
        <f t="shared" si="7"/>
        <v>0</v>
      </c>
      <c r="D236" t="s">
        <v>532</v>
      </c>
      <c r="E236" t="s">
        <v>631</v>
      </c>
      <c r="F236">
        <v>1</v>
      </c>
      <c r="G236">
        <v>3</v>
      </c>
      <c r="H236">
        <v>0</v>
      </c>
      <c r="I236">
        <v>0</v>
      </c>
      <c r="J236">
        <f>IFERROR(INDEX($F236:$I236,1,MATCH(INDEX(Controls!$B$10:$E$14,MATCH(Charts!$E236,Controls!$A$10:$A$14,0),MATCH(Charts!J$3,Controls!$B$9:$E$9,0)),Charts!$F$3:$I$3,0)),INDEX(Controls!$I$4:$I$7,MATCH(Charts!J$3, Controls!$H$4:$H$7,0),1))</f>
        <v>1</v>
      </c>
      <c r="K236">
        <f>IFERROR(INDEX($F236:$I236,1,MATCH(INDEX(Controls!$B$10:$E$14,MATCH(Charts!$E236,Controls!$A$10:$A$14,0),MATCH(Charts!K$3,Controls!$B$9:$E$9,0)),Charts!$F$3:$I$3,0)),INDEX(Controls!$I$4:$I$7,MATCH(Charts!K$3, Controls!$H$4:$H$7,0),1))</f>
        <v>3</v>
      </c>
      <c r="L236">
        <f>IFERROR(INDEX($F236:$I236,1,MATCH(INDEX(Controls!$B$10:$E$14,MATCH(Charts!$E236,Controls!$A$10:$A$14,0),MATCH(Charts!L$3,Controls!$B$9:$E$9,0)),Charts!$F$3:$I$3,0)),INDEX(Controls!$I$4:$I$7,MATCH(Charts!L$3, Controls!$H$4:$H$7,0),1))</f>
        <v>0</v>
      </c>
      <c r="M236">
        <f>IFERROR(INDEX($F236:$I236,1,MATCH(INDEX(Controls!$B$10:$E$14,MATCH(Charts!$E236,Controls!$A$10:$A$14,0),MATCH(Charts!M$3,Controls!$B$9:$E$9,0)),Charts!$F$3:$I$3,0)),INDEX(Controls!$I$4:$I$7,MATCH(Charts!M$3, Controls!$H$4:$H$7,0),1))</f>
        <v>-1</v>
      </c>
      <c r="N236" s="11">
        <v>831.59999998393403</v>
      </c>
    </row>
    <row r="237" spans="2:14" x14ac:dyDescent="0.3">
      <c r="B237">
        <f t="shared" si="6"/>
        <v>0</v>
      </c>
      <c r="C237">
        <f t="shared" si="7"/>
        <v>0</v>
      </c>
      <c r="D237" t="s">
        <v>533</v>
      </c>
      <c r="E237" t="s">
        <v>631</v>
      </c>
      <c r="F237">
        <v>1</v>
      </c>
      <c r="G237">
        <v>3</v>
      </c>
      <c r="H237">
        <v>0</v>
      </c>
      <c r="I237">
        <v>1</v>
      </c>
      <c r="J237">
        <f>IFERROR(INDEX($F237:$I237,1,MATCH(INDEX(Controls!$B$10:$E$14,MATCH(Charts!$E237,Controls!$A$10:$A$14,0),MATCH(Charts!J$3,Controls!$B$9:$E$9,0)),Charts!$F$3:$I$3,0)),INDEX(Controls!$I$4:$I$7,MATCH(Charts!J$3, Controls!$H$4:$H$7,0),1))</f>
        <v>1</v>
      </c>
      <c r="K237">
        <f>IFERROR(INDEX($F237:$I237,1,MATCH(INDEX(Controls!$B$10:$E$14,MATCH(Charts!$E237,Controls!$A$10:$A$14,0),MATCH(Charts!K$3,Controls!$B$9:$E$9,0)),Charts!$F$3:$I$3,0)),INDEX(Controls!$I$4:$I$7,MATCH(Charts!K$3, Controls!$H$4:$H$7,0),1))</f>
        <v>3</v>
      </c>
      <c r="L237">
        <f>IFERROR(INDEX($F237:$I237,1,MATCH(INDEX(Controls!$B$10:$E$14,MATCH(Charts!$E237,Controls!$A$10:$A$14,0),MATCH(Charts!L$3,Controls!$B$9:$E$9,0)),Charts!$F$3:$I$3,0)),INDEX(Controls!$I$4:$I$7,MATCH(Charts!L$3, Controls!$H$4:$H$7,0),1))</f>
        <v>0</v>
      </c>
      <c r="M237">
        <f>IFERROR(INDEX($F237:$I237,1,MATCH(INDEX(Controls!$B$10:$E$14,MATCH(Charts!$E237,Controls!$A$10:$A$14,0),MATCH(Charts!M$3,Controls!$B$9:$E$9,0)),Charts!$F$3:$I$3,0)),INDEX(Controls!$I$4:$I$7,MATCH(Charts!M$3, Controls!$H$4:$H$7,0),1))</f>
        <v>-1</v>
      </c>
      <c r="N237" s="11">
        <v>0</v>
      </c>
    </row>
    <row r="238" spans="2:14" x14ac:dyDescent="0.3">
      <c r="B238">
        <f t="shared" si="6"/>
        <v>0</v>
      </c>
      <c r="C238">
        <f t="shared" si="7"/>
        <v>0</v>
      </c>
      <c r="D238" t="s">
        <v>534</v>
      </c>
      <c r="E238" t="s">
        <v>631</v>
      </c>
      <c r="F238">
        <v>1</v>
      </c>
      <c r="G238">
        <v>3</v>
      </c>
      <c r="H238">
        <v>1</v>
      </c>
      <c r="I238">
        <v>0</v>
      </c>
      <c r="J238">
        <f>IFERROR(INDEX($F238:$I238,1,MATCH(INDEX(Controls!$B$10:$E$14,MATCH(Charts!$E238,Controls!$A$10:$A$14,0),MATCH(Charts!J$3,Controls!$B$9:$E$9,0)),Charts!$F$3:$I$3,0)),INDEX(Controls!$I$4:$I$7,MATCH(Charts!J$3, Controls!$H$4:$H$7,0),1))</f>
        <v>1</v>
      </c>
      <c r="K238">
        <f>IFERROR(INDEX($F238:$I238,1,MATCH(INDEX(Controls!$B$10:$E$14,MATCH(Charts!$E238,Controls!$A$10:$A$14,0),MATCH(Charts!K$3,Controls!$B$9:$E$9,0)),Charts!$F$3:$I$3,0)),INDEX(Controls!$I$4:$I$7,MATCH(Charts!K$3, Controls!$H$4:$H$7,0),1))</f>
        <v>3</v>
      </c>
      <c r="L238">
        <f>IFERROR(INDEX($F238:$I238,1,MATCH(INDEX(Controls!$B$10:$E$14,MATCH(Charts!$E238,Controls!$A$10:$A$14,0),MATCH(Charts!L$3,Controls!$B$9:$E$9,0)),Charts!$F$3:$I$3,0)),INDEX(Controls!$I$4:$I$7,MATCH(Charts!L$3, Controls!$H$4:$H$7,0),1))</f>
        <v>1</v>
      </c>
      <c r="M238">
        <f>IFERROR(INDEX($F238:$I238,1,MATCH(INDEX(Controls!$B$10:$E$14,MATCH(Charts!$E238,Controls!$A$10:$A$14,0),MATCH(Charts!M$3,Controls!$B$9:$E$9,0)),Charts!$F$3:$I$3,0)),INDEX(Controls!$I$4:$I$7,MATCH(Charts!M$3, Controls!$H$4:$H$7,0),1))</f>
        <v>-1</v>
      </c>
      <c r="N238" s="11">
        <v>0</v>
      </c>
    </row>
    <row r="239" spans="2:14" x14ac:dyDescent="0.3">
      <c r="B239">
        <f t="shared" si="6"/>
        <v>0</v>
      </c>
      <c r="C239">
        <f t="shared" si="7"/>
        <v>0</v>
      </c>
      <c r="D239" t="s">
        <v>535</v>
      </c>
      <c r="E239" t="s">
        <v>631</v>
      </c>
      <c r="F239">
        <v>1</v>
      </c>
      <c r="G239">
        <v>3</v>
      </c>
      <c r="H239">
        <v>1</v>
      </c>
      <c r="I239">
        <v>1</v>
      </c>
      <c r="J239">
        <f>IFERROR(INDEX($F239:$I239,1,MATCH(INDEX(Controls!$B$10:$E$14,MATCH(Charts!$E239,Controls!$A$10:$A$14,0),MATCH(Charts!J$3,Controls!$B$9:$E$9,0)),Charts!$F$3:$I$3,0)),INDEX(Controls!$I$4:$I$7,MATCH(Charts!J$3, Controls!$H$4:$H$7,0),1))</f>
        <v>1</v>
      </c>
      <c r="K239">
        <f>IFERROR(INDEX($F239:$I239,1,MATCH(INDEX(Controls!$B$10:$E$14,MATCH(Charts!$E239,Controls!$A$10:$A$14,0),MATCH(Charts!K$3,Controls!$B$9:$E$9,0)),Charts!$F$3:$I$3,0)),INDEX(Controls!$I$4:$I$7,MATCH(Charts!K$3, Controls!$H$4:$H$7,0),1))</f>
        <v>3</v>
      </c>
      <c r="L239">
        <f>IFERROR(INDEX($F239:$I239,1,MATCH(INDEX(Controls!$B$10:$E$14,MATCH(Charts!$E239,Controls!$A$10:$A$14,0),MATCH(Charts!L$3,Controls!$B$9:$E$9,0)),Charts!$F$3:$I$3,0)),INDEX(Controls!$I$4:$I$7,MATCH(Charts!L$3, Controls!$H$4:$H$7,0),1))</f>
        <v>1</v>
      </c>
      <c r="M239">
        <f>IFERROR(INDEX($F239:$I239,1,MATCH(INDEX(Controls!$B$10:$E$14,MATCH(Charts!$E239,Controls!$A$10:$A$14,0),MATCH(Charts!M$3,Controls!$B$9:$E$9,0)),Charts!$F$3:$I$3,0)),INDEX(Controls!$I$4:$I$7,MATCH(Charts!M$3, Controls!$H$4:$H$7,0),1))</f>
        <v>-1</v>
      </c>
      <c r="N239" s="11">
        <v>0</v>
      </c>
    </row>
    <row r="240" spans="2:14" x14ac:dyDescent="0.3">
      <c r="B240">
        <f t="shared" si="6"/>
        <v>0</v>
      </c>
      <c r="C240">
        <f t="shared" si="7"/>
        <v>0</v>
      </c>
      <c r="D240" t="s">
        <v>536</v>
      </c>
      <c r="E240" t="s">
        <v>631</v>
      </c>
      <c r="F240">
        <v>1</v>
      </c>
      <c r="G240">
        <v>4</v>
      </c>
      <c r="H240">
        <v>0</v>
      </c>
      <c r="I240">
        <v>0</v>
      </c>
      <c r="J240">
        <f>IFERROR(INDEX($F240:$I240,1,MATCH(INDEX(Controls!$B$10:$E$14,MATCH(Charts!$E240,Controls!$A$10:$A$14,0),MATCH(Charts!J$3,Controls!$B$9:$E$9,0)),Charts!$F$3:$I$3,0)),INDEX(Controls!$I$4:$I$7,MATCH(Charts!J$3, Controls!$H$4:$H$7,0),1))</f>
        <v>1</v>
      </c>
      <c r="K240">
        <f>IFERROR(INDEX($F240:$I240,1,MATCH(INDEX(Controls!$B$10:$E$14,MATCH(Charts!$E240,Controls!$A$10:$A$14,0),MATCH(Charts!K$3,Controls!$B$9:$E$9,0)),Charts!$F$3:$I$3,0)),INDEX(Controls!$I$4:$I$7,MATCH(Charts!K$3, Controls!$H$4:$H$7,0),1))</f>
        <v>4</v>
      </c>
      <c r="L240">
        <f>IFERROR(INDEX($F240:$I240,1,MATCH(INDEX(Controls!$B$10:$E$14,MATCH(Charts!$E240,Controls!$A$10:$A$14,0),MATCH(Charts!L$3,Controls!$B$9:$E$9,0)),Charts!$F$3:$I$3,0)),INDEX(Controls!$I$4:$I$7,MATCH(Charts!L$3, Controls!$H$4:$H$7,0),1))</f>
        <v>0</v>
      </c>
      <c r="M240">
        <f>IFERROR(INDEX($F240:$I240,1,MATCH(INDEX(Controls!$B$10:$E$14,MATCH(Charts!$E240,Controls!$A$10:$A$14,0),MATCH(Charts!M$3,Controls!$B$9:$E$9,0)),Charts!$F$3:$I$3,0)),INDEX(Controls!$I$4:$I$7,MATCH(Charts!M$3, Controls!$H$4:$H$7,0),1))</f>
        <v>-1</v>
      </c>
      <c r="N240" s="11">
        <v>831.59999998393505</v>
      </c>
    </row>
    <row r="241" spans="2:14" x14ac:dyDescent="0.3">
      <c r="B241">
        <f t="shared" si="6"/>
        <v>0</v>
      </c>
      <c r="C241">
        <f t="shared" si="7"/>
        <v>0</v>
      </c>
      <c r="D241" t="s">
        <v>537</v>
      </c>
      <c r="E241" t="s">
        <v>631</v>
      </c>
      <c r="F241">
        <v>1</v>
      </c>
      <c r="G241">
        <v>4</v>
      </c>
      <c r="H241">
        <v>0</v>
      </c>
      <c r="I241">
        <v>1</v>
      </c>
      <c r="J241">
        <f>IFERROR(INDEX($F241:$I241,1,MATCH(INDEX(Controls!$B$10:$E$14,MATCH(Charts!$E241,Controls!$A$10:$A$14,0),MATCH(Charts!J$3,Controls!$B$9:$E$9,0)),Charts!$F$3:$I$3,0)),INDEX(Controls!$I$4:$I$7,MATCH(Charts!J$3, Controls!$H$4:$H$7,0),1))</f>
        <v>1</v>
      </c>
      <c r="K241">
        <f>IFERROR(INDEX($F241:$I241,1,MATCH(INDEX(Controls!$B$10:$E$14,MATCH(Charts!$E241,Controls!$A$10:$A$14,0),MATCH(Charts!K$3,Controls!$B$9:$E$9,0)),Charts!$F$3:$I$3,0)),INDEX(Controls!$I$4:$I$7,MATCH(Charts!K$3, Controls!$H$4:$H$7,0),1))</f>
        <v>4</v>
      </c>
      <c r="L241">
        <f>IFERROR(INDEX($F241:$I241,1,MATCH(INDEX(Controls!$B$10:$E$14,MATCH(Charts!$E241,Controls!$A$10:$A$14,0),MATCH(Charts!L$3,Controls!$B$9:$E$9,0)),Charts!$F$3:$I$3,0)),INDEX(Controls!$I$4:$I$7,MATCH(Charts!L$3, Controls!$H$4:$H$7,0),1))</f>
        <v>0</v>
      </c>
      <c r="M241">
        <f>IFERROR(INDEX($F241:$I241,1,MATCH(INDEX(Controls!$B$10:$E$14,MATCH(Charts!$E241,Controls!$A$10:$A$14,0),MATCH(Charts!M$3,Controls!$B$9:$E$9,0)),Charts!$F$3:$I$3,0)),INDEX(Controls!$I$4:$I$7,MATCH(Charts!M$3, Controls!$H$4:$H$7,0),1))</f>
        <v>-1</v>
      </c>
      <c r="N241" s="11">
        <v>0</v>
      </c>
    </row>
    <row r="242" spans="2:14" x14ac:dyDescent="0.3">
      <c r="B242">
        <f t="shared" si="6"/>
        <v>0</v>
      </c>
      <c r="C242">
        <f t="shared" si="7"/>
        <v>0</v>
      </c>
      <c r="D242" t="s">
        <v>538</v>
      </c>
      <c r="E242" t="s">
        <v>631</v>
      </c>
      <c r="F242">
        <v>1</v>
      </c>
      <c r="G242">
        <v>4</v>
      </c>
      <c r="H242">
        <v>1</v>
      </c>
      <c r="I242">
        <v>0</v>
      </c>
      <c r="J242">
        <f>IFERROR(INDEX($F242:$I242,1,MATCH(INDEX(Controls!$B$10:$E$14,MATCH(Charts!$E242,Controls!$A$10:$A$14,0),MATCH(Charts!J$3,Controls!$B$9:$E$9,0)),Charts!$F$3:$I$3,0)),INDEX(Controls!$I$4:$I$7,MATCH(Charts!J$3, Controls!$H$4:$H$7,0),1))</f>
        <v>1</v>
      </c>
      <c r="K242">
        <f>IFERROR(INDEX($F242:$I242,1,MATCH(INDEX(Controls!$B$10:$E$14,MATCH(Charts!$E242,Controls!$A$10:$A$14,0),MATCH(Charts!K$3,Controls!$B$9:$E$9,0)),Charts!$F$3:$I$3,0)),INDEX(Controls!$I$4:$I$7,MATCH(Charts!K$3, Controls!$H$4:$H$7,0),1))</f>
        <v>4</v>
      </c>
      <c r="L242">
        <f>IFERROR(INDEX($F242:$I242,1,MATCH(INDEX(Controls!$B$10:$E$14,MATCH(Charts!$E242,Controls!$A$10:$A$14,0),MATCH(Charts!L$3,Controls!$B$9:$E$9,0)),Charts!$F$3:$I$3,0)),INDEX(Controls!$I$4:$I$7,MATCH(Charts!L$3, Controls!$H$4:$H$7,0),1))</f>
        <v>1</v>
      </c>
      <c r="M242">
        <f>IFERROR(INDEX($F242:$I242,1,MATCH(INDEX(Controls!$B$10:$E$14,MATCH(Charts!$E242,Controls!$A$10:$A$14,0),MATCH(Charts!M$3,Controls!$B$9:$E$9,0)),Charts!$F$3:$I$3,0)),INDEX(Controls!$I$4:$I$7,MATCH(Charts!M$3, Controls!$H$4:$H$7,0),1))</f>
        <v>-1</v>
      </c>
      <c r="N242" s="11">
        <v>0</v>
      </c>
    </row>
    <row r="243" spans="2:14" x14ac:dyDescent="0.3">
      <c r="B243">
        <f t="shared" si="6"/>
        <v>0</v>
      </c>
      <c r="C243">
        <f t="shared" si="7"/>
        <v>0</v>
      </c>
      <c r="D243" t="s">
        <v>539</v>
      </c>
      <c r="E243" t="s">
        <v>631</v>
      </c>
      <c r="F243">
        <v>1</v>
      </c>
      <c r="G243">
        <v>4</v>
      </c>
      <c r="H243">
        <v>1</v>
      </c>
      <c r="I243">
        <v>1</v>
      </c>
      <c r="J243">
        <f>IFERROR(INDEX($F243:$I243,1,MATCH(INDEX(Controls!$B$10:$E$14,MATCH(Charts!$E243,Controls!$A$10:$A$14,0),MATCH(Charts!J$3,Controls!$B$9:$E$9,0)),Charts!$F$3:$I$3,0)),INDEX(Controls!$I$4:$I$7,MATCH(Charts!J$3, Controls!$H$4:$H$7,0),1))</f>
        <v>1</v>
      </c>
      <c r="K243">
        <f>IFERROR(INDEX($F243:$I243,1,MATCH(INDEX(Controls!$B$10:$E$14,MATCH(Charts!$E243,Controls!$A$10:$A$14,0),MATCH(Charts!K$3,Controls!$B$9:$E$9,0)),Charts!$F$3:$I$3,0)),INDEX(Controls!$I$4:$I$7,MATCH(Charts!K$3, Controls!$H$4:$H$7,0),1))</f>
        <v>4</v>
      </c>
      <c r="L243">
        <f>IFERROR(INDEX($F243:$I243,1,MATCH(INDEX(Controls!$B$10:$E$14,MATCH(Charts!$E243,Controls!$A$10:$A$14,0),MATCH(Charts!L$3,Controls!$B$9:$E$9,0)),Charts!$F$3:$I$3,0)),INDEX(Controls!$I$4:$I$7,MATCH(Charts!L$3, Controls!$H$4:$H$7,0),1))</f>
        <v>1</v>
      </c>
      <c r="M243">
        <f>IFERROR(INDEX($F243:$I243,1,MATCH(INDEX(Controls!$B$10:$E$14,MATCH(Charts!$E243,Controls!$A$10:$A$14,0),MATCH(Charts!M$3,Controls!$B$9:$E$9,0)),Charts!$F$3:$I$3,0)),INDEX(Controls!$I$4:$I$7,MATCH(Charts!M$3, Controls!$H$4:$H$7,0),1))</f>
        <v>-1</v>
      </c>
      <c r="N243" s="11">
        <v>0</v>
      </c>
    </row>
    <row r="244" spans="2:14" x14ac:dyDescent="0.3">
      <c r="B244">
        <f t="shared" si="6"/>
        <v>0</v>
      </c>
      <c r="C244">
        <f t="shared" si="7"/>
        <v>0</v>
      </c>
      <c r="D244" t="s">
        <v>540</v>
      </c>
      <c r="E244" t="s">
        <v>631</v>
      </c>
      <c r="F244">
        <v>1</v>
      </c>
      <c r="G244">
        <v>5</v>
      </c>
      <c r="H244">
        <v>0</v>
      </c>
      <c r="I244">
        <v>0</v>
      </c>
      <c r="J244">
        <f>IFERROR(INDEX($F244:$I244,1,MATCH(INDEX(Controls!$B$10:$E$14,MATCH(Charts!$E244,Controls!$A$10:$A$14,0),MATCH(Charts!J$3,Controls!$B$9:$E$9,0)),Charts!$F$3:$I$3,0)),INDEX(Controls!$I$4:$I$7,MATCH(Charts!J$3, Controls!$H$4:$H$7,0),1))</f>
        <v>1</v>
      </c>
      <c r="K244">
        <f>IFERROR(INDEX($F244:$I244,1,MATCH(INDEX(Controls!$B$10:$E$14,MATCH(Charts!$E244,Controls!$A$10:$A$14,0),MATCH(Charts!K$3,Controls!$B$9:$E$9,0)),Charts!$F$3:$I$3,0)),INDEX(Controls!$I$4:$I$7,MATCH(Charts!K$3, Controls!$H$4:$H$7,0),1))</f>
        <v>5</v>
      </c>
      <c r="L244">
        <f>IFERROR(INDEX($F244:$I244,1,MATCH(INDEX(Controls!$B$10:$E$14,MATCH(Charts!$E244,Controls!$A$10:$A$14,0),MATCH(Charts!L$3,Controls!$B$9:$E$9,0)),Charts!$F$3:$I$3,0)),INDEX(Controls!$I$4:$I$7,MATCH(Charts!L$3, Controls!$H$4:$H$7,0),1))</f>
        <v>0</v>
      </c>
      <c r="M244">
        <f>IFERROR(INDEX($F244:$I244,1,MATCH(INDEX(Controls!$B$10:$E$14,MATCH(Charts!$E244,Controls!$A$10:$A$14,0),MATCH(Charts!M$3,Controls!$B$9:$E$9,0)),Charts!$F$3:$I$3,0)),INDEX(Controls!$I$4:$I$7,MATCH(Charts!M$3, Controls!$H$4:$H$7,0),1))</f>
        <v>-1</v>
      </c>
      <c r="N244" s="11">
        <v>831.59999998393403</v>
      </c>
    </row>
    <row r="245" spans="2:14" x14ac:dyDescent="0.3">
      <c r="B245">
        <f t="shared" si="6"/>
        <v>0</v>
      </c>
      <c r="C245">
        <f t="shared" si="7"/>
        <v>0</v>
      </c>
      <c r="D245" t="s">
        <v>541</v>
      </c>
      <c r="E245" t="s">
        <v>631</v>
      </c>
      <c r="F245">
        <v>1</v>
      </c>
      <c r="G245">
        <v>5</v>
      </c>
      <c r="H245">
        <v>0</v>
      </c>
      <c r="I245">
        <v>1</v>
      </c>
      <c r="J245">
        <f>IFERROR(INDEX($F245:$I245,1,MATCH(INDEX(Controls!$B$10:$E$14,MATCH(Charts!$E245,Controls!$A$10:$A$14,0),MATCH(Charts!J$3,Controls!$B$9:$E$9,0)),Charts!$F$3:$I$3,0)),INDEX(Controls!$I$4:$I$7,MATCH(Charts!J$3, Controls!$H$4:$H$7,0),1))</f>
        <v>1</v>
      </c>
      <c r="K245">
        <f>IFERROR(INDEX($F245:$I245,1,MATCH(INDEX(Controls!$B$10:$E$14,MATCH(Charts!$E245,Controls!$A$10:$A$14,0),MATCH(Charts!K$3,Controls!$B$9:$E$9,0)),Charts!$F$3:$I$3,0)),INDEX(Controls!$I$4:$I$7,MATCH(Charts!K$3, Controls!$H$4:$H$7,0),1))</f>
        <v>5</v>
      </c>
      <c r="L245">
        <f>IFERROR(INDEX($F245:$I245,1,MATCH(INDEX(Controls!$B$10:$E$14,MATCH(Charts!$E245,Controls!$A$10:$A$14,0),MATCH(Charts!L$3,Controls!$B$9:$E$9,0)),Charts!$F$3:$I$3,0)),INDEX(Controls!$I$4:$I$7,MATCH(Charts!L$3, Controls!$H$4:$H$7,0),1))</f>
        <v>0</v>
      </c>
      <c r="M245">
        <f>IFERROR(INDEX($F245:$I245,1,MATCH(INDEX(Controls!$B$10:$E$14,MATCH(Charts!$E245,Controls!$A$10:$A$14,0),MATCH(Charts!M$3,Controls!$B$9:$E$9,0)),Charts!$F$3:$I$3,0)),INDEX(Controls!$I$4:$I$7,MATCH(Charts!M$3, Controls!$H$4:$H$7,0),1))</f>
        <v>-1</v>
      </c>
      <c r="N245" s="11">
        <v>0</v>
      </c>
    </row>
    <row r="246" spans="2:14" x14ac:dyDescent="0.3">
      <c r="B246">
        <f t="shared" si="6"/>
        <v>0</v>
      </c>
      <c r="C246">
        <f t="shared" si="7"/>
        <v>0</v>
      </c>
      <c r="D246" t="s">
        <v>542</v>
      </c>
      <c r="E246" t="s">
        <v>631</v>
      </c>
      <c r="F246">
        <v>1</v>
      </c>
      <c r="G246">
        <v>5</v>
      </c>
      <c r="H246">
        <v>1</v>
      </c>
      <c r="I246">
        <v>0</v>
      </c>
      <c r="J246">
        <f>IFERROR(INDEX($F246:$I246,1,MATCH(INDEX(Controls!$B$10:$E$14,MATCH(Charts!$E246,Controls!$A$10:$A$14,0),MATCH(Charts!J$3,Controls!$B$9:$E$9,0)),Charts!$F$3:$I$3,0)),INDEX(Controls!$I$4:$I$7,MATCH(Charts!J$3, Controls!$H$4:$H$7,0),1))</f>
        <v>1</v>
      </c>
      <c r="K246">
        <f>IFERROR(INDEX($F246:$I246,1,MATCH(INDEX(Controls!$B$10:$E$14,MATCH(Charts!$E246,Controls!$A$10:$A$14,0),MATCH(Charts!K$3,Controls!$B$9:$E$9,0)),Charts!$F$3:$I$3,0)),INDEX(Controls!$I$4:$I$7,MATCH(Charts!K$3, Controls!$H$4:$H$7,0),1))</f>
        <v>5</v>
      </c>
      <c r="L246">
        <f>IFERROR(INDEX($F246:$I246,1,MATCH(INDEX(Controls!$B$10:$E$14,MATCH(Charts!$E246,Controls!$A$10:$A$14,0),MATCH(Charts!L$3,Controls!$B$9:$E$9,0)),Charts!$F$3:$I$3,0)),INDEX(Controls!$I$4:$I$7,MATCH(Charts!L$3, Controls!$H$4:$H$7,0),1))</f>
        <v>1</v>
      </c>
      <c r="M246">
        <f>IFERROR(INDEX($F246:$I246,1,MATCH(INDEX(Controls!$B$10:$E$14,MATCH(Charts!$E246,Controls!$A$10:$A$14,0),MATCH(Charts!M$3,Controls!$B$9:$E$9,0)),Charts!$F$3:$I$3,0)),INDEX(Controls!$I$4:$I$7,MATCH(Charts!M$3, Controls!$H$4:$H$7,0),1))</f>
        <v>-1</v>
      </c>
      <c r="N246" s="11">
        <v>0</v>
      </c>
    </row>
    <row r="247" spans="2:14" x14ac:dyDescent="0.3">
      <c r="B247">
        <f t="shared" si="6"/>
        <v>0</v>
      </c>
      <c r="C247">
        <f t="shared" si="7"/>
        <v>0</v>
      </c>
      <c r="D247" t="s">
        <v>543</v>
      </c>
      <c r="E247" t="s">
        <v>631</v>
      </c>
      <c r="F247">
        <v>1</v>
      </c>
      <c r="G247">
        <v>5</v>
      </c>
      <c r="H247">
        <v>1</v>
      </c>
      <c r="I247">
        <v>1</v>
      </c>
      <c r="J247">
        <f>IFERROR(INDEX($F247:$I247,1,MATCH(INDEX(Controls!$B$10:$E$14,MATCH(Charts!$E247,Controls!$A$10:$A$14,0),MATCH(Charts!J$3,Controls!$B$9:$E$9,0)),Charts!$F$3:$I$3,0)),INDEX(Controls!$I$4:$I$7,MATCH(Charts!J$3, Controls!$H$4:$H$7,0),1))</f>
        <v>1</v>
      </c>
      <c r="K247">
        <f>IFERROR(INDEX($F247:$I247,1,MATCH(INDEX(Controls!$B$10:$E$14,MATCH(Charts!$E247,Controls!$A$10:$A$14,0),MATCH(Charts!K$3,Controls!$B$9:$E$9,0)),Charts!$F$3:$I$3,0)),INDEX(Controls!$I$4:$I$7,MATCH(Charts!K$3, Controls!$H$4:$H$7,0),1))</f>
        <v>5</v>
      </c>
      <c r="L247">
        <f>IFERROR(INDEX($F247:$I247,1,MATCH(INDEX(Controls!$B$10:$E$14,MATCH(Charts!$E247,Controls!$A$10:$A$14,0),MATCH(Charts!L$3,Controls!$B$9:$E$9,0)),Charts!$F$3:$I$3,0)),INDEX(Controls!$I$4:$I$7,MATCH(Charts!L$3, Controls!$H$4:$H$7,0),1))</f>
        <v>1</v>
      </c>
      <c r="M247">
        <f>IFERROR(INDEX($F247:$I247,1,MATCH(INDEX(Controls!$B$10:$E$14,MATCH(Charts!$E247,Controls!$A$10:$A$14,0),MATCH(Charts!M$3,Controls!$B$9:$E$9,0)),Charts!$F$3:$I$3,0)),INDEX(Controls!$I$4:$I$7,MATCH(Charts!M$3, Controls!$H$4:$H$7,0),1))</f>
        <v>-1</v>
      </c>
      <c r="N247" s="11">
        <v>1812.88800001598</v>
      </c>
    </row>
    <row r="248" spans="2:14" x14ac:dyDescent="0.3">
      <c r="B248">
        <f t="shared" si="6"/>
        <v>0</v>
      </c>
      <c r="C248">
        <f t="shared" si="7"/>
        <v>0</v>
      </c>
      <c r="D248" t="s">
        <v>544</v>
      </c>
      <c r="E248" t="s">
        <v>631</v>
      </c>
      <c r="F248">
        <v>1</v>
      </c>
      <c r="G248">
        <v>6</v>
      </c>
      <c r="H248">
        <v>0</v>
      </c>
      <c r="I248">
        <v>0</v>
      </c>
      <c r="J248">
        <f>IFERROR(INDEX($F248:$I248,1,MATCH(INDEX(Controls!$B$10:$E$14,MATCH(Charts!$E248,Controls!$A$10:$A$14,0),MATCH(Charts!J$3,Controls!$B$9:$E$9,0)),Charts!$F$3:$I$3,0)),INDEX(Controls!$I$4:$I$7,MATCH(Charts!J$3, Controls!$H$4:$H$7,0),1))</f>
        <v>1</v>
      </c>
      <c r="K248">
        <f>IFERROR(INDEX($F248:$I248,1,MATCH(INDEX(Controls!$B$10:$E$14,MATCH(Charts!$E248,Controls!$A$10:$A$14,0),MATCH(Charts!K$3,Controls!$B$9:$E$9,0)),Charts!$F$3:$I$3,0)),INDEX(Controls!$I$4:$I$7,MATCH(Charts!K$3, Controls!$H$4:$H$7,0),1))</f>
        <v>6</v>
      </c>
      <c r="L248">
        <f>IFERROR(INDEX($F248:$I248,1,MATCH(INDEX(Controls!$B$10:$E$14,MATCH(Charts!$E248,Controls!$A$10:$A$14,0),MATCH(Charts!L$3,Controls!$B$9:$E$9,0)),Charts!$F$3:$I$3,0)),INDEX(Controls!$I$4:$I$7,MATCH(Charts!L$3, Controls!$H$4:$H$7,0),1))</f>
        <v>0</v>
      </c>
      <c r="M248">
        <f>IFERROR(INDEX($F248:$I248,1,MATCH(INDEX(Controls!$B$10:$E$14,MATCH(Charts!$E248,Controls!$A$10:$A$14,0),MATCH(Charts!M$3,Controls!$B$9:$E$9,0)),Charts!$F$3:$I$3,0)),INDEX(Controls!$I$4:$I$7,MATCH(Charts!M$3, Controls!$H$4:$H$7,0),1))</f>
        <v>-1</v>
      </c>
      <c r="N248" s="11">
        <v>831.59999998393505</v>
      </c>
    </row>
    <row r="249" spans="2:14" x14ac:dyDescent="0.3">
      <c r="B249">
        <f t="shared" si="6"/>
        <v>0</v>
      </c>
      <c r="C249">
        <f t="shared" si="7"/>
        <v>0</v>
      </c>
      <c r="D249" t="s">
        <v>545</v>
      </c>
      <c r="E249" t="s">
        <v>631</v>
      </c>
      <c r="F249">
        <v>1</v>
      </c>
      <c r="G249">
        <v>6</v>
      </c>
      <c r="H249">
        <v>0</v>
      </c>
      <c r="I249">
        <v>1</v>
      </c>
      <c r="J249">
        <f>IFERROR(INDEX($F249:$I249,1,MATCH(INDEX(Controls!$B$10:$E$14,MATCH(Charts!$E249,Controls!$A$10:$A$14,0),MATCH(Charts!J$3,Controls!$B$9:$E$9,0)),Charts!$F$3:$I$3,0)),INDEX(Controls!$I$4:$I$7,MATCH(Charts!J$3, Controls!$H$4:$H$7,0),1))</f>
        <v>1</v>
      </c>
      <c r="K249">
        <f>IFERROR(INDEX($F249:$I249,1,MATCH(INDEX(Controls!$B$10:$E$14,MATCH(Charts!$E249,Controls!$A$10:$A$14,0),MATCH(Charts!K$3,Controls!$B$9:$E$9,0)),Charts!$F$3:$I$3,0)),INDEX(Controls!$I$4:$I$7,MATCH(Charts!K$3, Controls!$H$4:$H$7,0),1))</f>
        <v>6</v>
      </c>
      <c r="L249">
        <f>IFERROR(INDEX($F249:$I249,1,MATCH(INDEX(Controls!$B$10:$E$14,MATCH(Charts!$E249,Controls!$A$10:$A$14,0),MATCH(Charts!L$3,Controls!$B$9:$E$9,0)),Charts!$F$3:$I$3,0)),INDEX(Controls!$I$4:$I$7,MATCH(Charts!L$3, Controls!$H$4:$H$7,0),1))</f>
        <v>0</v>
      </c>
      <c r="M249">
        <f>IFERROR(INDEX($F249:$I249,1,MATCH(INDEX(Controls!$B$10:$E$14,MATCH(Charts!$E249,Controls!$A$10:$A$14,0),MATCH(Charts!M$3,Controls!$B$9:$E$9,0)),Charts!$F$3:$I$3,0)),INDEX(Controls!$I$4:$I$7,MATCH(Charts!M$3, Controls!$H$4:$H$7,0),1))</f>
        <v>-1</v>
      </c>
      <c r="N249" s="11">
        <v>0</v>
      </c>
    </row>
    <row r="250" spans="2:14" x14ac:dyDescent="0.3">
      <c r="B250">
        <f t="shared" si="6"/>
        <v>0</v>
      </c>
      <c r="C250">
        <f t="shared" si="7"/>
        <v>0</v>
      </c>
      <c r="D250" t="s">
        <v>546</v>
      </c>
      <c r="E250" t="s">
        <v>631</v>
      </c>
      <c r="F250">
        <v>1</v>
      </c>
      <c r="G250">
        <v>6</v>
      </c>
      <c r="H250">
        <v>1</v>
      </c>
      <c r="I250">
        <v>0</v>
      </c>
      <c r="J250">
        <f>IFERROR(INDEX($F250:$I250,1,MATCH(INDEX(Controls!$B$10:$E$14,MATCH(Charts!$E250,Controls!$A$10:$A$14,0),MATCH(Charts!J$3,Controls!$B$9:$E$9,0)),Charts!$F$3:$I$3,0)),INDEX(Controls!$I$4:$I$7,MATCH(Charts!J$3, Controls!$H$4:$H$7,0),1))</f>
        <v>1</v>
      </c>
      <c r="K250">
        <f>IFERROR(INDEX($F250:$I250,1,MATCH(INDEX(Controls!$B$10:$E$14,MATCH(Charts!$E250,Controls!$A$10:$A$14,0),MATCH(Charts!K$3,Controls!$B$9:$E$9,0)),Charts!$F$3:$I$3,0)),INDEX(Controls!$I$4:$I$7,MATCH(Charts!K$3, Controls!$H$4:$H$7,0),1))</f>
        <v>6</v>
      </c>
      <c r="L250">
        <f>IFERROR(INDEX($F250:$I250,1,MATCH(INDEX(Controls!$B$10:$E$14,MATCH(Charts!$E250,Controls!$A$10:$A$14,0),MATCH(Charts!L$3,Controls!$B$9:$E$9,0)),Charts!$F$3:$I$3,0)),INDEX(Controls!$I$4:$I$7,MATCH(Charts!L$3, Controls!$H$4:$H$7,0),1))</f>
        <v>1</v>
      </c>
      <c r="M250">
        <f>IFERROR(INDEX($F250:$I250,1,MATCH(INDEX(Controls!$B$10:$E$14,MATCH(Charts!$E250,Controls!$A$10:$A$14,0),MATCH(Charts!M$3,Controls!$B$9:$E$9,0)),Charts!$F$3:$I$3,0)),INDEX(Controls!$I$4:$I$7,MATCH(Charts!M$3, Controls!$H$4:$H$7,0),1))</f>
        <v>-1</v>
      </c>
      <c r="N250" s="11">
        <v>0</v>
      </c>
    </row>
    <row r="251" spans="2:14" x14ac:dyDescent="0.3">
      <c r="B251">
        <f t="shared" si="6"/>
        <v>0</v>
      </c>
      <c r="C251">
        <f t="shared" si="7"/>
        <v>0</v>
      </c>
      <c r="D251" t="s">
        <v>547</v>
      </c>
      <c r="E251" t="s">
        <v>631</v>
      </c>
      <c r="F251">
        <v>1</v>
      </c>
      <c r="G251">
        <v>6</v>
      </c>
      <c r="H251">
        <v>1</v>
      </c>
      <c r="I251">
        <v>1</v>
      </c>
      <c r="J251">
        <f>IFERROR(INDEX($F251:$I251,1,MATCH(INDEX(Controls!$B$10:$E$14,MATCH(Charts!$E251,Controls!$A$10:$A$14,0),MATCH(Charts!J$3,Controls!$B$9:$E$9,0)),Charts!$F$3:$I$3,0)),INDEX(Controls!$I$4:$I$7,MATCH(Charts!J$3, Controls!$H$4:$H$7,0),1))</f>
        <v>1</v>
      </c>
      <c r="K251">
        <f>IFERROR(INDEX($F251:$I251,1,MATCH(INDEX(Controls!$B$10:$E$14,MATCH(Charts!$E251,Controls!$A$10:$A$14,0),MATCH(Charts!K$3,Controls!$B$9:$E$9,0)),Charts!$F$3:$I$3,0)),INDEX(Controls!$I$4:$I$7,MATCH(Charts!K$3, Controls!$H$4:$H$7,0),1))</f>
        <v>6</v>
      </c>
      <c r="L251">
        <f>IFERROR(INDEX($F251:$I251,1,MATCH(INDEX(Controls!$B$10:$E$14,MATCH(Charts!$E251,Controls!$A$10:$A$14,0),MATCH(Charts!L$3,Controls!$B$9:$E$9,0)),Charts!$F$3:$I$3,0)),INDEX(Controls!$I$4:$I$7,MATCH(Charts!L$3, Controls!$H$4:$H$7,0),1))</f>
        <v>1</v>
      </c>
      <c r="M251">
        <f>IFERROR(INDEX($F251:$I251,1,MATCH(INDEX(Controls!$B$10:$E$14,MATCH(Charts!$E251,Controls!$A$10:$A$14,0),MATCH(Charts!M$3,Controls!$B$9:$E$9,0)),Charts!$F$3:$I$3,0)),INDEX(Controls!$I$4:$I$7,MATCH(Charts!M$3, Controls!$H$4:$H$7,0),1))</f>
        <v>-1</v>
      </c>
      <c r="N251" s="11">
        <v>1979.20800001817</v>
      </c>
    </row>
    <row r="252" spans="2:14" x14ac:dyDescent="0.3">
      <c r="B252">
        <f t="shared" si="6"/>
        <v>0</v>
      </c>
      <c r="C252">
        <f t="shared" si="7"/>
        <v>0</v>
      </c>
      <c r="D252" t="s">
        <v>548</v>
      </c>
      <c r="E252" t="s">
        <v>631</v>
      </c>
      <c r="F252">
        <v>1</v>
      </c>
      <c r="G252">
        <v>7</v>
      </c>
      <c r="H252">
        <v>0</v>
      </c>
      <c r="I252">
        <v>0</v>
      </c>
      <c r="J252">
        <f>IFERROR(INDEX($F252:$I252,1,MATCH(INDEX(Controls!$B$10:$E$14,MATCH(Charts!$E252,Controls!$A$10:$A$14,0),MATCH(Charts!J$3,Controls!$B$9:$E$9,0)),Charts!$F$3:$I$3,0)),INDEX(Controls!$I$4:$I$7,MATCH(Charts!J$3, Controls!$H$4:$H$7,0),1))</f>
        <v>1</v>
      </c>
      <c r="K252">
        <f>IFERROR(INDEX($F252:$I252,1,MATCH(INDEX(Controls!$B$10:$E$14,MATCH(Charts!$E252,Controls!$A$10:$A$14,0),MATCH(Charts!K$3,Controls!$B$9:$E$9,0)),Charts!$F$3:$I$3,0)),INDEX(Controls!$I$4:$I$7,MATCH(Charts!K$3, Controls!$H$4:$H$7,0),1))</f>
        <v>7</v>
      </c>
      <c r="L252">
        <f>IFERROR(INDEX($F252:$I252,1,MATCH(INDEX(Controls!$B$10:$E$14,MATCH(Charts!$E252,Controls!$A$10:$A$14,0),MATCH(Charts!L$3,Controls!$B$9:$E$9,0)),Charts!$F$3:$I$3,0)),INDEX(Controls!$I$4:$I$7,MATCH(Charts!L$3, Controls!$H$4:$H$7,0),1))</f>
        <v>0</v>
      </c>
      <c r="M252">
        <f>IFERROR(INDEX($F252:$I252,1,MATCH(INDEX(Controls!$B$10:$E$14,MATCH(Charts!$E252,Controls!$A$10:$A$14,0),MATCH(Charts!M$3,Controls!$B$9:$E$9,0)),Charts!$F$3:$I$3,0)),INDEX(Controls!$I$4:$I$7,MATCH(Charts!M$3, Controls!$H$4:$H$7,0),1))</f>
        <v>-1</v>
      </c>
      <c r="N252" s="11">
        <v>999.59999998068895</v>
      </c>
    </row>
    <row r="253" spans="2:14" x14ac:dyDescent="0.3">
      <c r="B253">
        <f t="shared" si="6"/>
        <v>0</v>
      </c>
      <c r="C253">
        <f t="shared" si="7"/>
        <v>0</v>
      </c>
      <c r="D253" t="s">
        <v>549</v>
      </c>
      <c r="E253" t="s">
        <v>631</v>
      </c>
      <c r="F253">
        <v>1</v>
      </c>
      <c r="G253">
        <v>7</v>
      </c>
      <c r="H253">
        <v>0</v>
      </c>
      <c r="I253">
        <v>1</v>
      </c>
      <c r="J253">
        <f>IFERROR(INDEX($F253:$I253,1,MATCH(INDEX(Controls!$B$10:$E$14,MATCH(Charts!$E253,Controls!$A$10:$A$14,0),MATCH(Charts!J$3,Controls!$B$9:$E$9,0)),Charts!$F$3:$I$3,0)),INDEX(Controls!$I$4:$I$7,MATCH(Charts!J$3, Controls!$H$4:$H$7,0),1))</f>
        <v>1</v>
      </c>
      <c r="K253">
        <f>IFERROR(INDEX($F253:$I253,1,MATCH(INDEX(Controls!$B$10:$E$14,MATCH(Charts!$E253,Controls!$A$10:$A$14,0),MATCH(Charts!K$3,Controls!$B$9:$E$9,0)),Charts!$F$3:$I$3,0)),INDEX(Controls!$I$4:$I$7,MATCH(Charts!K$3, Controls!$H$4:$H$7,0),1))</f>
        <v>7</v>
      </c>
      <c r="L253">
        <f>IFERROR(INDEX($F253:$I253,1,MATCH(INDEX(Controls!$B$10:$E$14,MATCH(Charts!$E253,Controls!$A$10:$A$14,0),MATCH(Charts!L$3,Controls!$B$9:$E$9,0)),Charts!$F$3:$I$3,0)),INDEX(Controls!$I$4:$I$7,MATCH(Charts!L$3, Controls!$H$4:$H$7,0),1))</f>
        <v>0</v>
      </c>
      <c r="M253">
        <f>IFERROR(INDEX($F253:$I253,1,MATCH(INDEX(Controls!$B$10:$E$14,MATCH(Charts!$E253,Controls!$A$10:$A$14,0),MATCH(Charts!M$3,Controls!$B$9:$E$9,0)),Charts!$F$3:$I$3,0)),INDEX(Controls!$I$4:$I$7,MATCH(Charts!M$3, Controls!$H$4:$H$7,0),1))</f>
        <v>-1</v>
      </c>
      <c r="N253" s="11">
        <v>0</v>
      </c>
    </row>
    <row r="254" spans="2:14" x14ac:dyDescent="0.3">
      <c r="B254">
        <f t="shared" si="6"/>
        <v>0</v>
      </c>
      <c r="C254">
        <f t="shared" si="7"/>
        <v>0</v>
      </c>
      <c r="D254" t="s">
        <v>550</v>
      </c>
      <c r="E254" t="s">
        <v>631</v>
      </c>
      <c r="F254">
        <v>1</v>
      </c>
      <c r="G254">
        <v>7</v>
      </c>
      <c r="H254">
        <v>1</v>
      </c>
      <c r="I254">
        <v>0</v>
      </c>
      <c r="J254">
        <f>IFERROR(INDEX($F254:$I254,1,MATCH(INDEX(Controls!$B$10:$E$14,MATCH(Charts!$E254,Controls!$A$10:$A$14,0),MATCH(Charts!J$3,Controls!$B$9:$E$9,0)),Charts!$F$3:$I$3,0)),INDEX(Controls!$I$4:$I$7,MATCH(Charts!J$3, Controls!$H$4:$H$7,0),1))</f>
        <v>1</v>
      </c>
      <c r="K254">
        <f>IFERROR(INDEX($F254:$I254,1,MATCH(INDEX(Controls!$B$10:$E$14,MATCH(Charts!$E254,Controls!$A$10:$A$14,0),MATCH(Charts!K$3,Controls!$B$9:$E$9,0)),Charts!$F$3:$I$3,0)),INDEX(Controls!$I$4:$I$7,MATCH(Charts!K$3, Controls!$H$4:$H$7,0),1))</f>
        <v>7</v>
      </c>
      <c r="L254">
        <f>IFERROR(INDEX($F254:$I254,1,MATCH(INDEX(Controls!$B$10:$E$14,MATCH(Charts!$E254,Controls!$A$10:$A$14,0),MATCH(Charts!L$3,Controls!$B$9:$E$9,0)),Charts!$F$3:$I$3,0)),INDEX(Controls!$I$4:$I$7,MATCH(Charts!L$3, Controls!$H$4:$H$7,0),1))</f>
        <v>1</v>
      </c>
      <c r="M254">
        <f>IFERROR(INDEX($F254:$I254,1,MATCH(INDEX(Controls!$B$10:$E$14,MATCH(Charts!$E254,Controls!$A$10:$A$14,0),MATCH(Charts!M$3,Controls!$B$9:$E$9,0)),Charts!$F$3:$I$3,0)),INDEX(Controls!$I$4:$I$7,MATCH(Charts!M$3, Controls!$H$4:$H$7,0),1))</f>
        <v>-1</v>
      </c>
      <c r="N254" s="11">
        <v>0</v>
      </c>
    </row>
    <row r="255" spans="2:14" x14ac:dyDescent="0.3">
      <c r="B255">
        <f t="shared" si="6"/>
        <v>0</v>
      </c>
      <c r="C255">
        <f t="shared" si="7"/>
        <v>0</v>
      </c>
      <c r="D255" t="s">
        <v>551</v>
      </c>
      <c r="E255" t="s">
        <v>631</v>
      </c>
      <c r="F255">
        <v>1</v>
      </c>
      <c r="G255">
        <v>7</v>
      </c>
      <c r="H255">
        <v>1</v>
      </c>
      <c r="I255">
        <v>1</v>
      </c>
      <c r="J255">
        <f>IFERROR(INDEX($F255:$I255,1,MATCH(INDEX(Controls!$B$10:$E$14,MATCH(Charts!$E255,Controls!$A$10:$A$14,0),MATCH(Charts!J$3,Controls!$B$9:$E$9,0)),Charts!$F$3:$I$3,0)),INDEX(Controls!$I$4:$I$7,MATCH(Charts!J$3, Controls!$H$4:$H$7,0),1))</f>
        <v>1</v>
      </c>
      <c r="K255">
        <f>IFERROR(INDEX($F255:$I255,1,MATCH(INDEX(Controls!$B$10:$E$14,MATCH(Charts!$E255,Controls!$A$10:$A$14,0),MATCH(Charts!K$3,Controls!$B$9:$E$9,0)),Charts!$F$3:$I$3,0)),INDEX(Controls!$I$4:$I$7,MATCH(Charts!K$3, Controls!$H$4:$H$7,0),1))</f>
        <v>7</v>
      </c>
      <c r="L255">
        <f>IFERROR(INDEX($F255:$I255,1,MATCH(INDEX(Controls!$B$10:$E$14,MATCH(Charts!$E255,Controls!$A$10:$A$14,0),MATCH(Charts!L$3,Controls!$B$9:$E$9,0)),Charts!$F$3:$I$3,0)),INDEX(Controls!$I$4:$I$7,MATCH(Charts!L$3, Controls!$H$4:$H$7,0),1))</f>
        <v>1</v>
      </c>
      <c r="M255">
        <f>IFERROR(INDEX($F255:$I255,1,MATCH(INDEX(Controls!$B$10:$E$14,MATCH(Charts!$E255,Controls!$A$10:$A$14,0),MATCH(Charts!M$3,Controls!$B$9:$E$9,0)),Charts!$F$3:$I$3,0)),INDEX(Controls!$I$4:$I$7,MATCH(Charts!M$3, Controls!$H$4:$H$7,0),1))</f>
        <v>-1</v>
      </c>
      <c r="N255" s="11">
        <v>0</v>
      </c>
    </row>
    <row r="256" spans="2:14" x14ac:dyDescent="0.3">
      <c r="B256">
        <f t="shared" si="6"/>
        <v>0</v>
      </c>
      <c r="C256">
        <f t="shared" si="7"/>
        <v>0</v>
      </c>
      <c r="D256" t="s">
        <v>552</v>
      </c>
      <c r="E256" t="s">
        <v>631</v>
      </c>
      <c r="F256">
        <v>1</v>
      </c>
      <c r="G256">
        <v>8</v>
      </c>
      <c r="H256">
        <v>0</v>
      </c>
      <c r="I256">
        <v>0</v>
      </c>
      <c r="J256">
        <f>IFERROR(INDEX($F256:$I256,1,MATCH(INDEX(Controls!$B$10:$E$14,MATCH(Charts!$E256,Controls!$A$10:$A$14,0),MATCH(Charts!J$3,Controls!$B$9:$E$9,0)),Charts!$F$3:$I$3,0)),INDEX(Controls!$I$4:$I$7,MATCH(Charts!J$3, Controls!$H$4:$H$7,0),1))</f>
        <v>1</v>
      </c>
      <c r="K256">
        <f>IFERROR(INDEX($F256:$I256,1,MATCH(INDEX(Controls!$B$10:$E$14,MATCH(Charts!$E256,Controls!$A$10:$A$14,0),MATCH(Charts!K$3,Controls!$B$9:$E$9,0)),Charts!$F$3:$I$3,0)),INDEX(Controls!$I$4:$I$7,MATCH(Charts!K$3, Controls!$H$4:$H$7,0),1))</f>
        <v>8</v>
      </c>
      <c r="L256">
        <f>IFERROR(INDEX($F256:$I256,1,MATCH(INDEX(Controls!$B$10:$E$14,MATCH(Charts!$E256,Controls!$A$10:$A$14,0),MATCH(Charts!L$3,Controls!$B$9:$E$9,0)),Charts!$F$3:$I$3,0)),INDEX(Controls!$I$4:$I$7,MATCH(Charts!L$3, Controls!$H$4:$H$7,0),1))</f>
        <v>0</v>
      </c>
      <c r="M256">
        <f>IFERROR(INDEX($F256:$I256,1,MATCH(INDEX(Controls!$B$10:$E$14,MATCH(Charts!$E256,Controls!$A$10:$A$14,0),MATCH(Charts!M$3,Controls!$B$9:$E$9,0)),Charts!$F$3:$I$3,0)),INDEX(Controls!$I$4:$I$7,MATCH(Charts!M$3, Controls!$H$4:$H$7,0),1))</f>
        <v>-1</v>
      </c>
      <c r="N256" s="11">
        <v>999.59999998068895</v>
      </c>
    </row>
    <row r="257" spans="2:14" x14ac:dyDescent="0.3">
      <c r="B257">
        <f t="shared" si="6"/>
        <v>0</v>
      </c>
      <c r="C257">
        <f t="shared" si="7"/>
        <v>0</v>
      </c>
      <c r="D257" t="s">
        <v>553</v>
      </c>
      <c r="E257" t="s">
        <v>631</v>
      </c>
      <c r="F257">
        <v>1</v>
      </c>
      <c r="G257">
        <v>8</v>
      </c>
      <c r="H257">
        <v>0</v>
      </c>
      <c r="I257">
        <v>1</v>
      </c>
      <c r="J257">
        <f>IFERROR(INDEX($F257:$I257,1,MATCH(INDEX(Controls!$B$10:$E$14,MATCH(Charts!$E257,Controls!$A$10:$A$14,0),MATCH(Charts!J$3,Controls!$B$9:$E$9,0)),Charts!$F$3:$I$3,0)),INDEX(Controls!$I$4:$I$7,MATCH(Charts!J$3, Controls!$H$4:$H$7,0),1))</f>
        <v>1</v>
      </c>
      <c r="K257">
        <f>IFERROR(INDEX($F257:$I257,1,MATCH(INDEX(Controls!$B$10:$E$14,MATCH(Charts!$E257,Controls!$A$10:$A$14,0),MATCH(Charts!K$3,Controls!$B$9:$E$9,0)),Charts!$F$3:$I$3,0)),INDEX(Controls!$I$4:$I$7,MATCH(Charts!K$3, Controls!$H$4:$H$7,0),1))</f>
        <v>8</v>
      </c>
      <c r="L257">
        <f>IFERROR(INDEX($F257:$I257,1,MATCH(INDEX(Controls!$B$10:$E$14,MATCH(Charts!$E257,Controls!$A$10:$A$14,0),MATCH(Charts!L$3,Controls!$B$9:$E$9,0)),Charts!$F$3:$I$3,0)),INDEX(Controls!$I$4:$I$7,MATCH(Charts!L$3, Controls!$H$4:$H$7,0),1))</f>
        <v>0</v>
      </c>
      <c r="M257">
        <f>IFERROR(INDEX($F257:$I257,1,MATCH(INDEX(Controls!$B$10:$E$14,MATCH(Charts!$E257,Controls!$A$10:$A$14,0),MATCH(Charts!M$3,Controls!$B$9:$E$9,0)),Charts!$F$3:$I$3,0)),INDEX(Controls!$I$4:$I$7,MATCH(Charts!M$3, Controls!$H$4:$H$7,0),1))</f>
        <v>-1</v>
      </c>
      <c r="N257" s="11">
        <v>0</v>
      </c>
    </row>
    <row r="258" spans="2:14" x14ac:dyDescent="0.3">
      <c r="B258">
        <f t="shared" si="6"/>
        <v>0</v>
      </c>
      <c r="C258">
        <f t="shared" si="7"/>
        <v>0</v>
      </c>
      <c r="D258" t="s">
        <v>554</v>
      </c>
      <c r="E258" t="s">
        <v>631</v>
      </c>
      <c r="F258">
        <v>1</v>
      </c>
      <c r="G258">
        <v>8</v>
      </c>
      <c r="H258">
        <v>1</v>
      </c>
      <c r="I258">
        <v>0</v>
      </c>
      <c r="J258">
        <f>IFERROR(INDEX($F258:$I258,1,MATCH(INDEX(Controls!$B$10:$E$14,MATCH(Charts!$E258,Controls!$A$10:$A$14,0),MATCH(Charts!J$3,Controls!$B$9:$E$9,0)),Charts!$F$3:$I$3,0)),INDEX(Controls!$I$4:$I$7,MATCH(Charts!J$3, Controls!$H$4:$H$7,0),1))</f>
        <v>1</v>
      </c>
      <c r="K258">
        <f>IFERROR(INDEX($F258:$I258,1,MATCH(INDEX(Controls!$B$10:$E$14,MATCH(Charts!$E258,Controls!$A$10:$A$14,0),MATCH(Charts!K$3,Controls!$B$9:$E$9,0)),Charts!$F$3:$I$3,0)),INDEX(Controls!$I$4:$I$7,MATCH(Charts!K$3, Controls!$H$4:$H$7,0),1))</f>
        <v>8</v>
      </c>
      <c r="L258">
        <f>IFERROR(INDEX($F258:$I258,1,MATCH(INDEX(Controls!$B$10:$E$14,MATCH(Charts!$E258,Controls!$A$10:$A$14,0),MATCH(Charts!L$3,Controls!$B$9:$E$9,0)),Charts!$F$3:$I$3,0)),INDEX(Controls!$I$4:$I$7,MATCH(Charts!L$3, Controls!$H$4:$H$7,0),1))</f>
        <v>1</v>
      </c>
      <c r="M258">
        <f>IFERROR(INDEX($F258:$I258,1,MATCH(INDEX(Controls!$B$10:$E$14,MATCH(Charts!$E258,Controls!$A$10:$A$14,0),MATCH(Charts!M$3,Controls!$B$9:$E$9,0)),Charts!$F$3:$I$3,0)),INDEX(Controls!$I$4:$I$7,MATCH(Charts!M$3, Controls!$H$4:$H$7,0),1))</f>
        <v>-1</v>
      </c>
      <c r="N258" s="11">
        <v>0</v>
      </c>
    </row>
    <row r="259" spans="2:14" x14ac:dyDescent="0.3">
      <c r="B259">
        <f t="shared" si="6"/>
        <v>0</v>
      </c>
      <c r="C259">
        <f t="shared" si="7"/>
        <v>0</v>
      </c>
      <c r="D259" t="s">
        <v>555</v>
      </c>
      <c r="E259" t="s">
        <v>631</v>
      </c>
      <c r="F259">
        <v>1</v>
      </c>
      <c r="G259">
        <v>8</v>
      </c>
      <c r="H259">
        <v>1</v>
      </c>
      <c r="I259">
        <v>1</v>
      </c>
      <c r="J259">
        <f>IFERROR(INDEX($F259:$I259,1,MATCH(INDEX(Controls!$B$10:$E$14,MATCH(Charts!$E259,Controls!$A$10:$A$14,0),MATCH(Charts!J$3,Controls!$B$9:$E$9,0)),Charts!$F$3:$I$3,0)),INDEX(Controls!$I$4:$I$7,MATCH(Charts!J$3, Controls!$H$4:$H$7,0),1))</f>
        <v>1</v>
      </c>
      <c r="K259">
        <f>IFERROR(INDEX($F259:$I259,1,MATCH(INDEX(Controls!$B$10:$E$14,MATCH(Charts!$E259,Controls!$A$10:$A$14,0),MATCH(Charts!K$3,Controls!$B$9:$E$9,0)),Charts!$F$3:$I$3,0)),INDEX(Controls!$I$4:$I$7,MATCH(Charts!K$3, Controls!$H$4:$H$7,0),1))</f>
        <v>8</v>
      </c>
      <c r="L259">
        <f>IFERROR(INDEX($F259:$I259,1,MATCH(INDEX(Controls!$B$10:$E$14,MATCH(Charts!$E259,Controls!$A$10:$A$14,0),MATCH(Charts!L$3,Controls!$B$9:$E$9,0)),Charts!$F$3:$I$3,0)),INDEX(Controls!$I$4:$I$7,MATCH(Charts!L$3, Controls!$H$4:$H$7,0),1))</f>
        <v>1</v>
      </c>
      <c r="M259">
        <f>IFERROR(INDEX($F259:$I259,1,MATCH(INDEX(Controls!$B$10:$E$14,MATCH(Charts!$E259,Controls!$A$10:$A$14,0),MATCH(Charts!M$3,Controls!$B$9:$E$9,0)),Charts!$F$3:$I$3,0)),INDEX(Controls!$I$4:$I$7,MATCH(Charts!M$3, Controls!$H$4:$H$7,0),1))</f>
        <v>-1</v>
      </c>
      <c r="N259" s="11">
        <v>1979.20800001817</v>
      </c>
    </row>
    <row r="260" spans="2:14" x14ac:dyDescent="0.3">
      <c r="B260">
        <f t="shared" si="6"/>
        <v>0</v>
      </c>
      <c r="C260">
        <f t="shared" si="7"/>
        <v>0</v>
      </c>
      <c r="D260" t="s">
        <v>556</v>
      </c>
      <c r="E260" t="s">
        <v>631</v>
      </c>
      <c r="F260">
        <v>1</v>
      </c>
      <c r="G260">
        <v>9</v>
      </c>
      <c r="H260">
        <v>0</v>
      </c>
      <c r="I260">
        <v>0</v>
      </c>
      <c r="J260">
        <f>IFERROR(INDEX($F260:$I260,1,MATCH(INDEX(Controls!$B$10:$E$14,MATCH(Charts!$E260,Controls!$A$10:$A$14,0),MATCH(Charts!J$3,Controls!$B$9:$E$9,0)),Charts!$F$3:$I$3,0)),INDEX(Controls!$I$4:$I$7,MATCH(Charts!J$3, Controls!$H$4:$H$7,0),1))</f>
        <v>1</v>
      </c>
      <c r="K260">
        <f>IFERROR(INDEX($F260:$I260,1,MATCH(INDEX(Controls!$B$10:$E$14,MATCH(Charts!$E260,Controls!$A$10:$A$14,0),MATCH(Charts!K$3,Controls!$B$9:$E$9,0)),Charts!$F$3:$I$3,0)),INDEX(Controls!$I$4:$I$7,MATCH(Charts!K$3, Controls!$H$4:$H$7,0),1))</f>
        <v>9</v>
      </c>
      <c r="L260">
        <f>IFERROR(INDEX($F260:$I260,1,MATCH(INDEX(Controls!$B$10:$E$14,MATCH(Charts!$E260,Controls!$A$10:$A$14,0),MATCH(Charts!L$3,Controls!$B$9:$E$9,0)),Charts!$F$3:$I$3,0)),INDEX(Controls!$I$4:$I$7,MATCH(Charts!L$3, Controls!$H$4:$H$7,0),1))</f>
        <v>0</v>
      </c>
      <c r="M260">
        <f>IFERROR(INDEX($F260:$I260,1,MATCH(INDEX(Controls!$B$10:$E$14,MATCH(Charts!$E260,Controls!$A$10:$A$14,0),MATCH(Charts!M$3,Controls!$B$9:$E$9,0)),Charts!$F$3:$I$3,0)),INDEX(Controls!$I$4:$I$7,MATCH(Charts!M$3, Controls!$H$4:$H$7,0),1))</f>
        <v>-1</v>
      </c>
      <c r="N260" s="11">
        <v>999.59999998068997</v>
      </c>
    </row>
    <row r="261" spans="2:14" x14ac:dyDescent="0.3">
      <c r="B261">
        <f t="shared" ref="B261:B324" si="8">IF($E261="p c",CONCATENATE(J261,K261,L261),0)</f>
        <v>0</v>
      </c>
      <c r="C261">
        <f t="shared" ref="C261:C324" si="9">IF($E261="b v",CONCATENATE(J261,K261,L261),0)</f>
        <v>0</v>
      </c>
      <c r="D261" t="s">
        <v>557</v>
      </c>
      <c r="E261" t="s">
        <v>631</v>
      </c>
      <c r="F261">
        <v>1</v>
      </c>
      <c r="G261">
        <v>9</v>
      </c>
      <c r="H261">
        <v>0</v>
      </c>
      <c r="I261">
        <v>1</v>
      </c>
      <c r="J261">
        <f>IFERROR(INDEX($F261:$I261,1,MATCH(INDEX(Controls!$B$10:$E$14,MATCH(Charts!$E261,Controls!$A$10:$A$14,0),MATCH(Charts!J$3,Controls!$B$9:$E$9,0)),Charts!$F$3:$I$3,0)),INDEX(Controls!$I$4:$I$7,MATCH(Charts!J$3, Controls!$H$4:$H$7,0),1))</f>
        <v>1</v>
      </c>
      <c r="K261">
        <f>IFERROR(INDEX($F261:$I261,1,MATCH(INDEX(Controls!$B$10:$E$14,MATCH(Charts!$E261,Controls!$A$10:$A$14,0),MATCH(Charts!K$3,Controls!$B$9:$E$9,0)),Charts!$F$3:$I$3,0)),INDEX(Controls!$I$4:$I$7,MATCH(Charts!K$3, Controls!$H$4:$H$7,0),1))</f>
        <v>9</v>
      </c>
      <c r="L261">
        <f>IFERROR(INDEX($F261:$I261,1,MATCH(INDEX(Controls!$B$10:$E$14,MATCH(Charts!$E261,Controls!$A$10:$A$14,0),MATCH(Charts!L$3,Controls!$B$9:$E$9,0)),Charts!$F$3:$I$3,0)),INDEX(Controls!$I$4:$I$7,MATCH(Charts!L$3, Controls!$H$4:$H$7,0),1))</f>
        <v>0</v>
      </c>
      <c r="M261">
        <f>IFERROR(INDEX($F261:$I261,1,MATCH(INDEX(Controls!$B$10:$E$14,MATCH(Charts!$E261,Controls!$A$10:$A$14,0),MATCH(Charts!M$3,Controls!$B$9:$E$9,0)),Charts!$F$3:$I$3,0)),INDEX(Controls!$I$4:$I$7,MATCH(Charts!M$3, Controls!$H$4:$H$7,0),1))</f>
        <v>-1</v>
      </c>
      <c r="N261" s="11">
        <v>0</v>
      </c>
    </row>
    <row r="262" spans="2:14" x14ac:dyDescent="0.3">
      <c r="B262">
        <f t="shared" si="8"/>
        <v>0</v>
      </c>
      <c r="C262">
        <f t="shared" si="9"/>
        <v>0</v>
      </c>
      <c r="D262" t="s">
        <v>558</v>
      </c>
      <c r="E262" t="s">
        <v>631</v>
      </c>
      <c r="F262">
        <v>1</v>
      </c>
      <c r="G262">
        <v>9</v>
      </c>
      <c r="H262">
        <v>1</v>
      </c>
      <c r="I262">
        <v>0</v>
      </c>
      <c r="J262">
        <f>IFERROR(INDEX($F262:$I262,1,MATCH(INDEX(Controls!$B$10:$E$14,MATCH(Charts!$E262,Controls!$A$10:$A$14,0),MATCH(Charts!J$3,Controls!$B$9:$E$9,0)),Charts!$F$3:$I$3,0)),INDEX(Controls!$I$4:$I$7,MATCH(Charts!J$3, Controls!$H$4:$H$7,0),1))</f>
        <v>1</v>
      </c>
      <c r="K262">
        <f>IFERROR(INDEX($F262:$I262,1,MATCH(INDEX(Controls!$B$10:$E$14,MATCH(Charts!$E262,Controls!$A$10:$A$14,0),MATCH(Charts!K$3,Controls!$B$9:$E$9,0)),Charts!$F$3:$I$3,0)),INDEX(Controls!$I$4:$I$7,MATCH(Charts!K$3, Controls!$H$4:$H$7,0),1))</f>
        <v>9</v>
      </c>
      <c r="L262">
        <f>IFERROR(INDEX($F262:$I262,1,MATCH(INDEX(Controls!$B$10:$E$14,MATCH(Charts!$E262,Controls!$A$10:$A$14,0),MATCH(Charts!L$3,Controls!$B$9:$E$9,0)),Charts!$F$3:$I$3,0)),INDEX(Controls!$I$4:$I$7,MATCH(Charts!L$3, Controls!$H$4:$H$7,0),1))</f>
        <v>1</v>
      </c>
      <c r="M262">
        <f>IFERROR(INDEX($F262:$I262,1,MATCH(INDEX(Controls!$B$10:$E$14,MATCH(Charts!$E262,Controls!$A$10:$A$14,0),MATCH(Charts!M$3,Controls!$B$9:$E$9,0)),Charts!$F$3:$I$3,0)),INDEX(Controls!$I$4:$I$7,MATCH(Charts!M$3, Controls!$H$4:$H$7,0),1))</f>
        <v>-1</v>
      </c>
      <c r="N262" s="11">
        <v>0</v>
      </c>
    </row>
    <row r="263" spans="2:14" x14ac:dyDescent="0.3">
      <c r="B263">
        <f t="shared" si="8"/>
        <v>0</v>
      </c>
      <c r="C263">
        <f t="shared" si="9"/>
        <v>0</v>
      </c>
      <c r="D263" t="s">
        <v>559</v>
      </c>
      <c r="E263" t="s">
        <v>631</v>
      </c>
      <c r="F263">
        <v>1</v>
      </c>
      <c r="G263">
        <v>9</v>
      </c>
      <c r="H263">
        <v>1</v>
      </c>
      <c r="I263">
        <v>1</v>
      </c>
      <c r="J263">
        <f>IFERROR(INDEX($F263:$I263,1,MATCH(INDEX(Controls!$B$10:$E$14,MATCH(Charts!$E263,Controls!$A$10:$A$14,0),MATCH(Charts!J$3,Controls!$B$9:$E$9,0)),Charts!$F$3:$I$3,0)),INDEX(Controls!$I$4:$I$7,MATCH(Charts!J$3, Controls!$H$4:$H$7,0),1))</f>
        <v>1</v>
      </c>
      <c r="K263">
        <f>IFERROR(INDEX($F263:$I263,1,MATCH(INDEX(Controls!$B$10:$E$14,MATCH(Charts!$E263,Controls!$A$10:$A$14,0),MATCH(Charts!K$3,Controls!$B$9:$E$9,0)),Charts!$F$3:$I$3,0)),INDEX(Controls!$I$4:$I$7,MATCH(Charts!K$3, Controls!$H$4:$H$7,0),1))</f>
        <v>9</v>
      </c>
      <c r="L263">
        <f>IFERROR(INDEX($F263:$I263,1,MATCH(INDEX(Controls!$B$10:$E$14,MATCH(Charts!$E263,Controls!$A$10:$A$14,0),MATCH(Charts!L$3,Controls!$B$9:$E$9,0)),Charts!$F$3:$I$3,0)),INDEX(Controls!$I$4:$I$7,MATCH(Charts!L$3, Controls!$H$4:$H$7,0),1))</f>
        <v>1</v>
      </c>
      <c r="M263">
        <f>IFERROR(INDEX($F263:$I263,1,MATCH(INDEX(Controls!$B$10:$E$14,MATCH(Charts!$E263,Controls!$A$10:$A$14,0),MATCH(Charts!M$3,Controls!$B$9:$E$9,0)),Charts!$F$3:$I$3,0)),INDEX(Controls!$I$4:$I$7,MATCH(Charts!M$3, Controls!$H$4:$H$7,0),1))</f>
        <v>-1</v>
      </c>
      <c r="N263" s="11">
        <v>2379.0480000224302</v>
      </c>
    </row>
    <row r="264" spans="2:14" x14ac:dyDescent="0.3">
      <c r="B264">
        <f t="shared" si="8"/>
        <v>0</v>
      </c>
      <c r="C264">
        <f t="shared" si="9"/>
        <v>0</v>
      </c>
      <c r="D264" t="s">
        <v>560</v>
      </c>
      <c r="E264" t="s">
        <v>631</v>
      </c>
      <c r="F264">
        <v>2</v>
      </c>
      <c r="G264">
        <v>0</v>
      </c>
      <c r="H264">
        <v>0</v>
      </c>
      <c r="I264">
        <v>0</v>
      </c>
      <c r="J264">
        <f>IFERROR(INDEX($F264:$I264,1,MATCH(INDEX(Controls!$B$10:$E$14,MATCH(Charts!$E264,Controls!$A$10:$A$14,0),MATCH(Charts!J$3,Controls!$B$9:$E$9,0)),Charts!$F$3:$I$3,0)),INDEX(Controls!$I$4:$I$7,MATCH(Charts!J$3, Controls!$H$4:$H$7,0),1))</f>
        <v>2</v>
      </c>
      <c r="K264">
        <f>IFERROR(INDEX($F264:$I264,1,MATCH(INDEX(Controls!$B$10:$E$14,MATCH(Charts!$E264,Controls!$A$10:$A$14,0),MATCH(Charts!K$3,Controls!$B$9:$E$9,0)),Charts!$F$3:$I$3,0)),INDEX(Controls!$I$4:$I$7,MATCH(Charts!K$3, Controls!$H$4:$H$7,0),1))</f>
        <v>0</v>
      </c>
      <c r="L264">
        <f>IFERROR(INDEX($F264:$I264,1,MATCH(INDEX(Controls!$B$10:$E$14,MATCH(Charts!$E264,Controls!$A$10:$A$14,0),MATCH(Charts!L$3,Controls!$B$9:$E$9,0)),Charts!$F$3:$I$3,0)),INDEX(Controls!$I$4:$I$7,MATCH(Charts!L$3, Controls!$H$4:$H$7,0),1))</f>
        <v>0</v>
      </c>
      <c r="M264">
        <f>IFERROR(INDEX($F264:$I264,1,MATCH(INDEX(Controls!$B$10:$E$14,MATCH(Charts!$E264,Controls!$A$10:$A$14,0),MATCH(Charts!M$3,Controls!$B$9:$E$9,0)),Charts!$F$3:$I$3,0)),INDEX(Controls!$I$4:$I$7,MATCH(Charts!M$3, Controls!$H$4:$H$7,0),1))</f>
        <v>-1</v>
      </c>
      <c r="N264" s="11">
        <v>600.39999998208202</v>
      </c>
    </row>
    <row r="265" spans="2:14" x14ac:dyDescent="0.3">
      <c r="B265">
        <f t="shared" si="8"/>
        <v>0</v>
      </c>
      <c r="C265">
        <f t="shared" si="9"/>
        <v>0</v>
      </c>
      <c r="D265" t="s">
        <v>561</v>
      </c>
      <c r="E265" t="s">
        <v>631</v>
      </c>
      <c r="F265">
        <v>2</v>
      </c>
      <c r="G265">
        <v>0</v>
      </c>
      <c r="H265">
        <v>0</v>
      </c>
      <c r="I265">
        <v>1</v>
      </c>
      <c r="J265">
        <f>IFERROR(INDEX($F265:$I265,1,MATCH(INDEX(Controls!$B$10:$E$14,MATCH(Charts!$E265,Controls!$A$10:$A$14,0),MATCH(Charts!J$3,Controls!$B$9:$E$9,0)),Charts!$F$3:$I$3,0)),INDEX(Controls!$I$4:$I$7,MATCH(Charts!J$3, Controls!$H$4:$H$7,0),1))</f>
        <v>2</v>
      </c>
      <c r="K265">
        <f>IFERROR(INDEX($F265:$I265,1,MATCH(INDEX(Controls!$B$10:$E$14,MATCH(Charts!$E265,Controls!$A$10:$A$14,0),MATCH(Charts!K$3,Controls!$B$9:$E$9,0)),Charts!$F$3:$I$3,0)),INDEX(Controls!$I$4:$I$7,MATCH(Charts!K$3, Controls!$H$4:$H$7,0),1))</f>
        <v>0</v>
      </c>
      <c r="L265">
        <f>IFERROR(INDEX($F265:$I265,1,MATCH(INDEX(Controls!$B$10:$E$14,MATCH(Charts!$E265,Controls!$A$10:$A$14,0),MATCH(Charts!L$3,Controls!$B$9:$E$9,0)),Charts!$F$3:$I$3,0)),INDEX(Controls!$I$4:$I$7,MATCH(Charts!L$3, Controls!$H$4:$H$7,0),1))</f>
        <v>0</v>
      </c>
      <c r="M265">
        <f>IFERROR(INDEX($F265:$I265,1,MATCH(INDEX(Controls!$B$10:$E$14,MATCH(Charts!$E265,Controls!$A$10:$A$14,0),MATCH(Charts!M$3,Controls!$B$9:$E$9,0)),Charts!$F$3:$I$3,0)),INDEX(Controls!$I$4:$I$7,MATCH(Charts!M$3, Controls!$H$4:$H$7,0),1))</f>
        <v>-1</v>
      </c>
      <c r="N265" s="11">
        <v>0</v>
      </c>
    </row>
    <row r="266" spans="2:14" x14ac:dyDescent="0.3">
      <c r="B266">
        <f t="shared" si="8"/>
        <v>0</v>
      </c>
      <c r="C266">
        <f t="shared" si="9"/>
        <v>0</v>
      </c>
      <c r="D266" t="s">
        <v>562</v>
      </c>
      <c r="E266" t="s">
        <v>631</v>
      </c>
      <c r="F266">
        <v>2</v>
      </c>
      <c r="G266">
        <v>0</v>
      </c>
      <c r="H266">
        <v>1</v>
      </c>
      <c r="I266">
        <v>0</v>
      </c>
      <c r="J266">
        <f>IFERROR(INDEX($F266:$I266,1,MATCH(INDEX(Controls!$B$10:$E$14,MATCH(Charts!$E266,Controls!$A$10:$A$14,0),MATCH(Charts!J$3,Controls!$B$9:$E$9,0)),Charts!$F$3:$I$3,0)),INDEX(Controls!$I$4:$I$7,MATCH(Charts!J$3, Controls!$H$4:$H$7,0),1))</f>
        <v>2</v>
      </c>
      <c r="K266">
        <f>IFERROR(INDEX($F266:$I266,1,MATCH(INDEX(Controls!$B$10:$E$14,MATCH(Charts!$E266,Controls!$A$10:$A$14,0),MATCH(Charts!K$3,Controls!$B$9:$E$9,0)),Charts!$F$3:$I$3,0)),INDEX(Controls!$I$4:$I$7,MATCH(Charts!K$3, Controls!$H$4:$H$7,0),1))</f>
        <v>0</v>
      </c>
      <c r="L266">
        <f>IFERROR(INDEX($F266:$I266,1,MATCH(INDEX(Controls!$B$10:$E$14,MATCH(Charts!$E266,Controls!$A$10:$A$14,0),MATCH(Charts!L$3,Controls!$B$9:$E$9,0)),Charts!$F$3:$I$3,0)),INDEX(Controls!$I$4:$I$7,MATCH(Charts!L$3, Controls!$H$4:$H$7,0),1))</f>
        <v>1</v>
      </c>
      <c r="M266">
        <f>IFERROR(INDEX($F266:$I266,1,MATCH(INDEX(Controls!$B$10:$E$14,MATCH(Charts!$E266,Controls!$A$10:$A$14,0),MATCH(Charts!M$3,Controls!$B$9:$E$9,0)),Charts!$F$3:$I$3,0)),INDEX(Controls!$I$4:$I$7,MATCH(Charts!M$3, Controls!$H$4:$H$7,0),1))</f>
        <v>-1</v>
      </c>
      <c r="N266" s="11">
        <v>0</v>
      </c>
    </row>
    <row r="267" spans="2:14" x14ac:dyDescent="0.3">
      <c r="B267">
        <f t="shared" si="8"/>
        <v>0</v>
      </c>
      <c r="C267">
        <f t="shared" si="9"/>
        <v>0</v>
      </c>
      <c r="D267" t="s">
        <v>563</v>
      </c>
      <c r="E267" t="s">
        <v>631</v>
      </c>
      <c r="F267">
        <v>2</v>
      </c>
      <c r="G267">
        <v>0</v>
      </c>
      <c r="H267">
        <v>1</v>
      </c>
      <c r="I267">
        <v>1</v>
      </c>
      <c r="J267">
        <f>IFERROR(INDEX($F267:$I267,1,MATCH(INDEX(Controls!$B$10:$E$14,MATCH(Charts!$E267,Controls!$A$10:$A$14,0),MATCH(Charts!J$3,Controls!$B$9:$E$9,0)),Charts!$F$3:$I$3,0)),INDEX(Controls!$I$4:$I$7,MATCH(Charts!J$3, Controls!$H$4:$H$7,0),1))</f>
        <v>2</v>
      </c>
      <c r="K267">
        <f>IFERROR(INDEX($F267:$I267,1,MATCH(INDEX(Controls!$B$10:$E$14,MATCH(Charts!$E267,Controls!$A$10:$A$14,0),MATCH(Charts!K$3,Controls!$B$9:$E$9,0)),Charts!$F$3:$I$3,0)),INDEX(Controls!$I$4:$I$7,MATCH(Charts!K$3, Controls!$H$4:$H$7,0),1))</f>
        <v>0</v>
      </c>
      <c r="L267">
        <f>IFERROR(INDEX($F267:$I267,1,MATCH(INDEX(Controls!$B$10:$E$14,MATCH(Charts!$E267,Controls!$A$10:$A$14,0),MATCH(Charts!L$3,Controls!$B$9:$E$9,0)),Charts!$F$3:$I$3,0)),INDEX(Controls!$I$4:$I$7,MATCH(Charts!L$3, Controls!$H$4:$H$7,0),1))</f>
        <v>1</v>
      </c>
      <c r="M267">
        <f>IFERROR(INDEX($F267:$I267,1,MATCH(INDEX(Controls!$B$10:$E$14,MATCH(Charts!$E267,Controls!$A$10:$A$14,0),MATCH(Charts!M$3,Controls!$B$9:$E$9,0)),Charts!$F$3:$I$3,0)),INDEX(Controls!$I$4:$I$7,MATCH(Charts!M$3, Controls!$H$4:$H$7,0),1))</f>
        <v>-1</v>
      </c>
      <c r="N267" s="11">
        <v>0</v>
      </c>
    </row>
    <row r="268" spans="2:14" x14ac:dyDescent="0.3">
      <c r="B268">
        <f t="shared" si="8"/>
        <v>0</v>
      </c>
      <c r="C268">
        <f t="shared" si="9"/>
        <v>0</v>
      </c>
      <c r="D268" t="s">
        <v>564</v>
      </c>
      <c r="E268" t="s">
        <v>631</v>
      </c>
      <c r="F268">
        <v>2</v>
      </c>
      <c r="G268">
        <v>1</v>
      </c>
      <c r="H268">
        <v>0</v>
      </c>
      <c r="I268">
        <v>0</v>
      </c>
      <c r="J268">
        <f>IFERROR(INDEX($F268:$I268,1,MATCH(INDEX(Controls!$B$10:$E$14,MATCH(Charts!$E268,Controls!$A$10:$A$14,0),MATCH(Charts!J$3,Controls!$B$9:$E$9,0)),Charts!$F$3:$I$3,0)),INDEX(Controls!$I$4:$I$7,MATCH(Charts!J$3, Controls!$H$4:$H$7,0),1))</f>
        <v>2</v>
      </c>
      <c r="K268">
        <f>IFERROR(INDEX($F268:$I268,1,MATCH(INDEX(Controls!$B$10:$E$14,MATCH(Charts!$E268,Controls!$A$10:$A$14,0),MATCH(Charts!K$3,Controls!$B$9:$E$9,0)),Charts!$F$3:$I$3,0)),INDEX(Controls!$I$4:$I$7,MATCH(Charts!K$3, Controls!$H$4:$H$7,0),1))</f>
        <v>1</v>
      </c>
      <c r="L268">
        <f>IFERROR(INDEX($F268:$I268,1,MATCH(INDEX(Controls!$B$10:$E$14,MATCH(Charts!$E268,Controls!$A$10:$A$14,0),MATCH(Charts!L$3,Controls!$B$9:$E$9,0)),Charts!$F$3:$I$3,0)),INDEX(Controls!$I$4:$I$7,MATCH(Charts!L$3, Controls!$H$4:$H$7,0),1))</f>
        <v>0</v>
      </c>
      <c r="M268">
        <f>IFERROR(INDEX($F268:$I268,1,MATCH(INDEX(Controls!$B$10:$E$14,MATCH(Charts!$E268,Controls!$A$10:$A$14,0),MATCH(Charts!M$3,Controls!$B$9:$E$9,0)),Charts!$F$3:$I$3,0)),INDEX(Controls!$I$4:$I$7,MATCH(Charts!M$3, Controls!$H$4:$H$7,0),1))</f>
        <v>-1</v>
      </c>
      <c r="N268" s="11">
        <v>600.39999998208202</v>
      </c>
    </row>
    <row r="269" spans="2:14" x14ac:dyDescent="0.3">
      <c r="B269">
        <f t="shared" si="8"/>
        <v>0</v>
      </c>
      <c r="C269">
        <f t="shared" si="9"/>
        <v>0</v>
      </c>
      <c r="D269" t="s">
        <v>565</v>
      </c>
      <c r="E269" t="s">
        <v>631</v>
      </c>
      <c r="F269">
        <v>2</v>
      </c>
      <c r="G269">
        <v>1</v>
      </c>
      <c r="H269">
        <v>0</v>
      </c>
      <c r="I269">
        <v>1</v>
      </c>
      <c r="J269">
        <f>IFERROR(INDEX($F269:$I269,1,MATCH(INDEX(Controls!$B$10:$E$14,MATCH(Charts!$E269,Controls!$A$10:$A$14,0),MATCH(Charts!J$3,Controls!$B$9:$E$9,0)),Charts!$F$3:$I$3,0)),INDEX(Controls!$I$4:$I$7,MATCH(Charts!J$3, Controls!$H$4:$H$7,0),1))</f>
        <v>2</v>
      </c>
      <c r="K269">
        <f>IFERROR(INDEX($F269:$I269,1,MATCH(INDEX(Controls!$B$10:$E$14,MATCH(Charts!$E269,Controls!$A$10:$A$14,0),MATCH(Charts!K$3,Controls!$B$9:$E$9,0)),Charts!$F$3:$I$3,0)),INDEX(Controls!$I$4:$I$7,MATCH(Charts!K$3, Controls!$H$4:$H$7,0),1))</f>
        <v>1</v>
      </c>
      <c r="L269">
        <f>IFERROR(INDEX($F269:$I269,1,MATCH(INDEX(Controls!$B$10:$E$14,MATCH(Charts!$E269,Controls!$A$10:$A$14,0),MATCH(Charts!L$3,Controls!$B$9:$E$9,0)),Charts!$F$3:$I$3,0)),INDEX(Controls!$I$4:$I$7,MATCH(Charts!L$3, Controls!$H$4:$H$7,0),1))</f>
        <v>0</v>
      </c>
      <c r="M269">
        <f>IFERROR(INDEX($F269:$I269,1,MATCH(INDEX(Controls!$B$10:$E$14,MATCH(Charts!$E269,Controls!$A$10:$A$14,0),MATCH(Charts!M$3,Controls!$B$9:$E$9,0)),Charts!$F$3:$I$3,0)),INDEX(Controls!$I$4:$I$7,MATCH(Charts!M$3, Controls!$H$4:$H$7,0),1))</f>
        <v>-1</v>
      </c>
      <c r="N269" s="11">
        <v>0</v>
      </c>
    </row>
    <row r="270" spans="2:14" x14ac:dyDescent="0.3">
      <c r="B270">
        <f t="shared" si="8"/>
        <v>0</v>
      </c>
      <c r="C270">
        <f t="shared" si="9"/>
        <v>0</v>
      </c>
      <c r="D270" t="s">
        <v>566</v>
      </c>
      <c r="E270" t="s">
        <v>631</v>
      </c>
      <c r="F270">
        <v>2</v>
      </c>
      <c r="G270">
        <v>1</v>
      </c>
      <c r="H270">
        <v>1</v>
      </c>
      <c r="I270">
        <v>0</v>
      </c>
      <c r="J270">
        <f>IFERROR(INDEX($F270:$I270,1,MATCH(INDEX(Controls!$B$10:$E$14,MATCH(Charts!$E270,Controls!$A$10:$A$14,0),MATCH(Charts!J$3,Controls!$B$9:$E$9,0)),Charts!$F$3:$I$3,0)),INDEX(Controls!$I$4:$I$7,MATCH(Charts!J$3, Controls!$H$4:$H$7,0),1))</f>
        <v>2</v>
      </c>
      <c r="K270">
        <f>IFERROR(INDEX($F270:$I270,1,MATCH(INDEX(Controls!$B$10:$E$14,MATCH(Charts!$E270,Controls!$A$10:$A$14,0),MATCH(Charts!K$3,Controls!$B$9:$E$9,0)),Charts!$F$3:$I$3,0)),INDEX(Controls!$I$4:$I$7,MATCH(Charts!K$3, Controls!$H$4:$H$7,0),1))</f>
        <v>1</v>
      </c>
      <c r="L270">
        <f>IFERROR(INDEX($F270:$I270,1,MATCH(INDEX(Controls!$B$10:$E$14,MATCH(Charts!$E270,Controls!$A$10:$A$14,0),MATCH(Charts!L$3,Controls!$B$9:$E$9,0)),Charts!$F$3:$I$3,0)),INDEX(Controls!$I$4:$I$7,MATCH(Charts!L$3, Controls!$H$4:$H$7,0),1))</f>
        <v>1</v>
      </c>
      <c r="M270">
        <f>IFERROR(INDEX($F270:$I270,1,MATCH(INDEX(Controls!$B$10:$E$14,MATCH(Charts!$E270,Controls!$A$10:$A$14,0),MATCH(Charts!M$3,Controls!$B$9:$E$9,0)),Charts!$F$3:$I$3,0)),INDEX(Controls!$I$4:$I$7,MATCH(Charts!M$3, Controls!$H$4:$H$7,0),1))</f>
        <v>-1</v>
      </c>
      <c r="N270" s="11">
        <v>0</v>
      </c>
    </row>
    <row r="271" spans="2:14" x14ac:dyDescent="0.3">
      <c r="B271">
        <f t="shared" si="8"/>
        <v>0</v>
      </c>
      <c r="C271">
        <f t="shared" si="9"/>
        <v>0</v>
      </c>
      <c r="D271" t="s">
        <v>567</v>
      </c>
      <c r="E271" t="s">
        <v>631</v>
      </c>
      <c r="F271">
        <v>2</v>
      </c>
      <c r="G271">
        <v>1</v>
      </c>
      <c r="H271">
        <v>1</v>
      </c>
      <c r="I271">
        <v>1</v>
      </c>
      <c r="J271">
        <f>IFERROR(INDEX($F271:$I271,1,MATCH(INDEX(Controls!$B$10:$E$14,MATCH(Charts!$E271,Controls!$A$10:$A$14,0),MATCH(Charts!J$3,Controls!$B$9:$E$9,0)),Charts!$F$3:$I$3,0)),INDEX(Controls!$I$4:$I$7,MATCH(Charts!J$3, Controls!$H$4:$H$7,0),1))</f>
        <v>2</v>
      </c>
      <c r="K271">
        <f>IFERROR(INDEX($F271:$I271,1,MATCH(INDEX(Controls!$B$10:$E$14,MATCH(Charts!$E271,Controls!$A$10:$A$14,0),MATCH(Charts!K$3,Controls!$B$9:$E$9,0)),Charts!$F$3:$I$3,0)),INDEX(Controls!$I$4:$I$7,MATCH(Charts!K$3, Controls!$H$4:$H$7,0),1))</f>
        <v>1</v>
      </c>
      <c r="L271">
        <f>IFERROR(INDEX($F271:$I271,1,MATCH(INDEX(Controls!$B$10:$E$14,MATCH(Charts!$E271,Controls!$A$10:$A$14,0),MATCH(Charts!L$3,Controls!$B$9:$E$9,0)),Charts!$F$3:$I$3,0)),INDEX(Controls!$I$4:$I$7,MATCH(Charts!L$3, Controls!$H$4:$H$7,0),1))</f>
        <v>1</v>
      </c>
      <c r="M271">
        <f>IFERROR(INDEX($F271:$I271,1,MATCH(INDEX(Controls!$B$10:$E$14,MATCH(Charts!$E271,Controls!$A$10:$A$14,0),MATCH(Charts!M$3,Controls!$B$9:$E$9,0)),Charts!$F$3:$I$3,0)),INDEX(Controls!$I$4:$I$7,MATCH(Charts!M$3, Controls!$H$4:$H$7,0),1))</f>
        <v>-1</v>
      </c>
      <c r="N271" s="11">
        <v>0</v>
      </c>
    </row>
    <row r="272" spans="2:14" x14ac:dyDescent="0.3">
      <c r="B272">
        <f t="shared" si="8"/>
        <v>0</v>
      </c>
      <c r="C272">
        <f t="shared" si="9"/>
        <v>0</v>
      </c>
      <c r="D272" t="s">
        <v>568</v>
      </c>
      <c r="E272" t="s">
        <v>631</v>
      </c>
      <c r="F272">
        <v>2</v>
      </c>
      <c r="G272">
        <v>2</v>
      </c>
      <c r="H272">
        <v>0</v>
      </c>
      <c r="I272">
        <v>0</v>
      </c>
      <c r="J272">
        <f>IFERROR(INDEX($F272:$I272,1,MATCH(INDEX(Controls!$B$10:$E$14,MATCH(Charts!$E272,Controls!$A$10:$A$14,0),MATCH(Charts!J$3,Controls!$B$9:$E$9,0)),Charts!$F$3:$I$3,0)),INDEX(Controls!$I$4:$I$7,MATCH(Charts!J$3, Controls!$H$4:$H$7,0),1))</f>
        <v>2</v>
      </c>
      <c r="K272">
        <f>IFERROR(INDEX($F272:$I272,1,MATCH(INDEX(Controls!$B$10:$E$14,MATCH(Charts!$E272,Controls!$A$10:$A$14,0),MATCH(Charts!K$3,Controls!$B$9:$E$9,0)),Charts!$F$3:$I$3,0)),INDEX(Controls!$I$4:$I$7,MATCH(Charts!K$3, Controls!$H$4:$H$7,0),1))</f>
        <v>2</v>
      </c>
      <c r="L272">
        <f>IFERROR(INDEX($F272:$I272,1,MATCH(INDEX(Controls!$B$10:$E$14,MATCH(Charts!$E272,Controls!$A$10:$A$14,0),MATCH(Charts!L$3,Controls!$B$9:$E$9,0)),Charts!$F$3:$I$3,0)),INDEX(Controls!$I$4:$I$7,MATCH(Charts!L$3, Controls!$H$4:$H$7,0),1))</f>
        <v>0</v>
      </c>
      <c r="M272">
        <f>IFERROR(INDEX($F272:$I272,1,MATCH(INDEX(Controls!$B$10:$E$14,MATCH(Charts!$E272,Controls!$A$10:$A$14,0),MATCH(Charts!M$3,Controls!$B$9:$E$9,0)),Charts!$F$3:$I$3,0)),INDEX(Controls!$I$4:$I$7,MATCH(Charts!M$3, Controls!$H$4:$H$7,0),1))</f>
        <v>-1</v>
      </c>
      <c r="N272" s="11">
        <v>600.39999998208202</v>
      </c>
    </row>
    <row r="273" spans="2:14" x14ac:dyDescent="0.3">
      <c r="B273">
        <f t="shared" si="8"/>
        <v>0</v>
      </c>
      <c r="C273">
        <f t="shared" si="9"/>
        <v>0</v>
      </c>
      <c r="D273" t="s">
        <v>569</v>
      </c>
      <c r="E273" t="s">
        <v>631</v>
      </c>
      <c r="F273">
        <v>2</v>
      </c>
      <c r="G273">
        <v>2</v>
      </c>
      <c r="H273">
        <v>0</v>
      </c>
      <c r="I273">
        <v>1</v>
      </c>
      <c r="J273">
        <f>IFERROR(INDEX($F273:$I273,1,MATCH(INDEX(Controls!$B$10:$E$14,MATCH(Charts!$E273,Controls!$A$10:$A$14,0),MATCH(Charts!J$3,Controls!$B$9:$E$9,0)),Charts!$F$3:$I$3,0)),INDEX(Controls!$I$4:$I$7,MATCH(Charts!J$3, Controls!$H$4:$H$7,0),1))</f>
        <v>2</v>
      </c>
      <c r="K273">
        <f>IFERROR(INDEX($F273:$I273,1,MATCH(INDEX(Controls!$B$10:$E$14,MATCH(Charts!$E273,Controls!$A$10:$A$14,0),MATCH(Charts!K$3,Controls!$B$9:$E$9,0)),Charts!$F$3:$I$3,0)),INDEX(Controls!$I$4:$I$7,MATCH(Charts!K$3, Controls!$H$4:$H$7,0),1))</f>
        <v>2</v>
      </c>
      <c r="L273">
        <f>IFERROR(INDEX($F273:$I273,1,MATCH(INDEX(Controls!$B$10:$E$14,MATCH(Charts!$E273,Controls!$A$10:$A$14,0),MATCH(Charts!L$3,Controls!$B$9:$E$9,0)),Charts!$F$3:$I$3,0)),INDEX(Controls!$I$4:$I$7,MATCH(Charts!L$3, Controls!$H$4:$H$7,0),1))</f>
        <v>0</v>
      </c>
      <c r="M273">
        <f>IFERROR(INDEX($F273:$I273,1,MATCH(INDEX(Controls!$B$10:$E$14,MATCH(Charts!$E273,Controls!$A$10:$A$14,0),MATCH(Charts!M$3,Controls!$B$9:$E$9,0)),Charts!$F$3:$I$3,0)),INDEX(Controls!$I$4:$I$7,MATCH(Charts!M$3, Controls!$H$4:$H$7,0),1))</f>
        <v>-1</v>
      </c>
      <c r="N273" s="11">
        <v>0</v>
      </c>
    </row>
    <row r="274" spans="2:14" x14ac:dyDescent="0.3">
      <c r="B274">
        <f t="shared" si="8"/>
        <v>0</v>
      </c>
      <c r="C274">
        <f t="shared" si="9"/>
        <v>0</v>
      </c>
      <c r="D274" t="s">
        <v>570</v>
      </c>
      <c r="E274" t="s">
        <v>631</v>
      </c>
      <c r="F274">
        <v>2</v>
      </c>
      <c r="G274">
        <v>2</v>
      </c>
      <c r="H274">
        <v>1</v>
      </c>
      <c r="I274">
        <v>0</v>
      </c>
      <c r="J274">
        <f>IFERROR(INDEX($F274:$I274,1,MATCH(INDEX(Controls!$B$10:$E$14,MATCH(Charts!$E274,Controls!$A$10:$A$14,0),MATCH(Charts!J$3,Controls!$B$9:$E$9,0)),Charts!$F$3:$I$3,0)),INDEX(Controls!$I$4:$I$7,MATCH(Charts!J$3, Controls!$H$4:$H$7,0),1))</f>
        <v>2</v>
      </c>
      <c r="K274">
        <f>IFERROR(INDEX($F274:$I274,1,MATCH(INDEX(Controls!$B$10:$E$14,MATCH(Charts!$E274,Controls!$A$10:$A$14,0),MATCH(Charts!K$3,Controls!$B$9:$E$9,0)),Charts!$F$3:$I$3,0)),INDEX(Controls!$I$4:$I$7,MATCH(Charts!K$3, Controls!$H$4:$H$7,0),1))</f>
        <v>2</v>
      </c>
      <c r="L274">
        <f>IFERROR(INDEX($F274:$I274,1,MATCH(INDEX(Controls!$B$10:$E$14,MATCH(Charts!$E274,Controls!$A$10:$A$14,0),MATCH(Charts!L$3,Controls!$B$9:$E$9,0)),Charts!$F$3:$I$3,0)),INDEX(Controls!$I$4:$I$7,MATCH(Charts!L$3, Controls!$H$4:$H$7,0),1))</f>
        <v>1</v>
      </c>
      <c r="M274">
        <f>IFERROR(INDEX($F274:$I274,1,MATCH(INDEX(Controls!$B$10:$E$14,MATCH(Charts!$E274,Controls!$A$10:$A$14,0),MATCH(Charts!M$3,Controls!$B$9:$E$9,0)),Charts!$F$3:$I$3,0)),INDEX(Controls!$I$4:$I$7,MATCH(Charts!M$3, Controls!$H$4:$H$7,0),1))</f>
        <v>-1</v>
      </c>
      <c r="N274" s="11">
        <v>0</v>
      </c>
    </row>
    <row r="275" spans="2:14" x14ac:dyDescent="0.3">
      <c r="B275">
        <f t="shared" si="8"/>
        <v>0</v>
      </c>
      <c r="C275">
        <f t="shared" si="9"/>
        <v>0</v>
      </c>
      <c r="D275" t="s">
        <v>571</v>
      </c>
      <c r="E275" t="s">
        <v>631</v>
      </c>
      <c r="F275">
        <v>2</v>
      </c>
      <c r="G275">
        <v>2</v>
      </c>
      <c r="H275">
        <v>1</v>
      </c>
      <c r="I275">
        <v>1</v>
      </c>
      <c r="J275">
        <f>IFERROR(INDEX($F275:$I275,1,MATCH(INDEX(Controls!$B$10:$E$14,MATCH(Charts!$E275,Controls!$A$10:$A$14,0),MATCH(Charts!J$3,Controls!$B$9:$E$9,0)),Charts!$F$3:$I$3,0)),INDEX(Controls!$I$4:$I$7,MATCH(Charts!J$3, Controls!$H$4:$H$7,0),1))</f>
        <v>2</v>
      </c>
      <c r="K275">
        <f>IFERROR(INDEX($F275:$I275,1,MATCH(INDEX(Controls!$B$10:$E$14,MATCH(Charts!$E275,Controls!$A$10:$A$14,0),MATCH(Charts!K$3,Controls!$B$9:$E$9,0)),Charts!$F$3:$I$3,0)),INDEX(Controls!$I$4:$I$7,MATCH(Charts!K$3, Controls!$H$4:$H$7,0),1))</f>
        <v>2</v>
      </c>
      <c r="L275">
        <f>IFERROR(INDEX($F275:$I275,1,MATCH(INDEX(Controls!$B$10:$E$14,MATCH(Charts!$E275,Controls!$A$10:$A$14,0),MATCH(Charts!L$3,Controls!$B$9:$E$9,0)),Charts!$F$3:$I$3,0)),INDEX(Controls!$I$4:$I$7,MATCH(Charts!L$3, Controls!$H$4:$H$7,0),1))</f>
        <v>1</v>
      </c>
      <c r="M275">
        <f>IFERROR(INDEX($F275:$I275,1,MATCH(INDEX(Controls!$B$10:$E$14,MATCH(Charts!$E275,Controls!$A$10:$A$14,0),MATCH(Charts!M$3,Controls!$B$9:$E$9,0)),Charts!$F$3:$I$3,0)),INDEX(Controls!$I$4:$I$7,MATCH(Charts!M$3, Controls!$H$4:$H$7,0),1))</f>
        <v>-1</v>
      </c>
      <c r="N275" s="11">
        <v>0</v>
      </c>
    </row>
    <row r="276" spans="2:14" x14ac:dyDescent="0.3">
      <c r="B276">
        <f t="shared" si="8"/>
        <v>0</v>
      </c>
      <c r="C276">
        <f t="shared" si="9"/>
        <v>0</v>
      </c>
      <c r="D276" t="s">
        <v>572</v>
      </c>
      <c r="E276" t="s">
        <v>631</v>
      </c>
      <c r="F276">
        <v>2</v>
      </c>
      <c r="G276">
        <v>3</v>
      </c>
      <c r="H276">
        <v>0</v>
      </c>
      <c r="I276">
        <v>0</v>
      </c>
      <c r="J276">
        <f>IFERROR(INDEX($F276:$I276,1,MATCH(INDEX(Controls!$B$10:$E$14,MATCH(Charts!$E276,Controls!$A$10:$A$14,0),MATCH(Charts!J$3,Controls!$B$9:$E$9,0)),Charts!$F$3:$I$3,0)),INDEX(Controls!$I$4:$I$7,MATCH(Charts!J$3, Controls!$H$4:$H$7,0),1))</f>
        <v>2</v>
      </c>
      <c r="K276">
        <f>IFERROR(INDEX($F276:$I276,1,MATCH(INDEX(Controls!$B$10:$E$14,MATCH(Charts!$E276,Controls!$A$10:$A$14,0),MATCH(Charts!K$3,Controls!$B$9:$E$9,0)),Charts!$F$3:$I$3,0)),INDEX(Controls!$I$4:$I$7,MATCH(Charts!K$3, Controls!$H$4:$H$7,0),1))</f>
        <v>3</v>
      </c>
      <c r="L276">
        <f>IFERROR(INDEX($F276:$I276,1,MATCH(INDEX(Controls!$B$10:$E$14,MATCH(Charts!$E276,Controls!$A$10:$A$14,0),MATCH(Charts!L$3,Controls!$B$9:$E$9,0)),Charts!$F$3:$I$3,0)),INDEX(Controls!$I$4:$I$7,MATCH(Charts!L$3, Controls!$H$4:$H$7,0),1))</f>
        <v>0</v>
      </c>
      <c r="M276">
        <f>IFERROR(INDEX($F276:$I276,1,MATCH(INDEX(Controls!$B$10:$E$14,MATCH(Charts!$E276,Controls!$A$10:$A$14,0),MATCH(Charts!M$3,Controls!$B$9:$E$9,0)),Charts!$F$3:$I$3,0)),INDEX(Controls!$I$4:$I$7,MATCH(Charts!M$3, Controls!$H$4:$H$7,0),1))</f>
        <v>-1</v>
      </c>
      <c r="N276" s="11">
        <v>752.39999997754603</v>
      </c>
    </row>
    <row r="277" spans="2:14" x14ac:dyDescent="0.3">
      <c r="B277">
        <f t="shared" si="8"/>
        <v>0</v>
      </c>
      <c r="C277">
        <f t="shared" si="9"/>
        <v>0</v>
      </c>
      <c r="D277" t="s">
        <v>573</v>
      </c>
      <c r="E277" t="s">
        <v>631</v>
      </c>
      <c r="F277">
        <v>2</v>
      </c>
      <c r="G277">
        <v>3</v>
      </c>
      <c r="H277">
        <v>0</v>
      </c>
      <c r="I277">
        <v>1</v>
      </c>
      <c r="J277">
        <f>IFERROR(INDEX($F277:$I277,1,MATCH(INDEX(Controls!$B$10:$E$14,MATCH(Charts!$E277,Controls!$A$10:$A$14,0),MATCH(Charts!J$3,Controls!$B$9:$E$9,0)),Charts!$F$3:$I$3,0)),INDEX(Controls!$I$4:$I$7,MATCH(Charts!J$3, Controls!$H$4:$H$7,0),1))</f>
        <v>2</v>
      </c>
      <c r="K277">
        <f>IFERROR(INDEX($F277:$I277,1,MATCH(INDEX(Controls!$B$10:$E$14,MATCH(Charts!$E277,Controls!$A$10:$A$14,0),MATCH(Charts!K$3,Controls!$B$9:$E$9,0)),Charts!$F$3:$I$3,0)),INDEX(Controls!$I$4:$I$7,MATCH(Charts!K$3, Controls!$H$4:$H$7,0),1))</f>
        <v>3</v>
      </c>
      <c r="L277">
        <f>IFERROR(INDEX($F277:$I277,1,MATCH(INDEX(Controls!$B$10:$E$14,MATCH(Charts!$E277,Controls!$A$10:$A$14,0),MATCH(Charts!L$3,Controls!$B$9:$E$9,0)),Charts!$F$3:$I$3,0)),INDEX(Controls!$I$4:$I$7,MATCH(Charts!L$3, Controls!$H$4:$H$7,0),1))</f>
        <v>0</v>
      </c>
      <c r="M277">
        <f>IFERROR(INDEX($F277:$I277,1,MATCH(INDEX(Controls!$B$10:$E$14,MATCH(Charts!$E277,Controls!$A$10:$A$14,0),MATCH(Charts!M$3,Controls!$B$9:$E$9,0)),Charts!$F$3:$I$3,0)),INDEX(Controls!$I$4:$I$7,MATCH(Charts!M$3, Controls!$H$4:$H$7,0),1))</f>
        <v>-1</v>
      </c>
      <c r="N277" s="11">
        <v>0</v>
      </c>
    </row>
    <row r="278" spans="2:14" x14ac:dyDescent="0.3">
      <c r="B278">
        <f t="shared" si="8"/>
        <v>0</v>
      </c>
      <c r="C278">
        <f t="shared" si="9"/>
        <v>0</v>
      </c>
      <c r="D278" t="s">
        <v>574</v>
      </c>
      <c r="E278" t="s">
        <v>631</v>
      </c>
      <c r="F278">
        <v>2</v>
      </c>
      <c r="G278">
        <v>3</v>
      </c>
      <c r="H278">
        <v>1</v>
      </c>
      <c r="I278">
        <v>0</v>
      </c>
      <c r="J278">
        <f>IFERROR(INDEX($F278:$I278,1,MATCH(INDEX(Controls!$B$10:$E$14,MATCH(Charts!$E278,Controls!$A$10:$A$14,0),MATCH(Charts!J$3,Controls!$B$9:$E$9,0)),Charts!$F$3:$I$3,0)),INDEX(Controls!$I$4:$I$7,MATCH(Charts!J$3, Controls!$H$4:$H$7,0),1))</f>
        <v>2</v>
      </c>
      <c r="K278">
        <f>IFERROR(INDEX($F278:$I278,1,MATCH(INDEX(Controls!$B$10:$E$14,MATCH(Charts!$E278,Controls!$A$10:$A$14,0),MATCH(Charts!K$3,Controls!$B$9:$E$9,0)),Charts!$F$3:$I$3,0)),INDEX(Controls!$I$4:$I$7,MATCH(Charts!K$3, Controls!$H$4:$H$7,0),1))</f>
        <v>3</v>
      </c>
      <c r="L278">
        <f>IFERROR(INDEX($F278:$I278,1,MATCH(INDEX(Controls!$B$10:$E$14,MATCH(Charts!$E278,Controls!$A$10:$A$14,0),MATCH(Charts!L$3,Controls!$B$9:$E$9,0)),Charts!$F$3:$I$3,0)),INDEX(Controls!$I$4:$I$7,MATCH(Charts!L$3, Controls!$H$4:$H$7,0),1))</f>
        <v>1</v>
      </c>
      <c r="M278">
        <f>IFERROR(INDEX($F278:$I278,1,MATCH(INDEX(Controls!$B$10:$E$14,MATCH(Charts!$E278,Controls!$A$10:$A$14,0),MATCH(Charts!M$3,Controls!$B$9:$E$9,0)),Charts!$F$3:$I$3,0)),INDEX(Controls!$I$4:$I$7,MATCH(Charts!M$3, Controls!$H$4:$H$7,0),1))</f>
        <v>-1</v>
      </c>
      <c r="N278" s="11">
        <v>0</v>
      </c>
    </row>
    <row r="279" spans="2:14" x14ac:dyDescent="0.3">
      <c r="B279">
        <f t="shared" si="8"/>
        <v>0</v>
      </c>
      <c r="C279">
        <f t="shared" si="9"/>
        <v>0</v>
      </c>
      <c r="D279" t="s">
        <v>575</v>
      </c>
      <c r="E279" t="s">
        <v>631</v>
      </c>
      <c r="F279">
        <v>2</v>
      </c>
      <c r="G279">
        <v>3</v>
      </c>
      <c r="H279">
        <v>1</v>
      </c>
      <c r="I279">
        <v>1</v>
      </c>
      <c r="J279">
        <f>IFERROR(INDEX($F279:$I279,1,MATCH(INDEX(Controls!$B$10:$E$14,MATCH(Charts!$E279,Controls!$A$10:$A$14,0),MATCH(Charts!J$3,Controls!$B$9:$E$9,0)),Charts!$F$3:$I$3,0)),INDEX(Controls!$I$4:$I$7,MATCH(Charts!J$3, Controls!$H$4:$H$7,0),1))</f>
        <v>2</v>
      </c>
      <c r="K279">
        <f>IFERROR(INDEX($F279:$I279,1,MATCH(INDEX(Controls!$B$10:$E$14,MATCH(Charts!$E279,Controls!$A$10:$A$14,0),MATCH(Charts!K$3,Controls!$B$9:$E$9,0)),Charts!$F$3:$I$3,0)),INDEX(Controls!$I$4:$I$7,MATCH(Charts!K$3, Controls!$H$4:$H$7,0),1))</f>
        <v>3</v>
      </c>
      <c r="L279">
        <f>IFERROR(INDEX($F279:$I279,1,MATCH(INDEX(Controls!$B$10:$E$14,MATCH(Charts!$E279,Controls!$A$10:$A$14,0),MATCH(Charts!L$3,Controls!$B$9:$E$9,0)),Charts!$F$3:$I$3,0)),INDEX(Controls!$I$4:$I$7,MATCH(Charts!L$3, Controls!$H$4:$H$7,0),1))</f>
        <v>1</v>
      </c>
      <c r="M279">
        <f>IFERROR(INDEX($F279:$I279,1,MATCH(INDEX(Controls!$B$10:$E$14,MATCH(Charts!$E279,Controls!$A$10:$A$14,0),MATCH(Charts!M$3,Controls!$B$9:$E$9,0)),Charts!$F$3:$I$3,0)),INDEX(Controls!$I$4:$I$7,MATCH(Charts!M$3, Controls!$H$4:$H$7,0),1))</f>
        <v>-1</v>
      </c>
      <c r="N279" s="11">
        <v>0</v>
      </c>
    </row>
    <row r="280" spans="2:14" x14ac:dyDescent="0.3">
      <c r="B280">
        <f t="shared" si="8"/>
        <v>0</v>
      </c>
      <c r="C280">
        <f t="shared" si="9"/>
        <v>0</v>
      </c>
      <c r="D280" t="s">
        <v>576</v>
      </c>
      <c r="E280" t="s">
        <v>631</v>
      </c>
      <c r="F280">
        <v>2</v>
      </c>
      <c r="G280">
        <v>4</v>
      </c>
      <c r="H280">
        <v>0</v>
      </c>
      <c r="I280">
        <v>0</v>
      </c>
      <c r="J280">
        <f>IFERROR(INDEX($F280:$I280,1,MATCH(INDEX(Controls!$B$10:$E$14,MATCH(Charts!$E280,Controls!$A$10:$A$14,0),MATCH(Charts!J$3,Controls!$B$9:$E$9,0)),Charts!$F$3:$I$3,0)),INDEX(Controls!$I$4:$I$7,MATCH(Charts!J$3, Controls!$H$4:$H$7,0),1))</f>
        <v>2</v>
      </c>
      <c r="K280">
        <f>IFERROR(INDEX($F280:$I280,1,MATCH(INDEX(Controls!$B$10:$E$14,MATCH(Charts!$E280,Controls!$A$10:$A$14,0),MATCH(Charts!K$3,Controls!$B$9:$E$9,0)),Charts!$F$3:$I$3,0)),INDEX(Controls!$I$4:$I$7,MATCH(Charts!K$3, Controls!$H$4:$H$7,0),1))</f>
        <v>4</v>
      </c>
      <c r="L280">
        <f>IFERROR(INDEX($F280:$I280,1,MATCH(INDEX(Controls!$B$10:$E$14,MATCH(Charts!$E280,Controls!$A$10:$A$14,0),MATCH(Charts!L$3,Controls!$B$9:$E$9,0)),Charts!$F$3:$I$3,0)),INDEX(Controls!$I$4:$I$7,MATCH(Charts!L$3, Controls!$H$4:$H$7,0),1))</f>
        <v>0</v>
      </c>
      <c r="M280">
        <f>IFERROR(INDEX($F280:$I280,1,MATCH(INDEX(Controls!$B$10:$E$14,MATCH(Charts!$E280,Controls!$A$10:$A$14,0),MATCH(Charts!M$3,Controls!$B$9:$E$9,0)),Charts!$F$3:$I$3,0)),INDEX(Controls!$I$4:$I$7,MATCH(Charts!M$3, Controls!$H$4:$H$7,0),1))</f>
        <v>-1</v>
      </c>
      <c r="N280" s="11">
        <v>752.39999997754603</v>
      </c>
    </row>
    <row r="281" spans="2:14" x14ac:dyDescent="0.3">
      <c r="B281">
        <f t="shared" si="8"/>
        <v>0</v>
      </c>
      <c r="C281">
        <f t="shared" si="9"/>
        <v>0</v>
      </c>
      <c r="D281" t="s">
        <v>577</v>
      </c>
      <c r="E281" t="s">
        <v>631</v>
      </c>
      <c r="F281">
        <v>2</v>
      </c>
      <c r="G281">
        <v>4</v>
      </c>
      <c r="H281">
        <v>0</v>
      </c>
      <c r="I281">
        <v>1</v>
      </c>
      <c r="J281">
        <f>IFERROR(INDEX($F281:$I281,1,MATCH(INDEX(Controls!$B$10:$E$14,MATCH(Charts!$E281,Controls!$A$10:$A$14,0),MATCH(Charts!J$3,Controls!$B$9:$E$9,0)),Charts!$F$3:$I$3,0)),INDEX(Controls!$I$4:$I$7,MATCH(Charts!J$3, Controls!$H$4:$H$7,0),1))</f>
        <v>2</v>
      </c>
      <c r="K281">
        <f>IFERROR(INDEX($F281:$I281,1,MATCH(INDEX(Controls!$B$10:$E$14,MATCH(Charts!$E281,Controls!$A$10:$A$14,0),MATCH(Charts!K$3,Controls!$B$9:$E$9,0)),Charts!$F$3:$I$3,0)),INDEX(Controls!$I$4:$I$7,MATCH(Charts!K$3, Controls!$H$4:$H$7,0),1))</f>
        <v>4</v>
      </c>
      <c r="L281">
        <f>IFERROR(INDEX($F281:$I281,1,MATCH(INDEX(Controls!$B$10:$E$14,MATCH(Charts!$E281,Controls!$A$10:$A$14,0),MATCH(Charts!L$3,Controls!$B$9:$E$9,0)),Charts!$F$3:$I$3,0)),INDEX(Controls!$I$4:$I$7,MATCH(Charts!L$3, Controls!$H$4:$H$7,0),1))</f>
        <v>0</v>
      </c>
      <c r="M281">
        <f>IFERROR(INDEX($F281:$I281,1,MATCH(INDEX(Controls!$B$10:$E$14,MATCH(Charts!$E281,Controls!$A$10:$A$14,0),MATCH(Charts!M$3,Controls!$B$9:$E$9,0)),Charts!$F$3:$I$3,0)),INDEX(Controls!$I$4:$I$7,MATCH(Charts!M$3, Controls!$H$4:$H$7,0),1))</f>
        <v>-1</v>
      </c>
      <c r="N281" s="11">
        <v>0</v>
      </c>
    </row>
    <row r="282" spans="2:14" x14ac:dyDescent="0.3">
      <c r="B282">
        <f t="shared" si="8"/>
        <v>0</v>
      </c>
      <c r="C282">
        <f t="shared" si="9"/>
        <v>0</v>
      </c>
      <c r="D282" t="s">
        <v>578</v>
      </c>
      <c r="E282" t="s">
        <v>631</v>
      </c>
      <c r="F282">
        <v>2</v>
      </c>
      <c r="G282">
        <v>4</v>
      </c>
      <c r="H282">
        <v>1</v>
      </c>
      <c r="I282">
        <v>0</v>
      </c>
      <c r="J282">
        <f>IFERROR(INDEX($F282:$I282,1,MATCH(INDEX(Controls!$B$10:$E$14,MATCH(Charts!$E282,Controls!$A$10:$A$14,0),MATCH(Charts!J$3,Controls!$B$9:$E$9,0)),Charts!$F$3:$I$3,0)),INDEX(Controls!$I$4:$I$7,MATCH(Charts!J$3, Controls!$H$4:$H$7,0),1))</f>
        <v>2</v>
      </c>
      <c r="K282">
        <f>IFERROR(INDEX($F282:$I282,1,MATCH(INDEX(Controls!$B$10:$E$14,MATCH(Charts!$E282,Controls!$A$10:$A$14,0),MATCH(Charts!K$3,Controls!$B$9:$E$9,0)),Charts!$F$3:$I$3,0)),INDEX(Controls!$I$4:$I$7,MATCH(Charts!K$3, Controls!$H$4:$H$7,0),1))</f>
        <v>4</v>
      </c>
      <c r="L282">
        <f>IFERROR(INDEX($F282:$I282,1,MATCH(INDEX(Controls!$B$10:$E$14,MATCH(Charts!$E282,Controls!$A$10:$A$14,0),MATCH(Charts!L$3,Controls!$B$9:$E$9,0)),Charts!$F$3:$I$3,0)),INDEX(Controls!$I$4:$I$7,MATCH(Charts!L$3, Controls!$H$4:$H$7,0),1))</f>
        <v>1</v>
      </c>
      <c r="M282">
        <f>IFERROR(INDEX($F282:$I282,1,MATCH(INDEX(Controls!$B$10:$E$14,MATCH(Charts!$E282,Controls!$A$10:$A$14,0),MATCH(Charts!M$3,Controls!$B$9:$E$9,0)),Charts!$F$3:$I$3,0)),INDEX(Controls!$I$4:$I$7,MATCH(Charts!M$3, Controls!$H$4:$H$7,0),1))</f>
        <v>-1</v>
      </c>
      <c r="N282" s="11">
        <v>0</v>
      </c>
    </row>
    <row r="283" spans="2:14" x14ac:dyDescent="0.3">
      <c r="B283">
        <f t="shared" si="8"/>
        <v>0</v>
      </c>
      <c r="C283">
        <f t="shared" si="9"/>
        <v>0</v>
      </c>
      <c r="D283" t="s">
        <v>579</v>
      </c>
      <c r="E283" t="s">
        <v>631</v>
      </c>
      <c r="F283">
        <v>2</v>
      </c>
      <c r="G283">
        <v>4</v>
      </c>
      <c r="H283">
        <v>1</v>
      </c>
      <c r="I283">
        <v>1</v>
      </c>
      <c r="J283">
        <f>IFERROR(INDEX($F283:$I283,1,MATCH(INDEX(Controls!$B$10:$E$14,MATCH(Charts!$E283,Controls!$A$10:$A$14,0),MATCH(Charts!J$3,Controls!$B$9:$E$9,0)),Charts!$F$3:$I$3,0)),INDEX(Controls!$I$4:$I$7,MATCH(Charts!J$3, Controls!$H$4:$H$7,0),1))</f>
        <v>2</v>
      </c>
      <c r="K283">
        <f>IFERROR(INDEX($F283:$I283,1,MATCH(INDEX(Controls!$B$10:$E$14,MATCH(Charts!$E283,Controls!$A$10:$A$14,0),MATCH(Charts!K$3,Controls!$B$9:$E$9,0)),Charts!$F$3:$I$3,0)),INDEX(Controls!$I$4:$I$7,MATCH(Charts!K$3, Controls!$H$4:$H$7,0),1))</f>
        <v>4</v>
      </c>
      <c r="L283">
        <f>IFERROR(INDEX($F283:$I283,1,MATCH(INDEX(Controls!$B$10:$E$14,MATCH(Charts!$E283,Controls!$A$10:$A$14,0),MATCH(Charts!L$3,Controls!$B$9:$E$9,0)),Charts!$F$3:$I$3,0)),INDEX(Controls!$I$4:$I$7,MATCH(Charts!L$3, Controls!$H$4:$H$7,0),1))</f>
        <v>1</v>
      </c>
      <c r="M283">
        <f>IFERROR(INDEX($F283:$I283,1,MATCH(INDEX(Controls!$B$10:$E$14,MATCH(Charts!$E283,Controls!$A$10:$A$14,0),MATCH(Charts!M$3,Controls!$B$9:$E$9,0)),Charts!$F$3:$I$3,0)),INDEX(Controls!$I$4:$I$7,MATCH(Charts!M$3, Controls!$H$4:$H$7,0),1))</f>
        <v>-1</v>
      </c>
      <c r="N283" s="11">
        <v>0</v>
      </c>
    </row>
    <row r="284" spans="2:14" x14ac:dyDescent="0.3">
      <c r="B284">
        <f t="shared" si="8"/>
        <v>0</v>
      </c>
      <c r="C284">
        <f t="shared" si="9"/>
        <v>0</v>
      </c>
      <c r="D284" t="s">
        <v>580</v>
      </c>
      <c r="E284" t="s">
        <v>631</v>
      </c>
      <c r="F284">
        <v>2</v>
      </c>
      <c r="G284">
        <v>5</v>
      </c>
      <c r="H284">
        <v>0</v>
      </c>
      <c r="I284">
        <v>0</v>
      </c>
      <c r="J284">
        <f>IFERROR(INDEX($F284:$I284,1,MATCH(INDEX(Controls!$B$10:$E$14,MATCH(Charts!$E284,Controls!$A$10:$A$14,0),MATCH(Charts!J$3,Controls!$B$9:$E$9,0)),Charts!$F$3:$I$3,0)),INDEX(Controls!$I$4:$I$7,MATCH(Charts!J$3, Controls!$H$4:$H$7,0),1))</f>
        <v>2</v>
      </c>
      <c r="K284">
        <f>IFERROR(INDEX($F284:$I284,1,MATCH(INDEX(Controls!$B$10:$E$14,MATCH(Charts!$E284,Controls!$A$10:$A$14,0),MATCH(Charts!K$3,Controls!$B$9:$E$9,0)),Charts!$F$3:$I$3,0)),INDEX(Controls!$I$4:$I$7,MATCH(Charts!K$3, Controls!$H$4:$H$7,0),1))</f>
        <v>5</v>
      </c>
      <c r="L284">
        <f>IFERROR(INDEX($F284:$I284,1,MATCH(INDEX(Controls!$B$10:$E$14,MATCH(Charts!$E284,Controls!$A$10:$A$14,0),MATCH(Charts!L$3,Controls!$B$9:$E$9,0)),Charts!$F$3:$I$3,0)),INDEX(Controls!$I$4:$I$7,MATCH(Charts!L$3, Controls!$H$4:$H$7,0),1))</f>
        <v>0</v>
      </c>
      <c r="M284">
        <f>IFERROR(INDEX($F284:$I284,1,MATCH(INDEX(Controls!$B$10:$E$14,MATCH(Charts!$E284,Controls!$A$10:$A$14,0),MATCH(Charts!M$3,Controls!$B$9:$E$9,0)),Charts!$F$3:$I$3,0)),INDEX(Controls!$I$4:$I$7,MATCH(Charts!M$3, Controls!$H$4:$H$7,0),1))</f>
        <v>-1</v>
      </c>
      <c r="N284" s="11">
        <v>752.39999997754603</v>
      </c>
    </row>
    <row r="285" spans="2:14" x14ac:dyDescent="0.3">
      <c r="B285">
        <f t="shared" si="8"/>
        <v>0</v>
      </c>
      <c r="C285">
        <f t="shared" si="9"/>
        <v>0</v>
      </c>
      <c r="D285" t="s">
        <v>581</v>
      </c>
      <c r="E285" t="s">
        <v>631</v>
      </c>
      <c r="F285">
        <v>2</v>
      </c>
      <c r="G285">
        <v>5</v>
      </c>
      <c r="H285">
        <v>0</v>
      </c>
      <c r="I285">
        <v>1</v>
      </c>
      <c r="J285">
        <f>IFERROR(INDEX($F285:$I285,1,MATCH(INDEX(Controls!$B$10:$E$14,MATCH(Charts!$E285,Controls!$A$10:$A$14,0),MATCH(Charts!J$3,Controls!$B$9:$E$9,0)),Charts!$F$3:$I$3,0)),INDEX(Controls!$I$4:$I$7,MATCH(Charts!J$3, Controls!$H$4:$H$7,0),1))</f>
        <v>2</v>
      </c>
      <c r="K285">
        <f>IFERROR(INDEX($F285:$I285,1,MATCH(INDEX(Controls!$B$10:$E$14,MATCH(Charts!$E285,Controls!$A$10:$A$14,0),MATCH(Charts!K$3,Controls!$B$9:$E$9,0)),Charts!$F$3:$I$3,0)),INDEX(Controls!$I$4:$I$7,MATCH(Charts!K$3, Controls!$H$4:$H$7,0),1))</f>
        <v>5</v>
      </c>
      <c r="L285">
        <f>IFERROR(INDEX($F285:$I285,1,MATCH(INDEX(Controls!$B$10:$E$14,MATCH(Charts!$E285,Controls!$A$10:$A$14,0),MATCH(Charts!L$3,Controls!$B$9:$E$9,0)),Charts!$F$3:$I$3,0)),INDEX(Controls!$I$4:$I$7,MATCH(Charts!L$3, Controls!$H$4:$H$7,0),1))</f>
        <v>0</v>
      </c>
      <c r="M285">
        <f>IFERROR(INDEX($F285:$I285,1,MATCH(INDEX(Controls!$B$10:$E$14,MATCH(Charts!$E285,Controls!$A$10:$A$14,0),MATCH(Charts!M$3,Controls!$B$9:$E$9,0)),Charts!$F$3:$I$3,0)),INDEX(Controls!$I$4:$I$7,MATCH(Charts!M$3, Controls!$H$4:$H$7,0),1))</f>
        <v>-1</v>
      </c>
      <c r="N285" s="11">
        <v>0</v>
      </c>
    </row>
    <row r="286" spans="2:14" x14ac:dyDescent="0.3">
      <c r="B286">
        <f t="shared" si="8"/>
        <v>0</v>
      </c>
      <c r="C286">
        <f t="shared" si="9"/>
        <v>0</v>
      </c>
      <c r="D286" t="s">
        <v>582</v>
      </c>
      <c r="E286" t="s">
        <v>631</v>
      </c>
      <c r="F286">
        <v>2</v>
      </c>
      <c r="G286">
        <v>5</v>
      </c>
      <c r="H286">
        <v>1</v>
      </c>
      <c r="I286">
        <v>0</v>
      </c>
      <c r="J286">
        <f>IFERROR(INDEX($F286:$I286,1,MATCH(INDEX(Controls!$B$10:$E$14,MATCH(Charts!$E286,Controls!$A$10:$A$14,0),MATCH(Charts!J$3,Controls!$B$9:$E$9,0)),Charts!$F$3:$I$3,0)),INDEX(Controls!$I$4:$I$7,MATCH(Charts!J$3, Controls!$H$4:$H$7,0),1))</f>
        <v>2</v>
      </c>
      <c r="K286">
        <f>IFERROR(INDEX($F286:$I286,1,MATCH(INDEX(Controls!$B$10:$E$14,MATCH(Charts!$E286,Controls!$A$10:$A$14,0),MATCH(Charts!K$3,Controls!$B$9:$E$9,0)),Charts!$F$3:$I$3,0)),INDEX(Controls!$I$4:$I$7,MATCH(Charts!K$3, Controls!$H$4:$H$7,0),1))</f>
        <v>5</v>
      </c>
      <c r="L286">
        <f>IFERROR(INDEX($F286:$I286,1,MATCH(INDEX(Controls!$B$10:$E$14,MATCH(Charts!$E286,Controls!$A$10:$A$14,0),MATCH(Charts!L$3,Controls!$B$9:$E$9,0)),Charts!$F$3:$I$3,0)),INDEX(Controls!$I$4:$I$7,MATCH(Charts!L$3, Controls!$H$4:$H$7,0),1))</f>
        <v>1</v>
      </c>
      <c r="M286">
        <f>IFERROR(INDEX($F286:$I286,1,MATCH(INDEX(Controls!$B$10:$E$14,MATCH(Charts!$E286,Controls!$A$10:$A$14,0),MATCH(Charts!M$3,Controls!$B$9:$E$9,0)),Charts!$F$3:$I$3,0)),INDEX(Controls!$I$4:$I$7,MATCH(Charts!M$3, Controls!$H$4:$H$7,0),1))</f>
        <v>-1</v>
      </c>
      <c r="N286" s="11">
        <v>0</v>
      </c>
    </row>
    <row r="287" spans="2:14" x14ac:dyDescent="0.3">
      <c r="B287">
        <f t="shared" si="8"/>
        <v>0</v>
      </c>
      <c r="C287">
        <f t="shared" si="9"/>
        <v>0</v>
      </c>
      <c r="D287" t="s">
        <v>583</v>
      </c>
      <c r="E287" t="s">
        <v>631</v>
      </c>
      <c r="F287">
        <v>2</v>
      </c>
      <c r="G287">
        <v>5</v>
      </c>
      <c r="H287">
        <v>1</v>
      </c>
      <c r="I287">
        <v>1</v>
      </c>
      <c r="J287">
        <f>IFERROR(INDEX($F287:$I287,1,MATCH(INDEX(Controls!$B$10:$E$14,MATCH(Charts!$E287,Controls!$A$10:$A$14,0),MATCH(Charts!J$3,Controls!$B$9:$E$9,0)),Charts!$F$3:$I$3,0)),INDEX(Controls!$I$4:$I$7,MATCH(Charts!J$3, Controls!$H$4:$H$7,0),1))</f>
        <v>2</v>
      </c>
      <c r="K287">
        <f>IFERROR(INDEX($F287:$I287,1,MATCH(INDEX(Controls!$B$10:$E$14,MATCH(Charts!$E287,Controls!$A$10:$A$14,0),MATCH(Charts!K$3,Controls!$B$9:$E$9,0)),Charts!$F$3:$I$3,0)),INDEX(Controls!$I$4:$I$7,MATCH(Charts!K$3, Controls!$H$4:$H$7,0),1))</f>
        <v>5</v>
      </c>
      <c r="L287">
        <f>IFERROR(INDEX($F287:$I287,1,MATCH(INDEX(Controls!$B$10:$E$14,MATCH(Charts!$E287,Controls!$A$10:$A$14,0),MATCH(Charts!L$3,Controls!$B$9:$E$9,0)),Charts!$F$3:$I$3,0)),INDEX(Controls!$I$4:$I$7,MATCH(Charts!L$3, Controls!$H$4:$H$7,0),1))</f>
        <v>1</v>
      </c>
      <c r="M287">
        <f>IFERROR(INDEX($F287:$I287,1,MATCH(INDEX(Controls!$B$10:$E$14,MATCH(Charts!$E287,Controls!$A$10:$A$14,0),MATCH(Charts!M$3,Controls!$B$9:$E$9,0)),Charts!$F$3:$I$3,0)),INDEX(Controls!$I$4:$I$7,MATCH(Charts!M$3, Controls!$H$4:$H$7,0),1))</f>
        <v>-1</v>
      </c>
      <c r="N287" s="11">
        <v>1640.23199157098</v>
      </c>
    </row>
    <row r="288" spans="2:14" x14ac:dyDescent="0.3">
      <c r="B288">
        <f t="shared" si="8"/>
        <v>0</v>
      </c>
      <c r="C288">
        <f t="shared" si="9"/>
        <v>0</v>
      </c>
      <c r="D288" t="s">
        <v>584</v>
      </c>
      <c r="E288" t="s">
        <v>631</v>
      </c>
      <c r="F288">
        <v>2</v>
      </c>
      <c r="G288">
        <v>6</v>
      </c>
      <c r="H288">
        <v>0</v>
      </c>
      <c r="I288">
        <v>0</v>
      </c>
      <c r="J288">
        <f>IFERROR(INDEX($F288:$I288,1,MATCH(INDEX(Controls!$B$10:$E$14,MATCH(Charts!$E288,Controls!$A$10:$A$14,0),MATCH(Charts!J$3,Controls!$B$9:$E$9,0)),Charts!$F$3:$I$3,0)),INDEX(Controls!$I$4:$I$7,MATCH(Charts!J$3, Controls!$H$4:$H$7,0),1))</f>
        <v>2</v>
      </c>
      <c r="K288">
        <f>IFERROR(INDEX($F288:$I288,1,MATCH(INDEX(Controls!$B$10:$E$14,MATCH(Charts!$E288,Controls!$A$10:$A$14,0),MATCH(Charts!K$3,Controls!$B$9:$E$9,0)),Charts!$F$3:$I$3,0)),INDEX(Controls!$I$4:$I$7,MATCH(Charts!K$3, Controls!$H$4:$H$7,0),1))</f>
        <v>6</v>
      </c>
      <c r="L288">
        <f>IFERROR(INDEX($F288:$I288,1,MATCH(INDEX(Controls!$B$10:$E$14,MATCH(Charts!$E288,Controls!$A$10:$A$14,0),MATCH(Charts!L$3,Controls!$B$9:$E$9,0)),Charts!$F$3:$I$3,0)),INDEX(Controls!$I$4:$I$7,MATCH(Charts!L$3, Controls!$H$4:$H$7,0),1))</f>
        <v>0</v>
      </c>
      <c r="M288">
        <f>IFERROR(INDEX($F288:$I288,1,MATCH(INDEX(Controls!$B$10:$E$14,MATCH(Charts!$E288,Controls!$A$10:$A$14,0),MATCH(Charts!M$3,Controls!$B$9:$E$9,0)),Charts!$F$3:$I$3,0)),INDEX(Controls!$I$4:$I$7,MATCH(Charts!M$3, Controls!$H$4:$H$7,0),1))</f>
        <v>-1</v>
      </c>
      <c r="N288" s="11">
        <v>752.39999997754603</v>
      </c>
    </row>
    <row r="289" spans="2:14" x14ac:dyDescent="0.3">
      <c r="B289">
        <f t="shared" si="8"/>
        <v>0</v>
      </c>
      <c r="C289">
        <f t="shared" si="9"/>
        <v>0</v>
      </c>
      <c r="D289" t="s">
        <v>585</v>
      </c>
      <c r="E289" t="s">
        <v>631</v>
      </c>
      <c r="F289">
        <v>2</v>
      </c>
      <c r="G289">
        <v>6</v>
      </c>
      <c r="H289">
        <v>0</v>
      </c>
      <c r="I289">
        <v>1</v>
      </c>
      <c r="J289">
        <f>IFERROR(INDEX($F289:$I289,1,MATCH(INDEX(Controls!$B$10:$E$14,MATCH(Charts!$E289,Controls!$A$10:$A$14,0),MATCH(Charts!J$3,Controls!$B$9:$E$9,0)),Charts!$F$3:$I$3,0)),INDEX(Controls!$I$4:$I$7,MATCH(Charts!J$3, Controls!$H$4:$H$7,0),1))</f>
        <v>2</v>
      </c>
      <c r="K289">
        <f>IFERROR(INDEX($F289:$I289,1,MATCH(INDEX(Controls!$B$10:$E$14,MATCH(Charts!$E289,Controls!$A$10:$A$14,0),MATCH(Charts!K$3,Controls!$B$9:$E$9,0)),Charts!$F$3:$I$3,0)),INDEX(Controls!$I$4:$I$7,MATCH(Charts!K$3, Controls!$H$4:$H$7,0),1))</f>
        <v>6</v>
      </c>
      <c r="L289">
        <f>IFERROR(INDEX($F289:$I289,1,MATCH(INDEX(Controls!$B$10:$E$14,MATCH(Charts!$E289,Controls!$A$10:$A$14,0),MATCH(Charts!L$3,Controls!$B$9:$E$9,0)),Charts!$F$3:$I$3,0)),INDEX(Controls!$I$4:$I$7,MATCH(Charts!L$3, Controls!$H$4:$H$7,0),1))</f>
        <v>0</v>
      </c>
      <c r="M289">
        <f>IFERROR(INDEX($F289:$I289,1,MATCH(INDEX(Controls!$B$10:$E$14,MATCH(Charts!$E289,Controls!$A$10:$A$14,0),MATCH(Charts!M$3,Controls!$B$9:$E$9,0)),Charts!$F$3:$I$3,0)),INDEX(Controls!$I$4:$I$7,MATCH(Charts!M$3, Controls!$H$4:$H$7,0),1))</f>
        <v>-1</v>
      </c>
      <c r="N289" s="11">
        <v>0</v>
      </c>
    </row>
    <row r="290" spans="2:14" x14ac:dyDescent="0.3">
      <c r="B290">
        <f t="shared" si="8"/>
        <v>0</v>
      </c>
      <c r="C290">
        <f t="shared" si="9"/>
        <v>0</v>
      </c>
      <c r="D290" t="s">
        <v>586</v>
      </c>
      <c r="E290" t="s">
        <v>631</v>
      </c>
      <c r="F290">
        <v>2</v>
      </c>
      <c r="G290">
        <v>6</v>
      </c>
      <c r="H290">
        <v>1</v>
      </c>
      <c r="I290">
        <v>0</v>
      </c>
      <c r="J290">
        <f>IFERROR(INDEX($F290:$I290,1,MATCH(INDEX(Controls!$B$10:$E$14,MATCH(Charts!$E290,Controls!$A$10:$A$14,0),MATCH(Charts!J$3,Controls!$B$9:$E$9,0)),Charts!$F$3:$I$3,0)),INDEX(Controls!$I$4:$I$7,MATCH(Charts!J$3, Controls!$H$4:$H$7,0),1))</f>
        <v>2</v>
      </c>
      <c r="K290">
        <f>IFERROR(INDEX($F290:$I290,1,MATCH(INDEX(Controls!$B$10:$E$14,MATCH(Charts!$E290,Controls!$A$10:$A$14,0),MATCH(Charts!K$3,Controls!$B$9:$E$9,0)),Charts!$F$3:$I$3,0)),INDEX(Controls!$I$4:$I$7,MATCH(Charts!K$3, Controls!$H$4:$H$7,0),1))</f>
        <v>6</v>
      </c>
      <c r="L290">
        <f>IFERROR(INDEX($F290:$I290,1,MATCH(INDEX(Controls!$B$10:$E$14,MATCH(Charts!$E290,Controls!$A$10:$A$14,0),MATCH(Charts!L$3,Controls!$B$9:$E$9,0)),Charts!$F$3:$I$3,0)),INDEX(Controls!$I$4:$I$7,MATCH(Charts!L$3, Controls!$H$4:$H$7,0),1))</f>
        <v>1</v>
      </c>
      <c r="M290">
        <f>IFERROR(INDEX($F290:$I290,1,MATCH(INDEX(Controls!$B$10:$E$14,MATCH(Charts!$E290,Controls!$A$10:$A$14,0),MATCH(Charts!M$3,Controls!$B$9:$E$9,0)),Charts!$F$3:$I$3,0)),INDEX(Controls!$I$4:$I$7,MATCH(Charts!M$3, Controls!$H$4:$H$7,0),1))</f>
        <v>-1</v>
      </c>
      <c r="N290" s="11">
        <v>0</v>
      </c>
    </row>
    <row r="291" spans="2:14" x14ac:dyDescent="0.3">
      <c r="B291">
        <f t="shared" si="8"/>
        <v>0</v>
      </c>
      <c r="C291">
        <f t="shared" si="9"/>
        <v>0</v>
      </c>
      <c r="D291" t="s">
        <v>587</v>
      </c>
      <c r="E291" t="s">
        <v>631</v>
      </c>
      <c r="F291">
        <v>2</v>
      </c>
      <c r="G291">
        <v>6</v>
      </c>
      <c r="H291">
        <v>1</v>
      </c>
      <c r="I291">
        <v>1</v>
      </c>
      <c r="J291">
        <f>IFERROR(INDEX($F291:$I291,1,MATCH(INDEX(Controls!$B$10:$E$14,MATCH(Charts!$E291,Controls!$A$10:$A$14,0),MATCH(Charts!J$3,Controls!$B$9:$E$9,0)),Charts!$F$3:$I$3,0)),INDEX(Controls!$I$4:$I$7,MATCH(Charts!J$3, Controls!$H$4:$H$7,0),1))</f>
        <v>2</v>
      </c>
      <c r="K291">
        <f>IFERROR(INDEX($F291:$I291,1,MATCH(INDEX(Controls!$B$10:$E$14,MATCH(Charts!$E291,Controls!$A$10:$A$14,0),MATCH(Charts!K$3,Controls!$B$9:$E$9,0)),Charts!$F$3:$I$3,0)),INDEX(Controls!$I$4:$I$7,MATCH(Charts!K$3, Controls!$H$4:$H$7,0),1))</f>
        <v>6</v>
      </c>
      <c r="L291">
        <f>IFERROR(INDEX($F291:$I291,1,MATCH(INDEX(Controls!$B$10:$E$14,MATCH(Charts!$E291,Controls!$A$10:$A$14,0),MATCH(Charts!L$3,Controls!$B$9:$E$9,0)),Charts!$F$3:$I$3,0)),INDEX(Controls!$I$4:$I$7,MATCH(Charts!L$3, Controls!$H$4:$H$7,0),1))</f>
        <v>1</v>
      </c>
      <c r="M291">
        <f>IFERROR(INDEX($F291:$I291,1,MATCH(INDEX(Controls!$B$10:$E$14,MATCH(Charts!$E291,Controls!$A$10:$A$14,0),MATCH(Charts!M$3,Controls!$B$9:$E$9,0)),Charts!$F$3:$I$3,0)),INDEX(Controls!$I$4:$I$7,MATCH(Charts!M$3, Controls!$H$4:$H$7,0),1))</f>
        <v>-1</v>
      </c>
      <c r="N291" s="11">
        <v>1790.71200002503</v>
      </c>
    </row>
    <row r="292" spans="2:14" x14ac:dyDescent="0.3">
      <c r="B292">
        <f t="shared" si="8"/>
        <v>0</v>
      </c>
      <c r="C292">
        <f t="shared" si="9"/>
        <v>0</v>
      </c>
      <c r="D292" t="s">
        <v>588</v>
      </c>
      <c r="E292" t="s">
        <v>631</v>
      </c>
      <c r="F292">
        <v>2</v>
      </c>
      <c r="G292">
        <v>7</v>
      </c>
      <c r="H292">
        <v>0</v>
      </c>
      <c r="I292">
        <v>0</v>
      </c>
      <c r="J292">
        <f>IFERROR(INDEX($F292:$I292,1,MATCH(INDEX(Controls!$B$10:$E$14,MATCH(Charts!$E292,Controls!$A$10:$A$14,0),MATCH(Charts!J$3,Controls!$B$9:$E$9,0)),Charts!$F$3:$I$3,0)),INDEX(Controls!$I$4:$I$7,MATCH(Charts!J$3, Controls!$H$4:$H$7,0),1))</f>
        <v>2</v>
      </c>
      <c r="K292">
        <f>IFERROR(INDEX($F292:$I292,1,MATCH(INDEX(Controls!$B$10:$E$14,MATCH(Charts!$E292,Controls!$A$10:$A$14,0),MATCH(Charts!K$3,Controls!$B$9:$E$9,0)),Charts!$F$3:$I$3,0)),INDEX(Controls!$I$4:$I$7,MATCH(Charts!K$3, Controls!$H$4:$H$7,0),1))</f>
        <v>7</v>
      </c>
      <c r="L292">
        <f>IFERROR(INDEX($F292:$I292,1,MATCH(INDEX(Controls!$B$10:$E$14,MATCH(Charts!$E292,Controls!$A$10:$A$14,0),MATCH(Charts!L$3,Controls!$B$9:$E$9,0)),Charts!$F$3:$I$3,0)),INDEX(Controls!$I$4:$I$7,MATCH(Charts!L$3, Controls!$H$4:$H$7,0),1))</f>
        <v>0</v>
      </c>
      <c r="M292">
        <f>IFERROR(INDEX($F292:$I292,1,MATCH(INDEX(Controls!$B$10:$E$14,MATCH(Charts!$E292,Controls!$A$10:$A$14,0),MATCH(Charts!M$3,Controls!$B$9:$E$9,0)),Charts!$F$3:$I$3,0)),INDEX(Controls!$I$4:$I$7,MATCH(Charts!M$3, Controls!$H$4:$H$7,0),1))</f>
        <v>-1</v>
      </c>
      <c r="N292" s="11">
        <v>904.39999997301004</v>
      </c>
    </row>
    <row r="293" spans="2:14" x14ac:dyDescent="0.3">
      <c r="B293">
        <f t="shared" si="8"/>
        <v>0</v>
      </c>
      <c r="C293">
        <f t="shared" si="9"/>
        <v>0</v>
      </c>
      <c r="D293" t="s">
        <v>589</v>
      </c>
      <c r="E293" t="s">
        <v>631</v>
      </c>
      <c r="F293">
        <v>2</v>
      </c>
      <c r="G293">
        <v>7</v>
      </c>
      <c r="H293">
        <v>0</v>
      </c>
      <c r="I293">
        <v>1</v>
      </c>
      <c r="J293">
        <f>IFERROR(INDEX($F293:$I293,1,MATCH(INDEX(Controls!$B$10:$E$14,MATCH(Charts!$E293,Controls!$A$10:$A$14,0),MATCH(Charts!J$3,Controls!$B$9:$E$9,0)),Charts!$F$3:$I$3,0)),INDEX(Controls!$I$4:$I$7,MATCH(Charts!J$3, Controls!$H$4:$H$7,0),1))</f>
        <v>2</v>
      </c>
      <c r="K293">
        <f>IFERROR(INDEX($F293:$I293,1,MATCH(INDEX(Controls!$B$10:$E$14,MATCH(Charts!$E293,Controls!$A$10:$A$14,0),MATCH(Charts!K$3,Controls!$B$9:$E$9,0)),Charts!$F$3:$I$3,0)),INDEX(Controls!$I$4:$I$7,MATCH(Charts!K$3, Controls!$H$4:$H$7,0),1))</f>
        <v>7</v>
      </c>
      <c r="L293">
        <f>IFERROR(INDEX($F293:$I293,1,MATCH(INDEX(Controls!$B$10:$E$14,MATCH(Charts!$E293,Controls!$A$10:$A$14,0),MATCH(Charts!L$3,Controls!$B$9:$E$9,0)),Charts!$F$3:$I$3,0)),INDEX(Controls!$I$4:$I$7,MATCH(Charts!L$3, Controls!$H$4:$H$7,0),1))</f>
        <v>0</v>
      </c>
      <c r="M293">
        <f>IFERROR(INDEX($F293:$I293,1,MATCH(INDEX(Controls!$B$10:$E$14,MATCH(Charts!$E293,Controls!$A$10:$A$14,0),MATCH(Charts!M$3,Controls!$B$9:$E$9,0)),Charts!$F$3:$I$3,0)),INDEX(Controls!$I$4:$I$7,MATCH(Charts!M$3, Controls!$H$4:$H$7,0),1))</f>
        <v>-1</v>
      </c>
      <c r="N293" s="11">
        <v>0</v>
      </c>
    </row>
    <row r="294" spans="2:14" x14ac:dyDescent="0.3">
      <c r="B294">
        <f t="shared" si="8"/>
        <v>0</v>
      </c>
      <c r="C294">
        <f t="shared" si="9"/>
        <v>0</v>
      </c>
      <c r="D294" t="s">
        <v>590</v>
      </c>
      <c r="E294" t="s">
        <v>631</v>
      </c>
      <c r="F294">
        <v>2</v>
      </c>
      <c r="G294">
        <v>7</v>
      </c>
      <c r="H294">
        <v>1</v>
      </c>
      <c r="I294">
        <v>0</v>
      </c>
      <c r="J294">
        <f>IFERROR(INDEX($F294:$I294,1,MATCH(INDEX(Controls!$B$10:$E$14,MATCH(Charts!$E294,Controls!$A$10:$A$14,0),MATCH(Charts!J$3,Controls!$B$9:$E$9,0)),Charts!$F$3:$I$3,0)),INDEX(Controls!$I$4:$I$7,MATCH(Charts!J$3, Controls!$H$4:$H$7,0),1))</f>
        <v>2</v>
      </c>
      <c r="K294">
        <f>IFERROR(INDEX($F294:$I294,1,MATCH(INDEX(Controls!$B$10:$E$14,MATCH(Charts!$E294,Controls!$A$10:$A$14,0),MATCH(Charts!K$3,Controls!$B$9:$E$9,0)),Charts!$F$3:$I$3,0)),INDEX(Controls!$I$4:$I$7,MATCH(Charts!K$3, Controls!$H$4:$H$7,0),1))</f>
        <v>7</v>
      </c>
      <c r="L294">
        <f>IFERROR(INDEX($F294:$I294,1,MATCH(INDEX(Controls!$B$10:$E$14,MATCH(Charts!$E294,Controls!$A$10:$A$14,0),MATCH(Charts!L$3,Controls!$B$9:$E$9,0)),Charts!$F$3:$I$3,0)),INDEX(Controls!$I$4:$I$7,MATCH(Charts!L$3, Controls!$H$4:$H$7,0),1))</f>
        <v>1</v>
      </c>
      <c r="M294">
        <f>IFERROR(INDEX($F294:$I294,1,MATCH(INDEX(Controls!$B$10:$E$14,MATCH(Charts!$E294,Controls!$A$10:$A$14,0),MATCH(Charts!M$3,Controls!$B$9:$E$9,0)),Charts!$F$3:$I$3,0)),INDEX(Controls!$I$4:$I$7,MATCH(Charts!M$3, Controls!$H$4:$H$7,0),1))</f>
        <v>-1</v>
      </c>
      <c r="N294" s="11">
        <v>0</v>
      </c>
    </row>
    <row r="295" spans="2:14" x14ac:dyDescent="0.3">
      <c r="B295">
        <f t="shared" si="8"/>
        <v>0</v>
      </c>
      <c r="C295">
        <f t="shared" si="9"/>
        <v>0</v>
      </c>
      <c r="D295" t="s">
        <v>591</v>
      </c>
      <c r="E295" t="s">
        <v>631</v>
      </c>
      <c r="F295">
        <v>2</v>
      </c>
      <c r="G295">
        <v>7</v>
      </c>
      <c r="H295">
        <v>1</v>
      </c>
      <c r="I295">
        <v>1</v>
      </c>
      <c r="J295">
        <f>IFERROR(INDEX($F295:$I295,1,MATCH(INDEX(Controls!$B$10:$E$14,MATCH(Charts!$E295,Controls!$A$10:$A$14,0),MATCH(Charts!J$3,Controls!$B$9:$E$9,0)),Charts!$F$3:$I$3,0)),INDEX(Controls!$I$4:$I$7,MATCH(Charts!J$3, Controls!$H$4:$H$7,0),1))</f>
        <v>2</v>
      </c>
      <c r="K295">
        <f>IFERROR(INDEX($F295:$I295,1,MATCH(INDEX(Controls!$B$10:$E$14,MATCH(Charts!$E295,Controls!$A$10:$A$14,0),MATCH(Charts!K$3,Controls!$B$9:$E$9,0)),Charts!$F$3:$I$3,0)),INDEX(Controls!$I$4:$I$7,MATCH(Charts!K$3, Controls!$H$4:$H$7,0),1))</f>
        <v>7</v>
      </c>
      <c r="L295">
        <f>IFERROR(INDEX($F295:$I295,1,MATCH(INDEX(Controls!$B$10:$E$14,MATCH(Charts!$E295,Controls!$A$10:$A$14,0),MATCH(Charts!L$3,Controls!$B$9:$E$9,0)),Charts!$F$3:$I$3,0)),INDEX(Controls!$I$4:$I$7,MATCH(Charts!L$3, Controls!$H$4:$H$7,0),1))</f>
        <v>1</v>
      </c>
      <c r="M295">
        <f>IFERROR(INDEX($F295:$I295,1,MATCH(INDEX(Controls!$B$10:$E$14,MATCH(Charts!$E295,Controls!$A$10:$A$14,0),MATCH(Charts!M$3,Controls!$B$9:$E$9,0)),Charts!$F$3:$I$3,0)),INDEX(Controls!$I$4:$I$7,MATCH(Charts!M$3, Controls!$H$4:$H$7,0),1))</f>
        <v>-1</v>
      </c>
      <c r="N295" s="11">
        <v>0</v>
      </c>
    </row>
    <row r="296" spans="2:14" x14ac:dyDescent="0.3">
      <c r="B296">
        <f t="shared" si="8"/>
        <v>0</v>
      </c>
      <c r="C296">
        <f t="shared" si="9"/>
        <v>0</v>
      </c>
      <c r="D296" t="s">
        <v>592</v>
      </c>
      <c r="E296" t="s">
        <v>631</v>
      </c>
      <c r="F296">
        <v>2</v>
      </c>
      <c r="G296">
        <v>8</v>
      </c>
      <c r="H296">
        <v>0</v>
      </c>
      <c r="I296">
        <v>0</v>
      </c>
      <c r="J296">
        <f>IFERROR(INDEX($F296:$I296,1,MATCH(INDEX(Controls!$B$10:$E$14,MATCH(Charts!$E296,Controls!$A$10:$A$14,0),MATCH(Charts!J$3,Controls!$B$9:$E$9,0)),Charts!$F$3:$I$3,0)),INDEX(Controls!$I$4:$I$7,MATCH(Charts!J$3, Controls!$H$4:$H$7,0),1))</f>
        <v>2</v>
      </c>
      <c r="K296">
        <f>IFERROR(INDEX($F296:$I296,1,MATCH(INDEX(Controls!$B$10:$E$14,MATCH(Charts!$E296,Controls!$A$10:$A$14,0),MATCH(Charts!K$3,Controls!$B$9:$E$9,0)),Charts!$F$3:$I$3,0)),INDEX(Controls!$I$4:$I$7,MATCH(Charts!K$3, Controls!$H$4:$H$7,0),1))</f>
        <v>8</v>
      </c>
      <c r="L296">
        <f>IFERROR(INDEX($F296:$I296,1,MATCH(INDEX(Controls!$B$10:$E$14,MATCH(Charts!$E296,Controls!$A$10:$A$14,0),MATCH(Charts!L$3,Controls!$B$9:$E$9,0)),Charts!$F$3:$I$3,0)),INDEX(Controls!$I$4:$I$7,MATCH(Charts!L$3, Controls!$H$4:$H$7,0),1))</f>
        <v>0</v>
      </c>
      <c r="M296">
        <f>IFERROR(INDEX($F296:$I296,1,MATCH(INDEX(Controls!$B$10:$E$14,MATCH(Charts!$E296,Controls!$A$10:$A$14,0),MATCH(Charts!M$3,Controls!$B$9:$E$9,0)),Charts!$F$3:$I$3,0)),INDEX(Controls!$I$4:$I$7,MATCH(Charts!M$3, Controls!$H$4:$H$7,0),1))</f>
        <v>-1</v>
      </c>
      <c r="N296" s="11">
        <v>904.39999997301004</v>
      </c>
    </row>
    <row r="297" spans="2:14" x14ac:dyDescent="0.3">
      <c r="B297">
        <f t="shared" si="8"/>
        <v>0</v>
      </c>
      <c r="C297">
        <f t="shared" si="9"/>
        <v>0</v>
      </c>
      <c r="D297" t="s">
        <v>593</v>
      </c>
      <c r="E297" t="s">
        <v>631</v>
      </c>
      <c r="F297">
        <v>2</v>
      </c>
      <c r="G297">
        <v>8</v>
      </c>
      <c r="H297">
        <v>0</v>
      </c>
      <c r="I297">
        <v>1</v>
      </c>
      <c r="J297">
        <f>IFERROR(INDEX($F297:$I297,1,MATCH(INDEX(Controls!$B$10:$E$14,MATCH(Charts!$E297,Controls!$A$10:$A$14,0),MATCH(Charts!J$3,Controls!$B$9:$E$9,0)),Charts!$F$3:$I$3,0)),INDEX(Controls!$I$4:$I$7,MATCH(Charts!J$3, Controls!$H$4:$H$7,0),1))</f>
        <v>2</v>
      </c>
      <c r="K297">
        <f>IFERROR(INDEX($F297:$I297,1,MATCH(INDEX(Controls!$B$10:$E$14,MATCH(Charts!$E297,Controls!$A$10:$A$14,0),MATCH(Charts!K$3,Controls!$B$9:$E$9,0)),Charts!$F$3:$I$3,0)),INDEX(Controls!$I$4:$I$7,MATCH(Charts!K$3, Controls!$H$4:$H$7,0),1))</f>
        <v>8</v>
      </c>
      <c r="L297">
        <f>IFERROR(INDEX($F297:$I297,1,MATCH(INDEX(Controls!$B$10:$E$14,MATCH(Charts!$E297,Controls!$A$10:$A$14,0),MATCH(Charts!L$3,Controls!$B$9:$E$9,0)),Charts!$F$3:$I$3,0)),INDEX(Controls!$I$4:$I$7,MATCH(Charts!L$3, Controls!$H$4:$H$7,0),1))</f>
        <v>0</v>
      </c>
      <c r="M297">
        <f>IFERROR(INDEX($F297:$I297,1,MATCH(INDEX(Controls!$B$10:$E$14,MATCH(Charts!$E297,Controls!$A$10:$A$14,0),MATCH(Charts!M$3,Controls!$B$9:$E$9,0)),Charts!$F$3:$I$3,0)),INDEX(Controls!$I$4:$I$7,MATCH(Charts!M$3, Controls!$H$4:$H$7,0),1))</f>
        <v>-1</v>
      </c>
      <c r="N297" s="11">
        <v>0</v>
      </c>
    </row>
    <row r="298" spans="2:14" x14ac:dyDescent="0.3">
      <c r="B298">
        <f t="shared" si="8"/>
        <v>0</v>
      </c>
      <c r="C298">
        <f t="shared" si="9"/>
        <v>0</v>
      </c>
      <c r="D298" t="s">
        <v>594</v>
      </c>
      <c r="E298" t="s">
        <v>631</v>
      </c>
      <c r="F298">
        <v>2</v>
      </c>
      <c r="G298">
        <v>8</v>
      </c>
      <c r="H298">
        <v>1</v>
      </c>
      <c r="I298">
        <v>0</v>
      </c>
      <c r="J298">
        <f>IFERROR(INDEX($F298:$I298,1,MATCH(INDEX(Controls!$B$10:$E$14,MATCH(Charts!$E298,Controls!$A$10:$A$14,0),MATCH(Charts!J$3,Controls!$B$9:$E$9,0)),Charts!$F$3:$I$3,0)),INDEX(Controls!$I$4:$I$7,MATCH(Charts!J$3, Controls!$H$4:$H$7,0),1))</f>
        <v>2</v>
      </c>
      <c r="K298">
        <f>IFERROR(INDEX($F298:$I298,1,MATCH(INDEX(Controls!$B$10:$E$14,MATCH(Charts!$E298,Controls!$A$10:$A$14,0),MATCH(Charts!K$3,Controls!$B$9:$E$9,0)),Charts!$F$3:$I$3,0)),INDEX(Controls!$I$4:$I$7,MATCH(Charts!K$3, Controls!$H$4:$H$7,0),1))</f>
        <v>8</v>
      </c>
      <c r="L298">
        <f>IFERROR(INDEX($F298:$I298,1,MATCH(INDEX(Controls!$B$10:$E$14,MATCH(Charts!$E298,Controls!$A$10:$A$14,0),MATCH(Charts!L$3,Controls!$B$9:$E$9,0)),Charts!$F$3:$I$3,0)),INDEX(Controls!$I$4:$I$7,MATCH(Charts!L$3, Controls!$H$4:$H$7,0),1))</f>
        <v>1</v>
      </c>
      <c r="M298">
        <f>IFERROR(INDEX($F298:$I298,1,MATCH(INDEX(Controls!$B$10:$E$14,MATCH(Charts!$E298,Controls!$A$10:$A$14,0),MATCH(Charts!M$3,Controls!$B$9:$E$9,0)),Charts!$F$3:$I$3,0)),INDEX(Controls!$I$4:$I$7,MATCH(Charts!M$3, Controls!$H$4:$H$7,0),1))</f>
        <v>-1</v>
      </c>
      <c r="N298" s="11">
        <v>0</v>
      </c>
    </row>
    <row r="299" spans="2:14" x14ac:dyDescent="0.3">
      <c r="B299">
        <f t="shared" si="8"/>
        <v>0</v>
      </c>
      <c r="C299">
        <f t="shared" si="9"/>
        <v>0</v>
      </c>
      <c r="D299" t="s">
        <v>595</v>
      </c>
      <c r="E299" t="s">
        <v>631</v>
      </c>
      <c r="F299">
        <v>2</v>
      </c>
      <c r="G299">
        <v>8</v>
      </c>
      <c r="H299">
        <v>1</v>
      </c>
      <c r="I299">
        <v>1</v>
      </c>
      <c r="J299">
        <f>IFERROR(INDEX($F299:$I299,1,MATCH(INDEX(Controls!$B$10:$E$14,MATCH(Charts!$E299,Controls!$A$10:$A$14,0),MATCH(Charts!J$3,Controls!$B$9:$E$9,0)),Charts!$F$3:$I$3,0)),INDEX(Controls!$I$4:$I$7,MATCH(Charts!J$3, Controls!$H$4:$H$7,0),1))</f>
        <v>2</v>
      </c>
      <c r="K299">
        <f>IFERROR(INDEX($F299:$I299,1,MATCH(INDEX(Controls!$B$10:$E$14,MATCH(Charts!$E299,Controls!$A$10:$A$14,0),MATCH(Charts!K$3,Controls!$B$9:$E$9,0)),Charts!$F$3:$I$3,0)),INDEX(Controls!$I$4:$I$7,MATCH(Charts!K$3, Controls!$H$4:$H$7,0),1))</f>
        <v>8</v>
      </c>
      <c r="L299">
        <f>IFERROR(INDEX($F299:$I299,1,MATCH(INDEX(Controls!$B$10:$E$14,MATCH(Charts!$E299,Controls!$A$10:$A$14,0),MATCH(Charts!L$3,Controls!$B$9:$E$9,0)),Charts!$F$3:$I$3,0)),INDEX(Controls!$I$4:$I$7,MATCH(Charts!L$3, Controls!$H$4:$H$7,0),1))</f>
        <v>1</v>
      </c>
      <c r="M299">
        <f>IFERROR(INDEX($F299:$I299,1,MATCH(INDEX(Controls!$B$10:$E$14,MATCH(Charts!$E299,Controls!$A$10:$A$14,0),MATCH(Charts!M$3,Controls!$B$9:$E$9,0)),Charts!$F$3:$I$3,0)),INDEX(Controls!$I$4:$I$7,MATCH(Charts!M$3, Controls!$H$4:$H$7,0),1))</f>
        <v>-1</v>
      </c>
      <c r="N299" s="11">
        <v>1790.71200002503</v>
      </c>
    </row>
    <row r="300" spans="2:14" x14ac:dyDescent="0.3">
      <c r="B300">
        <f t="shared" si="8"/>
        <v>0</v>
      </c>
      <c r="C300">
        <f t="shared" si="9"/>
        <v>0</v>
      </c>
      <c r="D300" t="s">
        <v>596</v>
      </c>
      <c r="E300" t="s">
        <v>631</v>
      </c>
      <c r="F300">
        <v>2</v>
      </c>
      <c r="G300">
        <v>9</v>
      </c>
      <c r="H300">
        <v>0</v>
      </c>
      <c r="I300">
        <v>0</v>
      </c>
      <c r="J300">
        <f>IFERROR(INDEX($F300:$I300,1,MATCH(INDEX(Controls!$B$10:$E$14,MATCH(Charts!$E300,Controls!$A$10:$A$14,0),MATCH(Charts!J$3,Controls!$B$9:$E$9,0)),Charts!$F$3:$I$3,0)),INDEX(Controls!$I$4:$I$7,MATCH(Charts!J$3, Controls!$H$4:$H$7,0),1))</f>
        <v>2</v>
      </c>
      <c r="K300">
        <f>IFERROR(INDEX($F300:$I300,1,MATCH(INDEX(Controls!$B$10:$E$14,MATCH(Charts!$E300,Controls!$A$10:$A$14,0),MATCH(Charts!K$3,Controls!$B$9:$E$9,0)),Charts!$F$3:$I$3,0)),INDEX(Controls!$I$4:$I$7,MATCH(Charts!K$3, Controls!$H$4:$H$7,0),1))</f>
        <v>9</v>
      </c>
      <c r="L300">
        <f>IFERROR(INDEX($F300:$I300,1,MATCH(INDEX(Controls!$B$10:$E$14,MATCH(Charts!$E300,Controls!$A$10:$A$14,0),MATCH(Charts!L$3,Controls!$B$9:$E$9,0)),Charts!$F$3:$I$3,0)),INDEX(Controls!$I$4:$I$7,MATCH(Charts!L$3, Controls!$H$4:$H$7,0),1))</f>
        <v>0</v>
      </c>
      <c r="M300">
        <f>IFERROR(INDEX($F300:$I300,1,MATCH(INDEX(Controls!$B$10:$E$14,MATCH(Charts!$E300,Controls!$A$10:$A$14,0),MATCH(Charts!M$3,Controls!$B$9:$E$9,0)),Charts!$F$3:$I$3,0)),INDEX(Controls!$I$4:$I$7,MATCH(Charts!M$3, Controls!$H$4:$H$7,0),1))</f>
        <v>-1</v>
      </c>
      <c r="N300" s="11">
        <v>904.39999997301095</v>
      </c>
    </row>
    <row r="301" spans="2:14" x14ac:dyDescent="0.3">
      <c r="B301">
        <f t="shared" si="8"/>
        <v>0</v>
      </c>
      <c r="C301">
        <f t="shared" si="9"/>
        <v>0</v>
      </c>
      <c r="D301" t="s">
        <v>597</v>
      </c>
      <c r="E301" t="s">
        <v>631</v>
      </c>
      <c r="F301">
        <v>2</v>
      </c>
      <c r="G301">
        <v>9</v>
      </c>
      <c r="H301">
        <v>0</v>
      </c>
      <c r="I301">
        <v>1</v>
      </c>
      <c r="J301">
        <f>IFERROR(INDEX($F301:$I301,1,MATCH(INDEX(Controls!$B$10:$E$14,MATCH(Charts!$E301,Controls!$A$10:$A$14,0),MATCH(Charts!J$3,Controls!$B$9:$E$9,0)),Charts!$F$3:$I$3,0)),INDEX(Controls!$I$4:$I$7,MATCH(Charts!J$3, Controls!$H$4:$H$7,0),1))</f>
        <v>2</v>
      </c>
      <c r="K301">
        <f>IFERROR(INDEX($F301:$I301,1,MATCH(INDEX(Controls!$B$10:$E$14,MATCH(Charts!$E301,Controls!$A$10:$A$14,0),MATCH(Charts!K$3,Controls!$B$9:$E$9,0)),Charts!$F$3:$I$3,0)),INDEX(Controls!$I$4:$I$7,MATCH(Charts!K$3, Controls!$H$4:$H$7,0),1))</f>
        <v>9</v>
      </c>
      <c r="L301">
        <f>IFERROR(INDEX($F301:$I301,1,MATCH(INDEX(Controls!$B$10:$E$14,MATCH(Charts!$E301,Controls!$A$10:$A$14,0),MATCH(Charts!L$3,Controls!$B$9:$E$9,0)),Charts!$F$3:$I$3,0)),INDEX(Controls!$I$4:$I$7,MATCH(Charts!L$3, Controls!$H$4:$H$7,0),1))</f>
        <v>0</v>
      </c>
      <c r="M301">
        <f>IFERROR(INDEX($F301:$I301,1,MATCH(INDEX(Controls!$B$10:$E$14,MATCH(Charts!$E301,Controls!$A$10:$A$14,0),MATCH(Charts!M$3,Controls!$B$9:$E$9,0)),Charts!$F$3:$I$3,0)),INDEX(Controls!$I$4:$I$7,MATCH(Charts!M$3, Controls!$H$4:$H$7,0),1))</f>
        <v>-1</v>
      </c>
      <c r="N301" s="11">
        <v>0</v>
      </c>
    </row>
    <row r="302" spans="2:14" x14ac:dyDescent="0.3">
      <c r="B302">
        <f t="shared" si="8"/>
        <v>0</v>
      </c>
      <c r="C302">
        <f t="shared" si="9"/>
        <v>0</v>
      </c>
      <c r="D302" t="s">
        <v>598</v>
      </c>
      <c r="E302" t="s">
        <v>631</v>
      </c>
      <c r="F302">
        <v>2</v>
      </c>
      <c r="G302">
        <v>9</v>
      </c>
      <c r="H302">
        <v>1</v>
      </c>
      <c r="I302">
        <v>0</v>
      </c>
      <c r="J302">
        <f>IFERROR(INDEX($F302:$I302,1,MATCH(INDEX(Controls!$B$10:$E$14,MATCH(Charts!$E302,Controls!$A$10:$A$14,0),MATCH(Charts!J$3,Controls!$B$9:$E$9,0)),Charts!$F$3:$I$3,0)),INDEX(Controls!$I$4:$I$7,MATCH(Charts!J$3, Controls!$H$4:$H$7,0),1))</f>
        <v>2</v>
      </c>
      <c r="K302">
        <f>IFERROR(INDEX($F302:$I302,1,MATCH(INDEX(Controls!$B$10:$E$14,MATCH(Charts!$E302,Controls!$A$10:$A$14,0),MATCH(Charts!K$3,Controls!$B$9:$E$9,0)),Charts!$F$3:$I$3,0)),INDEX(Controls!$I$4:$I$7,MATCH(Charts!K$3, Controls!$H$4:$H$7,0),1))</f>
        <v>9</v>
      </c>
      <c r="L302">
        <f>IFERROR(INDEX($F302:$I302,1,MATCH(INDEX(Controls!$B$10:$E$14,MATCH(Charts!$E302,Controls!$A$10:$A$14,0),MATCH(Charts!L$3,Controls!$B$9:$E$9,0)),Charts!$F$3:$I$3,0)),INDEX(Controls!$I$4:$I$7,MATCH(Charts!L$3, Controls!$H$4:$H$7,0),1))</f>
        <v>1</v>
      </c>
      <c r="M302">
        <f>IFERROR(INDEX($F302:$I302,1,MATCH(INDEX(Controls!$B$10:$E$14,MATCH(Charts!$E302,Controls!$A$10:$A$14,0),MATCH(Charts!M$3,Controls!$B$9:$E$9,0)),Charts!$F$3:$I$3,0)),INDEX(Controls!$I$4:$I$7,MATCH(Charts!M$3, Controls!$H$4:$H$7,0),1))</f>
        <v>-1</v>
      </c>
      <c r="N302" s="11">
        <v>0</v>
      </c>
    </row>
    <row r="303" spans="2:14" x14ac:dyDescent="0.3">
      <c r="B303">
        <f t="shared" si="8"/>
        <v>0</v>
      </c>
      <c r="C303">
        <f t="shared" si="9"/>
        <v>0</v>
      </c>
      <c r="D303" t="s">
        <v>599</v>
      </c>
      <c r="E303" t="s">
        <v>631</v>
      </c>
      <c r="F303">
        <v>2</v>
      </c>
      <c r="G303">
        <v>9</v>
      </c>
      <c r="H303">
        <v>1</v>
      </c>
      <c r="I303">
        <v>1</v>
      </c>
      <c r="J303">
        <f>IFERROR(INDEX($F303:$I303,1,MATCH(INDEX(Controls!$B$10:$E$14,MATCH(Charts!$E303,Controls!$A$10:$A$14,0),MATCH(Charts!J$3,Controls!$B$9:$E$9,0)),Charts!$F$3:$I$3,0)),INDEX(Controls!$I$4:$I$7,MATCH(Charts!J$3, Controls!$H$4:$H$7,0),1))</f>
        <v>2</v>
      </c>
      <c r="K303">
        <f>IFERROR(INDEX($F303:$I303,1,MATCH(INDEX(Controls!$B$10:$E$14,MATCH(Charts!$E303,Controls!$A$10:$A$14,0),MATCH(Charts!K$3,Controls!$B$9:$E$9,0)),Charts!$F$3:$I$3,0)),INDEX(Controls!$I$4:$I$7,MATCH(Charts!K$3, Controls!$H$4:$H$7,0),1))</f>
        <v>9</v>
      </c>
      <c r="L303">
        <f>IFERROR(INDEX($F303:$I303,1,MATCH(INDEX(Controls!$B$10:$E$14,MATCH(Charts!$E303,Controls!$A$10:$A$14,0),MATCH(Charts!L$3,Controls!$B$9:$E$9,0)),Charts!$F$3:$I$3,0)),INDEX(Controls!$I$4:$I$7,MATCH(Charts!L$3, Controls!$H$4:$H$7,0),1))</f>
        <v>1</v>
      </c>
      <c r="M303">
        <f>IFERROR(INDEX($F303:$I303,1,MATCH(INDEX(Controls!$B$10:$E$14,MATCH(Charts!$E303,Controls!$A$10:$A$14,0),MATCH(Charts!M$3,Controls!$B$9:$E$9,0)),Charts!$F$3:$I$3,0)),INDEX(Controls!$I$4:$I$7,MATCH(Charts!M$3, Controls!$H$4:$H$7,0),1))</f>
        <v>-1</v>
      </c>
      <c r="N303" s="11">
        <v>2152.4720000314101</v>
      </c>
    </row>
    <row r="304" spans="2:14" x14ac:dyDescent="0.3">
      <c r="B304" t="str">
        <f t="shared" si="8"/>
        <v>001</v>
      </c>
      <c r="C304">
        <f t="shared" si="9"/>
        <v>0</v>
      </c>
      <c r="E304" t="s">
        <v>629</v>
      </c>
      <c r="F304">
        <v>0</v>
      </c>
      <c r="G304">
        <v>0</v>
      </c>
      <c r="H304">
        <v>1</v>
      </c>
      <c r="I304">
        <v>1</v>
      </c>
      <c r="J304">
        <f>IFERROR(INDEX($F304:$I304,1,MATCH(INDEX(Controls!$B$10:$E$14,MATCH(Charts!$E304,Controls!$A$10:$A$14,0),MATCH(Charts!J$3,Controls!$B$9:$E$9,0)),Charts!$F$3:$I$3,0)),INDEX(Controls!$I$4:$I$7,MATCH(Charts!J$3, Controls!$H$4:$H$7,0),1))</f>
        <v>0</v>
      </c>
      <c r="K304">
        <f>IFERROR(INDEX($F304:$I304,1,MATCH(INDEX(Controls!$B$10:$E$14,MATCH(Charts!$E304,Controls!$A$10:$A$14,0),MATCH(Charts!K$3,Controls!$B$9:$E$9,0)),Charts!$F$3:$I$3,0)),INDEX(Controls!$I$4:$I$7,MATCH(Charts!K$3, Controls!$H$4:$H$7,0),1))</f>
        <v>0</v>
      </c>
      <c r="L304">
        <f>IFERROR(INDEX($F304:$I304,1,MATCH(INDEX(Controls!$B$10:$E$14,MATCH(Charts!$E304,Controls!$A$10:$A$14,0),MATCH(Charts!L$3,Controls!$B$9:$E$9,0)),Charts!$F$3:$I$3,0)),INDEX(Controls!$I$4:$I$7,MATCH(Charts!L$3, Controls!$H$4:$H$7,0),1))</f>
        <v>1</v>
      </c>
      <c r="M304">
        <f>IFERROR(INDEX($F304:$I304,1,MATCH(INDEX(Controls!$B$10:$E$14,MATCH(Charts!$E304,Controls!$A$10:$A$14,0),MATCH(Charts!M$3,Controls!$B$9:$E$9,0)),Charts!$F$3:$I$3,0)),INDEX(Controls!$I$4:$I$7,MATCH(Charts!M$3, Controls!$H$4:$H$7,0),1))</f>
        <v>-1</v>
      </c>
      <c r="N304" s="9">
        <v>24.963999999999999</v>
      </c>
    </row>
    <row r="305" spans="2:14" x14ac:dyDescent="0.3">
      <c r="B305" t="str">
        <f t="shared" si="8"/>
        <v>010</v>
      </c>
      <c r="C305">
        <f t="shared" si="9"/>
        <v>0</v>
      </c>
      <c r="E305" t="s">
        <v>629</v>
      </c>
      <c r="F305">
        <v>0</v>
      </c>
      <c r="G305">
        <v>1</v>
      </c>
      <c r="H305">
        <v>0</v>
      </c>
      <c r="I305">
        <v>1</v>
      </c>
      <c r="J305">
        <f>IFERROR(INDEX($F305:$I305,1,MATCH(INDEX(Controls!$B$10:$E$14,MATCH(Charts!$E305,Controls!$A$10:$A$14,0),MATCH(Charts!J$3,Controls!$B$9:$E$9,0)),Charts!$F$3:$I$3,0)),INDEX(Controls!$I$4:$I$7,MATCH(Charts!J$3, Controls!$H$4:$H$7,0),1))</f>
        <v>0</v>
      </c>
      <c r="K305">
        <f>IFERROR(INDEX($F305:$I305,1,MATCH(INDEX(Controls!$B$10:$E$14,MATCH(Charts!$E305,Controls!$A$10:$A$14,0),MATCH(Charts!K$3,Controls!$B$9:$E$9,0)),Charts!$F$3:$I$3,0)),INDEX(Controls!$I$4:$I$7,MATCH(Charts!K$3, Controls!$H$4:$H$7,0),1))</f>
        <v>1</v>
      </c>
      <c r="L305">
        <f>IFERROR(INDEX($F305:$I305,1,MATCH(INDEX(Controls!$B$10:$E$14,MATCH(Charts!$E305,Controls!$A$10:$A$14,0),MATCH(Charts!L$3,Controls!$B$9:$E$9,0)),Charts!$F$3:$I$3,0)),INDEX(Controls!$I$4:$I$7,MATCH(Charts!L$3, Controls!$H$4:$H$7,0),1))</f>
        <v>0</v>
      </c>
      <c r="M305">
        <f>IFERROR(INDEX($F305:$I305,1,MATCH(INDEX(Controls!$B$10:$E$14,MATCH(Charts!$E305,Controls!$A$10:$A$14,0),MATCH(Charts!M$3,Controls!$B$9:$E$9,0)),Charts!$F$3:$I$3,0)),INDEX(Controls!$I$4:$I$7,MATCH(Charts!M$3, Controls!$H$4:$H$7,0),1))</f>
        <v>-1</v>
      </c>
      <c r="N305" s="9">
        <v>31.6</v>
      </c>
    </row>
    <row r="306" spans="2:14" x14ac:dyDescent="0.3">
      <c r="B306" t="str">
        <f t="shared" si="8"/>
        <v>011</v>
      </c>
      <c r="C306">
        <f t="shared" si="9"/>
        <v>0</v>
      </c>
      <c r="E306" t="s">
        <v>629</v>
      </c>
      <c r="F306">
        <v>0</v>
      </c>
      <c r="G306">
        <v>1</v>
      </c>
      <c r="H306">
        <v>1</v>
      </c>
      <c r="I306">
        <v>1</v>
      </c>
      <c r="J306">
        <f>IFERROR(INDEX($F306:$I306,1,MATCH(INDEX(Controls!$B$10:$E$14,MATCH(Charts!$E306,Controls!$A$10:$A$14,0),MATCH(Charts!J$3,Controls!$B$9:$E$9,0)),Charts!$F$3:$I$3,0)),INDEX(Controls!$I$4:$I$7,MATCH(Charts!J$3, Controls!$H$4:$H$7,0),1))</f>
        <v>0</v>
      </c>
      <c r="K306">
        <f>IFERROR(INDEX($F306:$I306,1,MATCH(INDEX(Controls!$B$10:$E$14,MATCH(Charts!$E306,Controls!$A$10:$A$14,0),MATCH(Charts!K$3,Controls!$B$9:$E$9,0)),Charts!$F$3:$I$3,0)),INDEX(Controls!$I$4:$I$7,MATCH(Charts!K$3, Controls!$H$4:$H$7,0),1))</f>
        <v>1</v>
      </c>
      <c r="L306">
        <f>IFERROR(INDEX($F306:$I306,1,MATCH(INDEX(Controls!$B$10:$E$14,MATCH(Charts!$E306,Controls!$A$10:$A$14,0),MATCH(Charts!L$3,Controls!$B$9:$E$9,0)),Charts!$F$3:$I$3,0)),INDEX(Controls!$I$4:$I$7,MATCH(Charts!L$3, Controls!$H$4:$H$7,0),1))</f>
        <v>1</v>
      </c>
      <c r="M306">
        <f>IFERROR(INDEX($F306:$I306,1,MATCH(INDEX(Controls!$B$10:$E$14,MATCH(Charts!$E306,Controls!$A$10:$A$14,0),MATCH(Charts!M$3,Controls!$B$9:$E$9,0)),Charts!$F$3:$I$3,0)),INDEX(Controls!$I$4:$I$7,MATCH(Charts!M$3, Controls!$H$4:$H$7,0),1))</f>
        <v>-1</v>
      </c>
      <c r="N306" s="9">
        <v>31.283999999999999</v>
      </c>
    </row>
    <row r="307" spans="2:14" x14ac:dyDescent="0.3">
      <c r="B307" t="str">
        <f t="shared" si="8"/>
        <v>020</v>
      </c>
      <c r="C307">
        <f t="shared" si="9"/>
        <v>0</v>
      </c>
      <c r="E307" t="s">
        <v>629</v>
      </c>
      <c r="F307">
        <v>0</v>
      </c>
      <c r="G307">
        <v>2</v>
      </c>
      <c r="H307">
        <v>0</v>
      </c>
      <c r="I307">
        <v>1</v>
      </c>
      <c r="J307">
        <f>IFERROR(INDEX($F307:$I307,1,MATCH(INDEX(Controls!$B$10:$E$14,MATCH(Charts!$E307,Controls!$A$10:$A$14,0),MATCH(Charts!J$3,Controls!$B$9:$E$9,0)),Charts!$F$3:$I$3,0)),INDEX(Controls!$I$4:$I$7,MATCH(Charts!J$3, Controls!$H$4:$H$7,0),1))</f>
        <v>0</v>
      </c>
      <c r="K307">
        <f>IFERROR(INDEX($F307:$I307,1,MATCH(INDEX(Controls!$B$10:$E$14,MATCH(Charts!$E307,Controls!$A$10:$A$14,0),MATCH(Charts!K$3,Controls!$B$9:$E$9,0)),Charts!$F$3:$I$3,0)),INDEX(Controls!$I$4:$I$7,MATCH(Charts!K$3, Controls!$H$4:$H$7,0),1))</f>
        <v>2</v>
      </c>
      <c r="L307">
        <f>IFERROR(INDEX($F307:$I307,1,MATCH(INDEX(Controls!$B$10:$E$14,MATCH(Charts!$E307,Controls!$A$10:$A$14,0),MATCH(Charts!L$3,Controls!$B$9:$E$9,0)),Charts!$F$3:$I$3,0)),INDEX(Controls!$I$4:$I$7,MATCH(Charts!L$3, Controls!$H$4:$H$7,0),1))</f>
        <v>0</v>
      </c>
      <c r="M307">
        <f>IFERROR(INDEX($F307:$I307,1,MATCH(INDEX(Controls!$B$10:$E$14,MATCH(Charts!$E307,Controls!$A$10:$A$14,0),MATCH(Charts!M$3,Controls!$B$9:$E$9,0)),Charts!$F$3:$I$3,0)),INDEX(Controls!$I$4:$I$7,MATCH(Charts!M$3, Controls!$H$4:$H$7,0),1))</f>
        <v>-1</v>
      </c>
      <c r="N307" s="9">
        <v>31.6</v>
      </c>
    </row>
    <row r="308" spans="2:14" x14ac:dyDescent="0.3">
      <c r="B308" t="str">
        <f t="shared" si="8"/>
        <v>021</v>
      </c>
      <c r="C308">
        <f t="shared" si="9"/>
        <v>0</v>
      </c>
      <c r="E308" t="s">
        <v>629</v>
      </c>
      <c r="F308">
        <v>0</v>
      </c>
      <c r="G308">
        <v>2</v>
      </c>
      <c r="H308">
        <v>1</v>
      </c>
      <c r="I308">
        <v>1</v>
      </c>
      <c r="J308">
        <f>IFERROR(INDEX($F308:$I308,1,MATCH(INDEX(Controls!$B$10:$E$14,MATCH(Charts!$E308,Controls!$A$10:$A$14,0),MATCH(Charts!J$3,Controls!$B$9:$E$9,0)),Charts!$F$3:$I$3,0)),INDEX(Controls!$I$4:$I$7,MATCH(Charts!J$3, Controls!$H$4:$H$7,0),1))</f>
        <v>0</v>
      </c>
      <c r="K308">
        <f>IFERROR(INDEX($F308:$I308,1,MATCH(INDEX(Controls!$B$10:$E$14,MATCH(Charts!$E308,Controls!$A$10:$A$14,0),MATCH(Charts!K$3,Controls!$B$9:$E$9,0)),Charts!$F$3:$I$3,0)),INDEX(Controls!$I$4:$I$7,MATCH(Charts!K$3, Controls!$H$4:$H$7,0),1))</f>
        <v>2</v>
      </c>
      <c r="L308">
        <f>IFERROR(INDEX($F308:$I308,1,MATCH(INDEX(Controls!$B$10:$E$14,MATCH(Charts!$E308,Controls!$A$10:$A$14,0),MATCH(Charts!L$3,Controls!$B$9:$E$9,0)),Charts!$F$3:$I$3,0)),INDEX(Controls!$I$4:$I$7,MATCH(Charts!L$3, Controls!$H$4:$H$7,0),1))</f>
        <v>1</v>
      </c>
      <c r="M308">
        <f>IFERROR(INDEX($F308:$I308,1,MATCH(INDEX(Controls!$B$10:$E$14,MATCH(Charts!$E308,Controls!$A$10:$A$14,0),MATCH(Charts!M$3,Controls!$B$9:$E$9,0)),Charts!$F$3:$I$3,0)),INDEX(Controls!$I$4:$I$7,MATCH(Charts!M$3, Controls!$H$4:$H$7,0),1))</f>
        <v>-1</v>
      </c>
      <c r="N308" s="9">
        <v>37.603999999999999</v>
      </c>
    </row>
    <row r="309" spans="2:14" x14ac:dyDescent="0.3">
      <c r="B309" t="str">
        <f t="shared" si="8"/>
        <v>030</v>
      </c>
      <c r="C309">
        <f t="shared" si="9"/>
        <v>0</v>
      </c>
      <c r="E309" t="s">
        <v>629</v>
      </c>
      <c r="F309">
        <v>0</v>
      </c>
      <c r="G309">
        <v>3</v>
      </c>
      <c r="H309">
        <v>0</v>
      </c>
      <c r="I309">
        <v>1</v>
      </c>
      <c r="J309">
        <f>IFERROR(INDEX($F309:$I309,1,MATCH(INDEX(Controls!$B$10:$E$14,MATCH(Charts!$E309,Controls!$A$10:$A$14,0),MATCH(Charts!J$3,Controls!$B$9:$E$9,0)),Charts!$F$3:$I$3,0)),INDEX(Controls!$I$4:$I$7,MATCH(Charts!J$3, Controls!$H$4:$H$7,0),1))</f>
        <v>0</v>
      </c>
      <c r="K309">
        <f>IFERROR(INDEX($F309:$I309,1,MATCH(INDEX(Controls!$B$10:$E$14,MATCH(Charts!$E309,Controls!$A$10:$A$14,0),MATCH(Charts!K$3,Controls!$B$9:$E$9,0)),Charts!$F$3:$I$3,0)),INDEX(Controls!$I$4:$I$7,MATCH(Charts!K$3, Controls!$H$4:$H$7,0),1))</f>
        <v>3</v>
      </c>
      <c r="L309">
        <f>IFERROR(INDEX($F309:$I309,1,MATCH(INDEX(Controls!$B$10:$E$14,MATCH(Charts!$E309,Controls!$A$10:$A$14,0),MATCH(Charts!L$3,Controls!$B$9:$E$9,0)),Charts!$F$3:$I$3,0)),INDEX(Controls!$I$4:$I$7,MATCH(Charts!L$3, Controls!$H$4:$H$7,0),1))</f>
        <v>0</v>
      </c>
      <c r="M309">
        <f>IFERROR(INDEX($F309:$I309,1,MATCH(INDEX(Controls!$B$10:$E$14,MATCH(Charts!$E309,Controls!$A$10:$A$14,0),MATCH(Charts!M$3,Controls!$B$9:$E$9,0)),Charts!$F$3:$I$3,0)),INDEX(Controls!$I$4:$I$7,MATCH(Charts!M$3, Controls!$H$4:$H$7,0),1))</f>
        <v>-1</v>
      </c>
      <c r="N309" s="9">
        <v>39.6</v>
      </c>
    </row>
    <row r="310" spans="2:14" x14ac:dyDescent="0.3">
      <c r="B310" t="str">
        <f t="shared" si="8"/>
        <v>031</v>
      </c>
      <c r="C310">
        <f t="shared" si="9"/>
        <v>0</v>
      </c>
      <c r="E310" t="s">
        <v>629</v>
      </c>
      <c r="F310">
        <v>0</v>
      </c>
      <c r="G310">
        <v>3</v>
      </c>
      <c r="H310">
        <v>1</v>
      </c>
      <c r="I310">
        <v>1</v>
      </c>
      <c r="J310">
        <f>IFERROR(INDEX($F310:$I310,1,MATCH(INDEX(Controls!$B$10:$E$14,MATCH(Charts!$E310,Controls!$A$10:$A$14,0),MATCH(Charts!J$3,Controls!$B$9:$E$9,0)),Charts!$F$3:$I$3,0)),INDEX(Controls!$I$4:$I$7,MATCH(Charts!J$3, Controls!$H$4:$H$7,0),1))</f>
        <v>0</v>
      </c>
      <c r="K310">
        <f>IFERROR(INDEX($F310:$I310,1,MATCH(INDEX(Controls!$B$10:$E$14,MATCH(Charts!$E310,Controls!$A$10:$A$14,0),MATCH(Charts!K$3,Controls!$B$9:$E$9,0)),Charts!$F$3:$I$3,0)),INDEX(Controls!$I$4:$I$7,MATCH(Charts!K$3, Controls!$H$4:$H$7,0),1))</f>
        <v>3</v>
      </c>
      <c r="L310">
        <f>IFERROR(INDEX($F310:$I310,1,MATCH(INDEX(Controls!$B$10:$E$14,MATCH(Charts!$E310,Controls!$A$10:$A$14,0),MATCH(Charts!L$3,Controls!$B$9:$E$9,0)),Charts!$F$3:$I$3,0)),INDEX(Controls!$I$4:$I$7,MATCH(Charts!L$3, Controls!$H$4:$H$7,0),1))</f>
        <v>1</v>
      </c>
      <c r="M310">
        <f>IFERROR(INDEX($F310:$I310,1,MATCH(INDEX(Controls!$B$10:$E$14,MATCH(Charts!$E310,Controls!$A$10:$A$14,0),MATCH(Charts!M$3,Controls!$B$9:$E$9,0)),Charts!$F$3:$I$3,0)),INDEX(Controls!$I$4:$I$7,MATCH(Charts!M$3, Controls!$H$4:$H$7,0),1))</f>
        <v>-1</v>
      </c>
      <c r="N310" s="9">
        <v>31.283999999999999</v>
      </c>
    </row>
    <row r="311" spans="2:14" x14ac:dyDescent="0.3">
      <c r="B311" t="str">
        <f t="shared" si="8"/>
        <v>040</v>
      </c>
      <c r="C311">
        <f t="shared" si="9"/>
        <v>0</v>
      </c>
      <c r="E311" t="s">
        <v>629</v>
      </c>
      <c r="F311">
        <v>0</v>
      </c>
      <c r="G311">
        <v>4</v>
      </c>
      <c r="H311">
        <v>0</v>
      </c>
      <c r="I311">
        <v>1</v>
      </c>
      <c r="J311">
        <f>IFERROR(INDEX($F311:$I311,1,MATCH(INDEX(Controls!$B$10:$E$14,MATCH(Charts!$E311,Controls!$A$10:$A$14,0),MATCH(Charts!J$3,Controls!$B$9:$E$9,0)),Charts!$F$3:$I$3,0)),INDEX(Controls!$I$4:$I$7,MATCH(Charts!J$3, Controls!$H$4:$H$7,0),1))</f>
        <v>0</v>
      </c>
      <c r="K311">
        <f>IFERROR(INDEX($F311:$I311,1,MATCH(INDEX(Controls!$B$10:$E$14,MATCH(Charts!$E311,Controls!$A$10:$A$14,0),MATCH(Charts!K$3,Controls!$B$9:$E$9,0)),Charts!$F$3:$I$3,0)),INDEX(Controls!$I$4:$I$7,MATCH(Charts!K$3, Controls!$H$4:$H$7,0),1))</f>
        <v>4</v>
      </c>
      <c r="L311">
        <f>IFERROR(INDEX($F311:$I311,1,MATCH(INDEX(Controls!$B$10:$E$14,MATCH(Charts!$E311,Controls!$A$10:$A$14,0),MATCH(Charts!L$3,Controls!$B$9:$E$9,0)),Charts!$F$3:$I$3,0)),INDEX(Controls!$I$4:$I$7,MATCH(Charts!L$3, Controls!$H$4:$H$7,0),1))</f>
        <v>0</v>
      </c>
      <c r="M311">
        <f>IFERROR(INDEX($F311:$I311,1,MATCH(INDEX(Controls!$B$10:$E$14,MATCH(Charts!$E311,Controls!$A$10:$A$14,0),MATCH(Charts!M$3,Controls!$B$9:$E$9,0)),Charts!$F$3:$I$3,0)),INDEX(Controls!$I$4:$I$7,MATCH(Charts!M$3, Controls!$H$4:$H$7,0),1))</f>
        <v>-1</v>
      </c>
      <c r="N311" s="9">
        <v>39.6</v>
      </c>
    </row>
    <row r="312" spans="2:14" x14ac:dyDescent="0.3">
      <c r="B312" t="str">
        <f t="shared" si="8"/>
        <v>041</v>
      </c>
      <c r="C312">
        <f t="shared" si="9"/>
        <v>0</v>
      </c>
      <c r="E312" t="s">
        <v>629</v>
      </c>
      <c r="F312">
        <v>0</v>
      </c>
      <c r="G312">
        <v>4</v>
      </c>
      <c r="H312">
        <v>1</v>
      </c>
      <c r="I312">
        <v>1</v>
      </c>
      <c r="J312">
        <f>IFERROR(INDEX($F312:$I312,1,MATCH(INDEX(Controls!$B$10:$E$14,MATCH(Charts!$E312,Controls!$A$10:$A$14,0),MATCH(Charts!J$3,Controls!$B$9:$E$9,0)),Charts!$F$3:$I$3,0)),INDEX(Controls!$I$4:$I$7,MATCH(Charts!J$3, Controls!$H$4:$H$7,0),1))</f>
        <v>0</v>
      </c>
      <c r="K312">
        <f>IFERROR(INDEX($F312:$I312,1,MATCH(INDEX(Controls!$B$10:$E$14,MATCH(Charts!$E312,Controls!$A$10:$A$14,0),MATCH(Charts!K$3,Controls!$B$9:$E$9,0)),Charts!$F$3:$I$3,0)),INDEX(Controls!$I$4:$I$7,MATCH(Charts!K$3, Controls!$H$4:$H$7,0),1))</f>
        <v>4</v>
      </c>
      <c r="L312">
        <f>IFERROR(INDEX($F312:$I312,1,MATCH(INDEX(Controls!$B$10:$E$14,MATCH(Charts!$E312,Controls!$A$10:$A$14,0),MATCH(Charts!L$3,Controls!$B$9:$E$9,0)),Charts!$F$3:$I$3,0)),INDEX(Controls!$I$4:$I$7,MATCH(Charts!L$3, Controls!$H$4:$H$7,0),1))</f>
        <v>1</v>
      </c>
      <c r="M312">
        <f>IFERROR(INDEX($F312:$I312,1,MATCH(INDEX(Controls!$B$10:$E$14,MATCH(Charts!$E312,Controls!$A$10:$A$14,0),MATCH(Charts!M$3,Controls!$B$9:$E$9,0)),Charts!$F$3:$I$3,0)),INDEX(Controls!$I$4:$I$7,MATCH(Charts!M$3, Controls!$H$4:$H$7,0),1))</f>
        <v>-1</v>
      </c>
      <c r="N312" s="9">
        <v>35.244</v>
      </c>
    </row>
    <row r="313" spans="2:14" x14ac:dyDescent="0.3">
      <c r="B313" t="str">
        <f t="shared" si="8"/>
        <v>050</v>
      </c>
      <c r="C313">
        <f t="shared" si="9"/>
        <v>0</v>
      </c>
      <c r="E313" t="s">
        <v>629</v>
      </c>
      <c r="F313">
        <v>0</v>
      </c>
      <c r="G313">
        <v>5</v>
      </c>
      <c r="H313">
        <v>0</v>
      </c>
      <c r="I313">
        <v>1</v>
      </c>
      <c r="J313">
        <f>IFERROR(INDEX($F313:$I313,1,MATCH(INDEX(Controls!$B$10:$E$14,MATCH(Charts!$E313,Controls!$A$10:$A$14,0),MATCH(Charts!J$3,Controls!$B$9:$E$9,0)),Charts!$F$3:$I$3,0)),INDEX(Controls!$I$4:$I$7,MATCH(Charts!J$3, Controls!$H$4:$H$7,0),1))</f>
        <v>0</v>
      </c>
      <c r="K313">
        <f>IFERROR(INDEX($F313:$I313,1,MATCH(INDEX(Controls!$B$10:$E$14,MATCH(Charts!$E313,Controls!$A$10:$A$14,0),MATCH(Charts!K$3,Controls!$B$9:$E$9,0)),Charts!$F$3:$I$3,0)),INDEX(Controls!$I$4:$I$7,MATCH(Charts!K$3, Controls!$H$4:$H$7,0),1))</f>
        <v>5</v>
      </c>
      <c r="L313">
        <f>IFERROR(INDEX($F313:$I313,1,MATCH(INDEX(Controls!$B$10:$E$14,MATCH(Charts!$E313,Controls!$A$10:$A$14,0),MATCH(Charts!L$3,Controls!$B$9:$E$9,0)),Charts!$F$3:$I$3,0)),INDEX(Controls!$I$4:$I$7,MATCH(Charts!L$3, Controls!$H$4:$H$7,0),1))</f>
        <v>0</v>
      </c>
      <c r="M313">
        <f>IFERROR(INDEX($F313:$I313,1,MATCH(INDEX(Controls!$B$10:$E$14,MATCH(Charts!$E313,Controls!$A$10:$A$14,0),MATCH(Charts!M$3,Controls!$B$9:$E$9,0)),Charts!$F$3:$I$3,0)),INDEX(Controls!$I$4:$I$7,MATCH(Charts!M$3, Controls!$H$4:$H$7,0),1))</f>
        <v>-1</v>
      </c>
      <c r="N313" s="9">
        <v>39.6</v>
      </c>
    </row>
    <row r="314" spans="2:14" x14ac:dyDescent="0.3">
      <c r="B314" t="str">
        <f t="shared" si="8"/>
        <v>051</v>
      </c>
      <c r="C314">
        <f t="shared" si="9"/>
        <v>0</v>
      </c>
      <c r="E314" t="s">
        <v>629</v>
      </c>
      <c r="F314">
        <v>0</v>
      </c>
      <c r="G314">
        <v>5</v>
      </c>
      <c r="H314">
        <v>1</v>
      </c>
      <c r="I314">
        <v>1</v>
      </c>
      <c r="J314">
        <f>IFERROR(INDEX($F314:$I314,1,MATCH(INDEX(Controls!$B$10:$E$14,MATCH(Charts!$E314,Controls!$A$10:$A$14,0),MATCH(Charts!J$3,Controls!$B$9:$E$9,0)),Charts!$F$3:$I$3,0)),INDEX(Controls!$I$4:$I$7,MATCH(Charts!J$3, Controls!$H$4:$H$7,0),1))</f>
        <v>0</v>
      </c>
      <c r="K314">
        <f>IFERROR(INDEX($F314:$I314,1,MATCH(INDEX(Controls!$B$10:$E$14,MATCH(Charts!$E314,Controls!$A$10:$A$14,0),MATCH(Charts!K$3,Controls!$B$9:$E$9,0)),Charts!$F$3:$I$3,0)),INDEX(Controls!$I$4:$I$7,MATCH(Charts!K$3, Controls!$H$4:$H$7,0),1))</f>
        <v>5</v>
      </c>
      <c r="L314">
        <f>IFERROR(INDEX($F314:$I314,1,MATCH(INDEX(Controls!$B$10:$E$14,MATCH(Charts!$E314,Controls!$A$10:$A$14,0),MATCH(Charts!L$3,Controls!$B$9:$E$9,0)),Charts!$F$3:$I$3,0)),INDEX(Controls!$I$4:$I$7,MATCH(Charts!L$3, Controls!$H$4:$H$7,0),1))</f>
        <v>1</v>
      </c>
      <c r="M314">
        <f>IFERROR(INDEX($F314:$I314,1,MATCH(INDEX(Controls!$B$10:$E$14,MATCH(Charts!$E314,Controls!$A$10:$A$14,0),MATCH(Charts!M$3,Controls!$B$9:$E$9,0)),Charts!$F$3:$I$3,0)),INDEX(Controls!$I$4:$I$7,MATCH(Charts!M$3, Controls!$H$4:$H$7,0),1))</f>
        <v>-1</v>
      </c>
      <c r="N314" s="9">
        <v>43.164000000000001</v>
      </c>
    </row>
    <row r="315" spans="2:14" x14ac:dyDescent="0.3">
      <c r="B315" t="str">
        <f t="shared" si="8"/>
        <v>060</v>
      </c>
      <c r="C315">
        <f t="shared" si="9"/>
        <v>0</v>
      </c>
      <c r="E315" t="s">
        <v>629</v>
      </c>
      <c r="F315">
        <v>0</v>
      </c>
      <c r="G315">
        <v>6</v>
      </c>
      <c r="H315">
        <v>0</v>
      </c>
      <c r="I315">
        <v>1</v>
      </c>
      <c r="J315">
        <f>IFERROR(INDEX($F315:$I315,1,MATCH(INDEX(Controls!$B$10:$E$14,MATCH(Charts!$E315,Controls!$A$10:$A$14,0),MATCH(Charts!J$3,Controls!$B$9:$E$9,0)),Charts!$F$3:$I$3,0)),INDEX(Controls!$I$4:$I$7,MATCH(Charts!J$3, Controls!$H$4:$H$7,0),1))</f>
        <v>0</v>
      </c>
      <c r="K315">
        <f>IFERROR(INDEX($F315:$I315,1,MATCH(INDEX(Controls!$B$10:$E$14,MATCH(Charts!$E315,Controls!$A$10:$A$14,0),MATCH(Charts!K$3,Controls!$B$9:$E$9,0)),Charts!$F$3:$I$3,0)),INDEX(Controls!$I$4:$I$7,MATCH(Charts!K$3, Controls!$H$4:$H$7,0),1))</f>
        <v>6</v>
      </c>
      <c r="L315">
        <f>IFERROR(INDEX($F315:$I315,1,MATCH(INDEX(Controls!$B$10:$E$14,MATCH(Charts!$E315,Controls!$A$10:$A$14,0),MATCH(Charts!L$3,Controls!$B$9:$E$9,0)),Charts!$F$3:$I$3,0)),INDEX(Controls!$I$4:$I$7,MATCH(Charts!L$3, Controls!$H$4:$H$7,0),1))</f>
        <v>0</v>
      </c>
      <c r="M315">
        <f>IFERROR(INDEX($F315:$I315,1,MATCH(INDEX(Controls!$B$10:$E$14,MATCH(Charts!$E315,Controls!$A$10:$A$14,0),MATCH(Charts!M$3,Controls!$B$9:$E$9,0)),Charts!$F$3:$I$3,0)),INDEX(Controls!$I$4:$I$7,MATCH(Charts!M$3, Controls!$H$4:$H$7,0),1))</f>
        <v>-1</v>
      </c>
      <c r="N315" s="9">
        <v>39.6</v>
      </c>
    </row>
    <row r="316" spans="2:14" x14ac:dyDescent="0.3">
      <c r="B316" t="str">
        <f t="shared" si="8"/>
        <v>061</v>
      </c>
      <c r="C316">
        <f t="shared" si="9"/>
        <v>0</v>
      </c>
      <c r="E316" t="s">
        <v>629</v>
      </c>
      <c r="F316">
        <v>0</v>
      </c>
      <c r="G316">
        <v>6</v>
      </c>
      <c r="H316">
        <v>1</v>
      </c>
      <c r="I316">
        <v>1</v>
      </c>
      <c r="J316">
        <f>IFERROR(INDEX($F316:$I316,1,MATCH(INDEX(Controls!$B$10:$E$14,MATCH(Charts!$E316,Controls!$A$10:$A$14,0),MATCH(Charts!J$3,Controls!$B$9:$E$9,0)),Charts!$F$3:$I$3,0)),INDEX(Controls!$I$4:$I$7,MATCH(Charts!J$3, Controls!$H$4:$H$7,0),1))</f>
        <v>0</v>
      </c>
      <c r="K316">
        <f>IFERROR(INDEX($F316:$I316,1,MATCH(INDEX(Controls!$B$10:$E$14,MATCH(Charts!$E316,Controls!$A$10:$A$14,0),MATCH(Charts!K$3,Controls!$B$9:$E$9,0)),Charts!$F$3:$I$3,0)),INDEX(Controls!$I$4:$I$7,MATCH(Charts!K$3, Controls!$H$4:$H$7,0),1))</f>
        <v>6</v>
      </c>
      <c r="L316">
        <f>IFERROR(INDEX($F316:$I316,1,MATCH(INDEX(Controls!$B$10:$E$14,MATCH(Charts!$E316,Controls!$A$10:$A$14,0),MATCH(Charts!L$3,Controls!$B$9:$E$9,0)),Charts!$F$3:$I$3,0)),INDEX(Controls!$I$4:$I$7,MATCH(Charts!L$3, Controls!$H$4:$H$7,0),1))</f>
        <v>1</v>
      </c>
      <c r="M316">
        <f>IFERROR(INDEX($F316:$I316,1,MATCH(INDEX(Controls!$B$10:$E$14,MATCH(Charts!$E316,Controls!$A$10:$A$14,0),MATCH(Charts!M$3,Controls!$B$9:$E$9,0)),Charts!$F$3:$I$3,0)),INDEX(Controls!$I$4:$I$7,MATCH(Charts!M$3, Controls!$H$4:$H$7,0),1))</f>
        <v>-1</v>
      </c>
      <c r="N316" s="9">
        <v>47.124000000000002</v>
      </c>
    </row>
    <row r="317" spans="2:14" x14ac:dyDescent="0.3">
      <c r="B317" t="str">
        <f t="shared" si="8"/>
        <v>070</v>
      </c>
      <c r="C317">
        <f t="shared" si="9"/>
        <v>0</v>
      </c>
      <c r="E317" t="s">
        <v>629</v>
      </c>
      <c r="F317">
        <v>0</v>
      </c>
      <c r="G317">
        <v>7</v>
      </c>
      <c r="H317">
        <v>0</v>
      </c>
      <c r="I317">
        <v>1</v>
      </c>
      <c r="J317">
        <f>IFERROR(INDEX($F317:$I317,1,MATCH(INDEX(Controls!$B$10:$E$14,MATCH(Charts!$E317,Controls!$A$10:$A$14,0),MATCH(Charts!J$3,Controls!$B$9:$E$9,0)),Charts!$F$3:$I$3,0)),INDEX(Controls!$I$4:$I$7,MATCH(Charts!J$3, Controls!$H$4:$H$7,0),1))</f>
        <v>0</v>
      </c>
      <c r="K317">
        <f>IFERROR(INDEX($F317:$I317,1,MATCH(INDEX(Controls!$B$10:$E$14,MATCH(Charts!$E317,Controls!$A$10:$A$14,0),MATCH(Charts!K$3,Controls!$B$9:$E$9,0)),Charts!$F$3:$I$3,0)),INDEX(Controls!$I$4:$I$7,MATCH(Charts!K$3, Controls!$H$4:$H$7,0),1))</f>
        <v>7</v>
      </c>
      <c r="L317">
        <f>IFERROR(INDEX($F317:$I317,1,MATCH(INDEX(Controls!$B$10:$E$14,MATCH(Charts!$E317,Controls!$A$10:$A$14,0),MATCH(Charts!L$3,Controls!$B$9:$E$9,0)),Charts!$F$3:$I$3,0)),INDEX(Controls!$I$4:$I$7,MATCH(Charts!L$3, Controls!$H$4:$H$7,0),1))</f>
        <v>0</v>
      </c>
      <c r="M317">
        <f>IFERROR(INDEX($F317:$I317,1,MATCH(INDEX(Controls!$B$10:$E$14,MATCH(Charts!$E317,Controls!$A$10:$A$14,0),MATCH(Charts!M$3,Controls!$B$9:$E$9,0)),Charts!$F$3:$I$3,0)),INDEX(Controls!$I$4:$I$7,MATCH(Charts!M$3, Controls!$H$4:$H$7,0),1))</f>
        <v>-1</v>
      </c>
      <c r="N317" s="9">
        <v>47.6</v>
      </c>
    </row>
    <row r="318" spans="2:14" x14ac:dyDescent="0.3">
      <c r="B318" t="str">
        <f t="shared" si="8"/>
        <v>071</v>
      </c>
      <c r="C318">
        <f t="shared" si="9"/>
        <v>0</v>
      </c>
      <c r="E318" t="s">
        <v>629</v>
      </c>
      <c r="F318">
        <v>0</v>
      </c>
      <c r="G318">
        <v>7</v>
      </c>
      <c r="H318">
        <v>1</v>
      </c>
      <c r="I318">
        <v>1</v>
      </c>
      <c r="J318">
        <f>IFERROR(INDEX($F318:$I318,1,MATCH(INDEX(Controls!$B$10:$E$14,MATCH(Charts!$E318,Controls!$A$10:$A$14,0),MATCH(Charts!J$3,Controls!$B$9:$E$9,0)),Charts!$F$3:$I$3,0)),INDEX(Controls!$I$4:$I$7,MATCH(Charts!J$3, Controls!$H$4:$H$7,0),1))</f>
        <v>0</v>
      </c>
      <c r="K318">
        <f>IFERROR(INDEX($F318:$I318,1,MATCH(INDEX(Controls!$B$10:$E$14,MATCH(Charts!$E318,Controls!$A$10:$A$14,0),MATCH(Charts!K$3,Controls!$B$9:$E$9,0)),Charts!$F$3:$I$3,0)),INDEX(Controls!$I$4:$I$7,MATCH(Charts!K$3, Controls!$H$4:$H$7,0),1))</f>
        <v>7</v>
      </c>
      <c r="L318">
        <f>IFERROR(INDEX($F318:$I318,1,MATCH(INDEX(Controls!$B$10:$E$14,MATCH(Charts!$E318,Controls!$A$10:$A$14,0),MATCH(Charts!L$3,Controls!$B$9:$E$9,0)),Charts!$F$3:$I$3,0)),INDEX(Controls!$I$4:$I$7,MATCH(Charts!L$3, Controls!$H$4:$H$7,0),1))</f>
        <v>1</v>
      </c>
      <c r="M318">
        <f>IFERROR(INDEX($F318:$I318,1,MATCH(INDEX(Controls!$B$10:$E$14,MATCH(Charts!$E318,Controls!$A$10:$A$14,0),MATCH(Charts!M$3,Controls!$B$9:$E$9,0)),Charts!$F$3:$I$3,0)),INDEX(Controls!$I$4:$I$7,MATCH(Charts!M$3, Controls!$H$4:$H$7,0),1))</f>
        <v>-1</v>
      </c>
      <c r="N318" s="9">
        <v>37.603999999999999</v>
      </c>
    </row>
    <row r="319" spans="2:14" x14ac:dyDescent="0.3">
      <c r="B319" t="str">
        <f t="shared" si="8"/>
        <v>080</v>
      </c>
      <c r="C319">
        <f t="shared" si="9"/>
        <v>0</v>
      </c>
      <c r="E319" t="s">
        <v>629</v>
      </c>
      <c r="F319">
        <v>0</v>
      </c>
      <c r="G319">
        <v>8</v>
      </c>
      <c r="H319">
        <v>0</v>
      </c>
      <c r="I319">
        <v>1</v>
      </c>
      <c r="J319">
        <f>IFERROR(INDEX($F319:$I319,1,MATCH(INDEX(Controls!$B$10:$E$14,MATCH(Charts!$E319,Controls!$A$10:$A$14,0),MATCH(Charts!J$3,Controls!$B$9:$E$9,0)),Charts!$F$3:$I$3,0)),INDEX(Controls!$I$4:$I$7,MATCH(Charts!J$3, Controls!$H$4:$H$7,0),1))</f>
        <v>0</v>
      </c>
      <c r="K319">
        <f>IFERROR(INDEX($F319:$I319,1,MATCH(INDEX(Controls!$B$10:$E$14,MATCH(Charts!$E319,Controls!$A$10:$A$14,0),MATCH(Charts!K$3,Controls!$B$9:$E$9,0)),Charts!$F$3:$I$3,0)),INDEX(Controls!$I$4:$I$7,MATCH(Charts!K$3, Controls!$H$4:$H$7,0),1))</f>
        <v>8</v>
      </c>
      <c r="L319">
        <f>IFERROR(INDEX($F319:$I319,1,MATCH(INDEX(Controls!$B$10:$E$14,MATCH(Charts!$E319,Controls!$A$10:$A$14,0),MATCH(Charts!L$3,Controls!$B$9:$E$9,0)),Charts!$F$3:$I$3,0)),INDEX(Controls!$I$4:$I$7,MATCH(Charts!L$3, Controls!$H$4:$H$7,0),1))</f>
        <v>0</v>
      </c>
      <c r="M319">
        <f>IFERROR(INDEX($F319:$I319,1,MATCH(INDEX(Controls!$B$10:$E$14,MATCH(Charts!$E319,Controls!$A$10:$A$14,0),MATCH(Charts!M$3,Controls!$B$9:$E$9,0)),Charts!$F$3:$I$3,0)),INDEX(Controls!$I$4:$I$7,MATCH(Charts!M$3, Controls!$H$4:$H$7,0),1))</f>
        <v>-1</v>
      </c>
      <c r="N319" s="9">
        <v>47.6</v>
      </c>
    </row>
    <row r="320" spans="2:14" x14ac:dyDescent="0.3">
      <c r="B320" t="str">
        <f t="shared" si="8"/>
        <v>081</v>
      </c>
      <c r="C320">
        <f t="shared" si="9"/>
        <v>0</v>
      </c>
      <c r="E320" t="s">
        <v>629</v>
      </c>
      <c r="F320">
        <v>0</v>
      </c>
      <c r="G320">
        <v>8</v>
      </c>
      <c r="H320">
        <v>1</v>
      </c>
      <c r="I320">
        <v>1</v>
      </c>
      <c r="J320">
        <f>IFERROR(INDEX($F320:$I320,1,MATCH(INDEX(Controls!$B$10:$E$14,MATCH(Charts!$E320,Controls!$A$10:$A$14,0),MATCH(Charts!J$3,Controls!$B$9:$E$9,0)),Charts!$F$3:$I$3,0)),INDEX(Controls!$I$4:$I$7,MATCH(Charts!J$3, Controls!$H$4:$H$7,0),1))</f>
        <v>0</v>
      </c>
      <c r="K320">
        <f>IFERROR(INDEX($F320:$I320,1,MATCH(INDEX(Controls!$B$10:$E$14,MATCH(Charts!$E320,Controls!$A$10:$A$14,0),MATCH(Charts!K$3,Controls!$B$9:$E$9,0)),Charts!$F$3:$I$3,0)),INDEX(Controls!$I$4:$I$7,MATCH(Charts!K$3, Controls!$H$4:$H$7,0),1))</f>
        <v>8</v>
      </c>
      <c r="L320">
        <f>IFERROR(INDEX($F320:$I320,1,MATCH(INDEX(Controls!$B$10:$E$14,MATCH(Charts!$E320,Controls!$A$10:$A$14,0),MATCH(Charts!L$3,Controls!$B$9:$E$9,0)),Charts!$F$3:$I$3,0)),INDEX(Controls!$I$4:$I$7,MATCH(Charts!L$3, Controls!$H$4:$H$7,0),1))</f>
        <v>1</v>
      </c>
      <c r="M320">
        <f>IFERROR(INDEX($F320:$I320,1,MATCH(INDEX(Controls!$B$10:$E$14,MATCH(Charts!$E320,Controls!$A$10:$A$14,0),MATCH(Charts!M$3,Controls!$B$9:$E$9,0)),Charts!$F$3:$I$3,0)),INDEX(Controls!$I$4:$I$7,MATCH(Charts!M$3, Controls!$H$4:$H$7,0),1))</f>
        <v>-1</v>
      </c>
      <c r="N320" s="9">
        <v>47.124000000000002</v>
      </c>
    </row>
    <row r="321" spans="2:14" x14ac:dyDescent="0.3">
      <c r="B321" t="str">
        <f t="shared" si="8"/>
        <v>090</v>
      </c>
      <c r="C321">
        <f t="shared" si="9"/>
        <v>0</v>
      </c>
      <c r="E321" t="s">
        <v>629</v>
      </c>
      <c r="F321">
        <v>0</v>
      </c>
      <c r="G321">
        <v>9</v>
      </c>
      <c r="H321">
        <v>0</v>
      </c>
      <c r="I321">
        <v>1</v>
      </c>
      <c r="J321">
        <f>IFERROR(INDEX($F321:$I321,1,MATCH(INDEX(Controls!$B$10:$E$14,MATCH(Charts!$E321,Controls!$A$10:$A$14,0),MATCH(Charts!J$3,Controls!$B$9:$E$9,0)),Charts!$F$3:$I$3,0)),INDEX(Controls!$I$4:$I$7,MATCH(Charts!J$3, Controls!$H$4:$H$7,0),1))</f>
        <v>0</v>
      </c>
      <c r="K321">
        <f>IFERROR(INDEX($F321:$I321,1,MATCH(INDEX(Controls!$B$10:$E$14,MATCH(Charts!$E321,Controls!$A$10:$A$14,0),MATCH(Charts!K$3,Controls!$B$9:$E$9,0)),Charts!$F$3:$I$3,0)),INDEX(Controls!$I$4:$I$7,MATCH(Charts!K$3, Controls!$H$4:$H$7,0),1))</f>
        <v>9</v>
      </c>
      <c r="L321">
        <f>IFERROR(INDEX($F321:$I321,1,MATCH(INDEX(Controls!$B$10:$E$14,MATCH(Charts!$E321,Controls!$A$10:$A$14,0),MATCH(Charts!L$3,Controls!$B$9:$E$9,0)),Charts!$F$3:$I$3,0)),INDEX(Controls!$I$4:$I$7,MATCH(Charts!L$3, Controls!$H$4:$H$7,0),1))</f>
        <v>0</v>
      </c>
      <c r="M321">
        <f>IFERROR(INDEX($F321:$I321,1,MATCH(INDEX(Controls!$B$10:$E$14,MATCH(Charts!$E321,Controls!$A$10:$A$14,0),MATCH(Charts!M$3,Controls!$B$9:$E$9,0)),Charts!$F$3:$I$3,0)),INDEX(Controls!$I$4:$I$7,MATCH(Charts!M$3, Controls!$H$4:$H$7,0),1))</f>
        <v>-1</v>
      </c>
      <c r="N321" s="9">
        <v>47.6</v>
      </c>
    </row>
    <row r="322" spans="2:14" x14ac:dyDescent="0.3">
      <c r="B322" t="str">
        <f t="shared" si="8"/>
        <v>091</v>
      </c>
      <c r="C322">
        <f t="shared" si="9"/>
        <v>0</v>
      </c>
      <c r="E322" t="s">
        <v>629</v>
      </c>
      <c r="F322">
        <v>0</v>
      </c>
      <c r="G322">
        <v>9</v>
      </c>
      <c r="H322">
        <v>1</v>
      </c>
      <c r="I322">
        <v>1</v>
      </c>
      <c r="J322">
        <f>IFERROR(INDEX($F322:$I322,1,MATCH(INDEX(Controls!$B$10:$E$14,MATCH(Charts!$E322,Controls!$A$10:$A$14,0),MATCH(Charts!J$3,Controls!$B$9:$E$9,0)),Charts!$F$3:$I$3,0)),INDEX(Controls!$I$4:$I$7,MATCH(Charts!J$3, Controls!$H$4:$H$7,0),1))</f>
        <v>0</v>
      </c>
      <c r="K322">
        <f>IFERROR(INDEX($F322:$I322,1,MATCH(INDEX(Controls!$B$10:$E$14,MATCH(Charts!$E322,Controls!$A$10:$A$14,0),MATCH(Charts!K$3,Controls!$B$9:$E$9,0)),Charts!$F$3:$I$3,0)),INDEX(Controls!$I$4:$I$7,MATCH(Charts!K$3, Controls!$H$4:$H$7,0),1))</f>
        <v>9</v>
      </c>
      <c r="L322">
        <f>IFERROR(INDEX($F322:$I322,1,MATCH(INDEX(Controls!$B$10:$E$14,MATCH(Charts!$E322,Controls!$A$10:$A$14,0),MATCH(Charts!L$3,Controls!$B$9:$E$9,0)),Charts!$F$3:$I$3,0)),INDEX(Controls!$I$4:$I$7,MATCH(Charts!L$3, Controls!$H$4:$H$7,0),1))</f>
        <v>1</v>
      </c>
      <c r="M322">
        <f>IFERROR(INDEX($F322:$I322,1,MATCH(INDEX(Controls!$B$10:$E$14,MATCH(Charts!$E322,Controls!$A$10:$A$14,0),MATCH(Charts!M$3,Controls!$B$9:$E$9,0)),Charts!$F$3:$I$3,0)),INDEX(Controls!$I$4:$I$7,MATCH(Charts!M$3, Controls!$H$4:$H$7,0),1))</f>
        <v>-1</v>
      </c>
      <c r="N322" s="9">
        <v>56.643999999999998</v>
      </c>
    </row>
    <row r="323" spans="2:14" x14ac:dyDescent="0.3">
      <c r="B323" t="str">
        <f t="shared" si="8"/>
        <v>100</v>
      </c>
      <c r="C323">
        <f t="shared" si="9"/>
        <v>0</v>
      </c>
      <c r="E323" t="s">
        <v>629</v>
      </c>
      <c r="F323">
        <v>1</v>
      </c>
      <c r="G323">
        <v>0</v>
      </c>
      <c r="H323">
        <v>0</v>
      </c>
      <c r="I323">
        <v>1</v>
      </c>
      <c r="J323">
        <f>IFERROR(INDEX($F323:$I323,1,MATCH(INDEX(Controls!$B$10:$E$14,MATCH(Charts!$E323,Controls!$A$10:$A$14,0),MATCH(Charts!J$3,Controls!$B$9:$E$9,0)),Charts!$F$3:$I$3,0)),INDEX(Controls!$I$4:$I$7,MATCH(Charts!J$3, Controls!$H$4:$H$7,0),1))</f>
        <v>1</v>
      </c>
      <c r="K323">
        <f>IFERROR(INDEX($F323:$I323,1,MATCH(INDEX(Controls!$B$10:$E$14,MATCH(Charts!$E323,Controls!$A$10:$A$14,0),MATCH(Charts!K$3,Controls!$B$9:$E$9,0)),Charts!$F$3:$I$3,0)),INDEX(Controls!$I$4:$I$7,MATCH(Charts!K$3, Controls!$H$4:$H$7,0),1))</f>
        <v>0</v>
      </c>
      <c r="L323">
        <f>IFERROR(INDEX($F323:$I323,1,MATCH(INDEX(Controls!$B$10:$E$14,MATCH(Charts!$E323,Controls!$A$10:$A$14,0),MATCH(Charts!L$3,Controls!$B$9:$E$9,0)),Charts!$F$3:$I$3,0)),INDEX(Controls!$I$4:$I$7,MATCH(Charts!L$3, Controls!$H$4:$H$7,0),1))</f>
        <v>0</v>
      </c>
      <c r="M323">
        <f>IFERROR(INDEX($F323:$I323,1,MATCH(INDEX(Controls!$B$10:$E$14,MATCH(Charts!$E323,Controls!$A$10:$A$14,0),MATCH(Charts!M$3,Controls!$B$9:$E$9,0)),Charts!$F$3:$I$3,0)),INDEX(Controls!$I$4:$I$7,MATCH(Charts!M$3, Controls!$H$4:$H$7,0),1))</f>
        <v>-1</v>
      </c>
      <c r="N323" s="9">
        <v>33.18</v>
      </c>
    </row>
    <row r="324" spans="2:14" x14ac:dyDescent="0.3">
      <c r="B324" t="str">
        <f t="shared" si="8"/>
        <v>101</v>
      </c>
      <c r="C324">
        <f t="shared" si="9"/>
        <v>0</v>
      </c>
      <c r="E324" t="s">
        <v>629</v>
      </c>
      <c r="F324">
        <v>1</v>
      </c>
      <c r="G324">
        <v>0</v>
      </c>
      <c r="H324">
        <v>1</v>
      </c>
      <c r="I324">
        <v>1</v>
      </c>
      <c r="J324">
        <f>IFERROR(INDEX($F324:$I324,1,MATCH(INDEX(Controls!$B$10:$E$14,MATCH(Charts!$E324,Controls!$A$10:$A$14,0),MATCH(Charts!J$3,Controls!$B$9:$E$9,0)),Charts!$F$3:$I$3,0)),INDEX(Controls!$I$4:$I$7,MATCH(Charts!J$3, Controls!$H$4:$H$7,0),1))</f>
        <v>1</v>
      </c>
      <c r="K324">
        <f>IFERROR(INDEX($F324:$I324,1,MATCH(INDEX(Controls!$B$10:$E$14,MATCH(Charts!$E324,Controls!$A$10:$A$14,0),MATCH(Charts!K$3,Controls!$B$9:$E$9,0)),Charts!$F$3:$I$3,0)),INDEX(Controls!$I$4:$I$7,MATCH(Charts!K$3, Controls!$H$4:$H$7,0),1))</f>
        <v>0</v>
      </c>
      <c r="L324">
        <f>IFERROR(INDEX($F324:$I324,1,MATCH(INDEX(Controls!$B$10:$E$14,MATCH(Charts!$E324,Controls!$A$10:$A$14,0),MATCH(Charts!L$3,Controls!$B$9:$E$9,0)),Charts!$F$3:$I$3,0)),INDEX(Controls!$I$4:$I$7,MATCH(Charts!L$3, Controls!$H$4:$H$7,0),1))</f>
        <v>1</v>
      </c>
      <c r="M324">
        <f>IFERROR(INDEX($F324:$I324,1,MATCH(INDEX(Controls!$B$10:$E$14,MATCH(Charts!$E324,Controls!$A$10:$A$14,0),MATCH(Charts!M$3,Controls!$B$9:$E$9,0)),Charts!$F$3:$I$3,0)),INDEX(Controls!$I$4:$I$7,MATCH(Charts!M$3, Controls!$H$4:$H$7,0),1))</f>
        <v>-1</v>
      </c>
      <c r="N324" s="9">
        <v>26.212199999999999</v>
      </c>
    </row>
    <row r="325" spans="2:14" x14ac:dyDescent="0.3">
      <c r="B325" t="str">
        <f t="shared" ref="B325:B362" si="10">IF($E325="p c",CONCATENATE(J325,K325,L325),0)</f>
        <v>110</v>
      </c>
      <c r="C325">
        <f t="shared" ref="C325:C362" si="11">IF($E325="b v",CONCATENATE(J325,K325,L325),0)</f>
        <v>0</v>
      </c>
      <c r="E325" t="s">
        <v>629</v>
      </c>
      <c r="F325">
        <v>1</v>
      </c>
      <c r="G325">
        <v>1</v>
      </c>
      <c r="H325">
        <v>0</v>
      </c>
      <c r="I325">
        <v>1</v>
      </c>
      <c r="J325">
        <f>IFERROR(INDEX($F325:$I325,1,MATCH(INDEX(Controls!$B$10:$E$14,MATCH(Charts!$E325,Controls!$A$10:$A$14,0),MATCH(Charts!J$3,Controls!$B$9:$E$9,0)),Charts!$F$3:$I$3,0)),INDEX(Controls!$I$4:$I$7,MATCH(Charts!J$3, Controls!$H$4:$H$7,0),1))</f>
        <v>1</v>
      </c>
      <c r="K325">
        <f>IFERROR(INDEX($F325:$I325,1,MATCH(INDEX(Controls!$B$10:$E$14,MATCH(Charts!$E325,Controls!$A$10:$A$14,0),MATCH(Charts!K$3,Controls!$B$9:$E$9,0)),Charts!$F$3:$I$3,0)),INDEX(Controls!$I$4:$I$7,MATCH(Charts!K$3, Controls!$H$4:$H$7,0),1))</f>
        <v>1</v>
      </c>
      <c r="L325">
        <f>IFERROR(INDEX($F325:$I325,1,MATCH(INDEX(Controls!$B$10:$E$14,MATCH(Charts!$E325,Controls!$A$10:$A$14,0),MATCH(Charts!L$3,Controls!$B$9:$E$9,0)),Charts!$F$3:$I$3,0)),INDEX(Controls!$I$4:$I$7,MATCH(Charts!L$3, Controls!$H$4:$H$7,0),1))</f>
        <v>0</v>
      </c>
      <c r="M325">
        <f>IFERROR(INDEX($F325:$I325,1,MATCH(INDEX(Controls!$B$10:$E$14,MATCH(Charts!$E325,Controls!$A$10:$A$14,0),MATCH(Charts!M$3,Controls!$B$9:$E$9,0)),Charts!$F$3:$I$3,0)),INDEX(Controls!$I$4:$I$7,MATCH(Charts!M$3, Controls!$H$4:$H$7,0),1))</f>
        <v>-1</v>
      </c>
      <c r="N325" s="9">
        <v>33.18</v>
      </c>
    </row>
    <row r="326" spans="2:14" x14ac:dyDescent="0.3">
      <c r="B326" t="str">
        <f t="shared" si="10"/>
        <v>111</v>
      </c>
      <c r="C326">
        <f t="shared" si="11"/>
        <v>0</v>
      </c>
      <c r="E326" t="s">
        <v>629</v>
      </c>
      <c r="F326">
        <v>1</v>
      </c>
      <c r="G326">
        <v>1</v>
      </c>
      <c r="H326">
        <v>1</v>
      </c>
      <c r="I326">
        <v>1</v>
      </c>
      <c r="J326">
        <f>IFERROR(INDEX($F326:$I326,1,MATCH(INDEX(Controls!$B$10:$E$14,MATCH(Charts!$E326,Controls!$A$10:$A$14,0),MATCH(Charts!J$3,Controls!$B$9:$E$9,0)),Charts!$F$3:$I$3,0)),INDEX(Controls!$I$4:$I$7,MATCH(Charts!J$3, Controls!$H$4:$H$7,0),1))</f>
        <v>1</v>
      </c>
      <c r="K326">
        <f>IFERROR(INDEX($F326:$I326,1,MATCH(INDEX(Controls!$B$10:$E$14,MATCH(Charts!$E326,Controls!$A$10:$A$14,0),MATCH(Charts!K$3,Controls!$B$9:$E$9,0)),Charts!$F$3:$I$3,0)),INDEX(Controls!$I$4:$I$7,MATCH(Charts!K$3, Controls!$H$4:$H$7,0),1))</f>
        <v>1</v>
      </c>
      <c r="L326">
        <f>IFERROR(INDEX($F326:$I326,1,MATCH(INDEX(Controls!$B$10:$E$14,MATCH(Charts!$E326,Controls!$A$10:$A$14,0),MATCH(Charts!L$3,Controls!$B$9:$E$9,0)),Charts!$F$3:$I$3,0)),INDEX(Controls!$I$4:$I$7,MATCH(Charts!L$3, Controls!$H$4:$H$7,0),1))</f>
        <v>1</v>
      </c>
      <c r="M326">
        <f>IFERROR(INDEX($F326:$I326,1,MATCH(INDEX(Controls!$B$10:$E$14,MATCH(Charts!$E326,Controls!$A$10:$A$14,0),MATCH(Charts!M$3,Controls!$B$9:$E$9,0)),Charts!$F$3:$I$3,0)),INDEX(Controls!$I$4:$I$7,MATCH(Charts!M$3, Controls!$H$4:$H$7,0),1))</f>
        <v>-1</v>
      </c>
      <c r="N326" s="9">
        <v>32.848199999999999</v>
      </c>
    </row>
    <row r="327" spans="2:14" x14ac:dyDescent="0.3">
      <c r="B327" t="str">
        <f t="shared" si="10"/>
        <v>120</v>
      </c>
      <c r="C327">
        <f t="shared" si="11"/>
        <v>0</v>
      </c>
      <c r="E327" t="s">
        <v>629</v>
      </c>
      <c r="F327">
        <v>1</v>
      </c>
      <c r="G327">
        <v>2</v>
      </c>
      <c r="H327">
        <v>0</v>
      </c>
      <c r="I327">
        <v>1</v>
      </c>
      <c r="J327">
        <f>IFERROR(INDEX($F327:$I327,1,MATCH(INDEX(Controls!$B$10:$E$14,MATCH(Charts!$E327,Controls!$A$10:$A$14,0),MATCH(Charts!J$3,Controls!$B$9:$E$9,0)),Charts!$F$3:$I$3,0)),INDEX(Controls!$I$4:$I$7,MATCH(Charts!J$3, Controls!$H$4:$H$7,0),1))</f>
        <v>1</v>
      </c>
      <c r="K327">
        <f>IFERROR(INDEX($F327:$I327,1,MATCH(INDEX(Controls!$B$10:$E$14,MATCH(Charts!$E327,Controls!$A$10:$A$14,0),MATCH(Charts!K$3,Controls!$B$9:$E$9,0)),Charts!$F$3:$I$3,0)),INDEX(Controls!$I$4:$I$7,MATCH(Charts!K$3, Controls!$H$4:$H$7,0),1))</f>
        <v>2</v>
      </c>
      <c r="L327">
        <f>IFERROR(INDEX($F327:$I327,1,MATCH(INDEX(Controls!$B$10:$E$14,MATCH(Charts!$E327,Controls!$A$10:$A$14,0),MATCH(Charts!L$3,Controls!$B$9:$E$9,0)),Charts!$F$3:$I$3,0)),INDEX(Controls!$I$4:$I$7,MATCH(Charts!L$3, Controls!$H$4:$H$7,0),1))</f>
        <v>0</v>
      </c>
      <c r="M327">
        <f>IFERROR(INDEX($F327:$I327,1,MATCH(INDEX(Controls!$B$10:$E$14,MATCH(Charts!$E327,Controls!$A$10:$A$14,0),MATCH(Charts!M$3,Controls!$B$9:$E$9,0)),Charts!$F$3:$I$3,0)),INDEX(Controls!$I$4:$I$7,MATCH(Charts!M$3, Controls!$H$4:$H$7,0),1))</f>
        <v>-1</v>
      </c>
      <c r="N327" s="9">
        <v>33.18</v>
      </c>
    </row>
    <row r="328" spans="2:14" x14ac:dyDescent="0.3">
      <c r="B328" t="str">
        <f t="shared" si="10"/>
        <v>121</v>
      </c>
      <c r="C328">
        <f t="shared" si="11"/>
        <v>0</v>
      </c>
      <c r="E328" t="s">
        <v>629</v>
      </c>
      <c r="F328">
        <v>1</v>
      </c>
      <c r="G328">
        <v>2</v>
      </c>
      <c r="H328">
        <v>1</v>
      </c>
      <c r="I328">
        <v>1</v>
      </c>
      <c r="J328">
        <f>IFERROR(INDEX($F328:$I328,1,MATCH(INDEX(Controls!$B$10:$E$14,MATCH(Charts!$E328,Controls!$A$10:$A$14,0),MATCH(Charts!J$3,Controls!$B$9:$E$9,0)),Charts!$F$3:$I$3,0)),INDEX(Controls!$I$4:$I$7,MATCH(Charts!J$3, Controls!$H$4:$H$7,0),1))</f>
        <v>1</v>
      </c>
      <c r="K328">
        <f>IFERROR(INDEX($F328:$I328,1,MATCH(INDEX(Controls!$B$10:$E$14,MATCH(Charts!$E328,Controls!$A$10:$A$14,0),MATCH(Charts!K$3,Controls!$B$9:$E$9,0)),Charts!$F$3:$I$3,0)),INDEX(Controls!$I$4:$I$7,MATCH(Charts!K$3, Controls!$H$4:$H$7,0),1))</f>
        <v>2</v>
      </c>
      <c r="L328">
        <f>IFERROR(INDEX($F328:$I328,1,MATCH(INDEX(Controls!$B$10:$E$14,MATCH(Charts!$E328,Controls!$A$10:$A$14,0),MATCH(Charts!L$3,Controls!$B$9:$E$9,0)),Charts!$F$3:$I$3,0)),INDEX(Controls!$I$4:$I$7,MATCH(Charts!L$3, Controls!$H$4:$H$7,0),1))</f>
        <v>1</v>
      </c>
      <c r="M328">
        <f>IFERROR(INDEX($F328:$I328,1,MATCH(INDEX(Controls!$B$10:$E$14,MATCH(Charts!$E328,Controls!$A$10:$A$14,0),MATCH(Charts!M$3,Controls!$B$9:$E$9,0)),Charts!$F$3:$I$3,0)),INDEX(Controls!$I$4:$I$7,MATCH(Charts!M$3, Controls!$H$4:$H$7,0),1))</f>
        <v>-1</v>
      </c>
      <c r="N328" s="9">
        <v>39.484200000000001</v>
      </c>
    </row>
    <row r="329" spans="2:14" x14ac:dyDescent="0.3">
      <c r="B329" t="str">
        <f t="shared" si="10"/>
        <v>130</v>
      </c>
      <c r="C329">
        <f t="shared" si="11"/>
        <v>0</v>
      </c>
      <c r="E329" t="s">
        <v>629</v>
      </c>
      <c r="F329">
        <v>1</v>
      </c>
      <c r="G329">
        <v>3</v>
      </c>
      <c r="H329">
        <v>0</v>
      </c>
      <c r="I329">
        <v>1</v>
      </c>
      <c r="J329">
        <f>IFERROR(INDEX($F329:$I329,1,MATCH(INDEX(Controls!$B$10:$E$14,MATCH(Charts!$E329,Controls!$A$10:$A$14,0),MATCH(Charts!J$3,Controls!$B$9:$E$9,0)),Charts!$F$3:$I$3,0)),INDEX(Controls!$I$4:$I$7,MATCH(Charts!J$3, Controls!$H$4:$H$7,0),1))</f>
        <v>1</v>
      </c>
      <c r="K329">
        <f>IFERROR(INDEX($F329:$I329,1,MATCH(INDEX(Controls!$B$10:$E$14,MATCH(Charts!$E329,Controls!$A$10:$A$14,0),MATCH(Charts!K$3,Controls!$B$9:$E$9,0)),Charts!$F$3:$I$3,0)),INDEX(Controls!$I$4:$I$7,MATCH(Charts!K$3, Controls!$H$4:$H$7,0),1))</f>
        <v>3</v>
      </c>
      <c r="L329">
        <f>IFERROR(INDEX($F329:$I329,1,MATCH(INDEX(Controls!$B$10:$E$14,MATCH(Charts!$E329,Controls!$A$10:$A$14,0),MATCH(Charts!L$3,Controls!$B$9:$E$9,0)),Charts!$F$3:$I$3,0)),INDEX(Controls!$I$4:$I$7,MATCH(Charts!L$3, Controls!$H$4:$H$7,0),1))</f>
        <v>0</v>
      </c>
      <c r="M329">
        <f>IFERROR(INDEX($F329:$I329,1,MATCH(INDEX(Controls!$B$10:$E$14,MATCH(Charts!$E329,Controls!$A$10:$A$14,0),MATCH(Charts!M$3,Controls!$B$9:$E$9,0)),Charts!$F$3:$I$3,0)),INDEX(Controls!$I$4:$I$7,MATCH(Charts!M$3, Controls!$H$4:$H$7,0),1))</f>
        <v>-1</v>
      </c>
      <c r="N329" s="9">
        <v>41.58</v>
      </c>
    </row>
    <row r="330" spans="2:14" x14ac:dyDescent="0.3">
      <c r="B330" t="str">
        <f t="shared" si="10"/>
        <v>131</v>
      </c>
      <c r="C330">
        <f t="shared" si="11"/>
        <v>0</v>
      </c>
      <c r="E330" t="s">
        <v>629</v>
      </c>
      <c r="F330">
        <v>1</v>
      </c>
      <c r="G330">
        <v>3</v>
      </c>
      <c r="H330">
        <v>1</v>
      </c>
      <c r="I330">
        <v>1</v>
      </c>
      <c r="J330">
        <f>IFERROR(INDEX($F330:$I330,1,MATCH(INDEX(Controls!$B$10:$E$14,MATCH(Charts!$E330,Controls!$A$10:$A$14,0),MATCH(Charts!J$3,Controls!$B$9:$E$9,0)),Charts!$F$3:$I$3,0)),INDEX(Controls!$I$4:$I$7,MATCH(Charts!J$3, Controls!$H$4:$H$7,0),1))</f>
        <v>1</v>
      </c>
      <c r="K330">
        <f>IFERROR(INDEX($F330:$I330,1,MATCH(INDEX(Controls!$B$10:$E$14,MATCH(Charts!$E330,Controls!$A$10:$A$14,0),MATCH(Charts!K$3,Controls!$B$9:$E$9,0)),Charts!$F$3:$I$3,0)),INDEX(Controls!$I$4:$I$7,MATCH(Charts!K$3, Controls!$H$4:$H$7,0),1))</f>
        <v>3</v>
      </c>
      <c r="L330">
        <f>IFERROR(INDEX($F330:$I330,1,MATCH(INDEX(Controls!$B$10:$E$14,MATCH(Charts!$E330,Controls!$A$10:$A$14,0),MATCH(Charts!L$3,Controls!$B$9:$E$9,0)),Charts!$F$3:$I$3,0)),INDEX(Controls!$I$4:$I$7,MATCH(Charts!L$3, Controls!$H$4:$H$7,0),1))</f>
        <v>1</v>
      </c>
      <c r="M330">
        <f>IFERROR(INDEX($F330:$I330,1,MATCH(INDEX(Controls!$B$10:$E$14,MATCH(Charts!$E330,Controls!$A$10:$A$14,0),MATCH(Charts!M$3,Controls!$B$9:$E$9,0)),Charts!$F$3:$I$3,0)),INDEX(Controls!$I$4:$I$7,MATCH(Charts!M$3, Controls!$H$4:$H$7,0),1))</f>
        <v>-1</v>
      </c>
      <c r="N330" s="9">
        <v>32.848199999999999</v>
      </c>
    </row>
    <row r="331" spans="2:14" x14ac:dyDescent="0.3">
      <c r="B331" t="str">
        <f t="shared" si="10"/>
        <v>140</v>
      </c>
      <c r="C331">
        <f t="shared" si="11"/>
        <v>0</v>
      </c>
      <c r="E331" t="s">
        <v>629</v>
      </c>
      <c r="F331">
        <v>1</v>
      </c>
      <c r="G331">
        <v>4</v>
      </c>
      <c r="H331">
        <v>0</v>
      </c>
      <c r="I331">
        <v>1</v>
      </c>
      <c r="J331">
        <f>IFERROR(INDEX($F331:$I331,1,MATCH(INDEX(Controls!$B$10:$E$14,MATCH(Charts!$E331,Controls!$A$10:$A$14,0),MATCH(Charts!J$3,Controls!$B$9:$E$9,0)),Charts!$F$3:$I$3,0)),INDEX(Controls!$I$4:$I$7,MATCH(Charts!J$3, Controls!$H$4:$H$7,0),1))</f>
        <v>1</v>
      </c>
      <c r="K331">
        <f>IFERROR(INDEX($F331:$I331,1,MATCH(INDEX(Controls!$B$10:$E$14,MATCH(Charts!$E331,Controls!$A$10:$A$14,0),MATCH(Charts!K$3,Controls!$B$9:$E$9,0)),Charts!$F$3:$I$3,0)),INDEX(Controls!$I$4:$I$7,MATCH(Charts!K$3, Controls!$H$4:$H$7,0),1))</f>
        <v>4</v>
      </c>
      <c r="L331">
        <f>IFERROR(INDEX($F331:$I331,1,MATCH(INDEX(Controls!$B$10:$E$14,MATCH(Charts!$E331,Controls!$A$10:$A$14,0),MATCH(Charts!L$3,Controls!$B$9:$E$9,0)),Charts!$F$3:$I$3,0)),INDEX(Controls!$I$4:$I$7,MATCH(Charts!L$3, Controls!$H$4:$H$7,0),1))</f>
        <v>0</v>
      </c>
      <c r="M331">
        <f>IFERROR(INDEX($F331:$I331,1,MATCH(INDEX(Controls!$B$10:$E$14,MATCH(Charts!$E331,Controls!$A$10:$A$14,0),MATCH(Charts!M$3,Controls!$B$9:$E$9,0)),Charts!$F$3:$I$3,0)),INDEX(Controls!$I$4:$I$7,MATCH(Charts!M$3, Controls!$H$4:$H$7,0),1))</f>
        <v>-1</v>
      </c>
      <c r="N331" s="9">
        <v>41.58</v>
      </c>
    </row>
    <row r="332" spans="2:14" x14ac:dyDescent="0.3">
      <c r="B332" t="str">
        <f t="shared" si="10"/>
        <v>141</v>
      </c>
      <c r="C332">
        <f t="shared" si="11"/>
        <v>0</v>
      </c>
      <c r="E332" t="s">
        <v>629</v>
      </c>
      <c r="F332">
        <v>1</v>
      </c>
      <c r="G332">
        <v>4</v>
      </c>
      <c r="H332">
        <v>1</v>
      </c>
      <c r="I332">
        <v>1</v>
      </c>
      <c r="J332">
        <f>IFERROR(INDEX($F332:$I332,1,MATCH(INDEX(Controls!$B$10:$E$14,MATCH(Charts!$E332,Controls!$A$10:$A$14,0),MATCH(Charts!J$3,Controls!$B$9:$E$9,0)),Charts!$F$3:$I$3,0)),INDEX(Controls!$I$4:$I$7,MATCH(Charts!J$3, Controls!$H$4:$H$7,0),1))</f>
        <v>1</v>
      </c>
      <c r="K332">
        <f>IFERROR(INDEX($F332:$I332,1,MATCH(INDEX(Controls!$B$10:$E$14,MATCH(Charts!$E332,Controls!$A$10:$A$14,0),MATCH(Charts!K$3,Controls!$B$9:$E$9,0)),Charts!$F$3:$I$3,0)),INDEX(Controls!$I$4:$I$7,MATCH(Charts!K$3, Controls!$H$4:$H$7,0),1))</f>
        <v>4</v>
      </c>
      <c r="L332">
        <f>IFERROR(INDEX($F332:$I332,1,MATCH(INDEX(Controls!$B$10:$E$14,MATCH(Charts!$E332,Controls!$A$10:$A$14,0),MATCH(Charts!L$3,Controls!$B$9:$E$9,0)),Charts!$F$3:$I$3,0)),INDEX(Controls!$I$4:$I$7,MATCH(Charts!L$3, Controls!$H$4:$H$7,0),1))</f>
        <v>1</v>
      </c>
      <c r="M332">
        <f>IFERROR(INDEX($F332:$I332,1,MATCH(INDEX(Controls!$B$10:$E$14,MATCH(Charts!$E332,Controls!$A$10:$A$14,0),MATCH(Charts!M$3,Controls!$B$9:$E$9,0)),Charts!$F$3:$I$3,0)),INDEX(Controls!$I$4:$I$7,MATCH(Charts!M$3, Controls!$H$4:$H$7,0),1))</f>
        <v>-1</v>
      </c>
      <c r="N332" s="9">
        <v>37.0062</v>
      </c>
    </row>
    <row r="333" spans="2:14" x14ac:dyDescent="0.3">
      <c r="B333" t="str">
        <f t="shared" si="10"/>
        <v>150</v>
      </c>
      <c r="C333">
        <f t="shared" si="11"/>
        <v>0</v>
      </c>
      <c r="E333" t="s">
        <v>629</v>
      </c>
      <c r="F333">
        <v>1</v>
      </c>
      <c r="G333">
        <v>5</v>
      </c>
      <c r="H333">
        <v>0</v>
      </c>
      <c r="I333">
        <v>1</v>
      </c>
      <c r="J333">
        <f>IFERROR(INDEX($F333:$I333,1,MATCH(INDEX(Controls!$B$10:$E$14,MATCH(Charts!$E333,Controls!$A$10:$A$14,0),MATCH(Charts!J$3,Controls!$B$9:$E$9,0)),Charts!$F$3:$I$3,0)),INDEX(Controls!$I$4:$I$7,MATCH(Charts!J$3, Controls!$H$4:$H$7,0),1))</f>
        <v>1</v>
      </c>
      <c r="K333">
        <f>IFERROR(INDEX($F333:$I333,1,MATCH(INDEX(Controls!$B$10:$E$14,MATCH(Charts!$E333,Controls!$A$10:$A$14,0),MATCH(Charts!K$3,Controls!$B$9:$E$9,0)),Charts!$F$3:$I$3,0)),INDEX(Controls!$I$4:$I$7,MATCH(Charts!K$3, Controls!$H$4:$H$7,0),1))</f>
        <v>5</v>
      </c>
      <c r="L333">
        <f>IFERROR(INDEX($F333:$I333,1,MATCH(INDEX(Controls!$B$10:$E$14,MATCH(Charts!$E333,Controls!$A$10:$A$14,0),MATCH(Charts!L$3,Controls!$B$9:$E$9,0)),Charts!$F$3:$I$3,0)),INDEX(Controls!$I$4:$I$7,MATCH(Charts!L$3, Controls!$H$4:$H$7,0),1))</f>
        <v>0</v>
      </c>
      <c r="M333">
        <f>IFERROR(INDEX($F333:$I333,1,MATCH(INDEX(Controls!$B$10:$E$14,MATCH(Charts!$E333,Controls!$A$10:$A$14,0),MATCH(Charts!M$3,Controls!$B$9:$E$9,0)),Charts!$F$3:$I$3,0)),INDEX(Controls!$I$4:$I$7,MATCH(Charts!M$3, Controls!$H$4:$H$7,0),1))</f>
        <v>-1</v>
      </c>
      <c r="N333" s="9">
        <v>41.58</v>
      </c>
    </row>
    <row r="334" spans="2:14" x14ac:dyDescent="0.3">
      <c r="B334" t="str">
        <f t="shared" si="10"/>
        <v>151</v>
      </c>
      <c r="C334">
        <f t="shared" si="11"/>
        <v>0</v>
      </c>
      <c r="E334" t="s">
        <v>629</v>
      </c>
      <c r="F334">
        <v>1</v>
      </c>
      <c r="G334">
        <v>5</v>
      </c>
      <c r="H334">
        <v>1</v>
      </c>
      <c r="I334">
        <v>1</v>
      </c>
      <c r="J334">
        <f>IFERROR(INDEX($F334:$I334,1,MATCH(INDEX(Controls!$B$10:$E$14,MATCH(Charts!$E334,Controls!$A$10:$A$14,0),MATCH(Charts!J$3,Controls!$B$9:$E$9,0)),Charts!$F$3:$I$3,0)),INDEX(Controls!$I$4:$I$7,MATCH(Charts!J$3, Controls!$H$4:$H$7,0),1))</f>
        <v>1</v>
      </c>
      <c r="K334">
        <f>IFERROR(INDEX($F334:$I334,1,MATCH(INDEX(Controls!$B$10:$E$14,MATCH(Charts!$E334,Controls!$A$10:$A$14,0),MATCH(Charts!K$3,Controls!$B$9:$E$9,0)),Charts!$F$3:$I$3,0)),INDEX(Controls!$I$4:$I$7,MATCH(Charts!K$3, Controls!$H$4:$H$7,0),1))</f>
        <v>5</v>
      </c>
      <c r="L334">
        <f>IFERROR(INDEX($F334:$I334,1,MATCH(INDEX(Controls!$B$10:$E$14,MATCH(Charts!$E334,Controls!$A$10:$A$14,0),MATCH(Charts!L$3,Controls!$B$9:$E$9,0)),Charts!$F$3:$I$3,0)),INDEX(Controls!$I$4:$I$7,MATCH(Charts!L$3, Controls!$H$4:$H$7,0),1))</f>
        <v>1</v>
      </c>
      <c r="M334">
        <f>IFERROR(INDEX($F334:$I334,1,MATCH(INDEX(Controls!$B$10:$E$14,MATCH(Charts!$E334,Controls!$A$10:$A$14,0),MATCH(Charts!M$3,Controls!$B$9:$E$9,0)),Charts!$F$3:$I$3,0)),INDEX(Controls!$I$4:$I$7,MATCH(Charts!M$3, Controls!$H$4:$H$7,0),1))</f>
        <v>-1</v>
      </c>
      <c r="N334" s="9">
        <v>45.322200000000002</v>
      </c>
    </row>
    <row r="335" spans="2:14" x14ac:dyDescent="0.3">
      <c r="B335" t="str">
        <f t="shared" si="10"/>
        <v>160</v>
      </c>
      <c r="C335">
        <f t="shared" si="11"/>
        <v>0</v>
      </c>
      <c r="E335" t="s">
        <v>629</v>
      </c>
      <c r="F335">
        <v>1</v>
      </c>
      <c r="G335">
        <v>6</v>
      </c>
      <c r="H335">
        <v>0</v>
      </c>
      <c r="I335">
        <v>1</v>
      </c>
      <c r="J335">
        <f>IFERROR(INDEX($F335:$I335,1,MATCH(INDEX(Controls!$B$10:$E$14,MATCH(Charts!$E335,Controls!$A$10:$A$14,0),MATCH(Charts!J$3,Controls!$B$9:$E$9,0)),Charts!$F$3:$I$3,0)),INDEX(Controls!$I$4:$I$7,MATCH(Charts!J$3, Controls!$H$4:$H$7,0),1))</f>
        <v>1</v>
      </c>
      <c r="K335">
        <f>IFERROR(INDEX($F335:$I335,1,MATCH(INDEX(Controls!$B$10:$E$14,MATCH(Charts!$E335,Controls!$A$10:$A$14,0),MATCH(Charts!K$3,Controls!$B$9:$E$9,0)),Charts!$F$3:$I$3,0)),INDEX(Controls!$I$4:$I$7,MATCH(Charts!K$3, Controls!$H$4:$H$7,0),1))</f>
        <v>6</v>
      </c>
      <c r="L335">
        <f>IFERROR(INDEX($F335:$I335,1,MATCH(INDEX(Controls!$B$10:$E$14,MATCH(Charts!$E335,Controls!$A$10:$A$14,0),MATCH(Charts!L$3,Controls!$B$9:$E$9,0)),Charts!$F$3:$I$3,0)),INDEX(Controls!$I$4:$I$7,MATCH(Charts!L$3, Controls!$H$4:$H$7,0),1))</f>
        <v>0</v>
      </c>
      <c r="M335">
        <f>IFERROR(INDEX($F335:$I335,1,MATCH(INDEX(Controls!$B$10:$E$14,MATCH(Charts!$E335,Controls!$A$10:$A$14,0),MATCH(Charts!M$3,Controls!$B$9:$E$9,0)),Charts!$F$3:$I$3,0)),INDEX(Controls!$I$4:$I$7,MATCH(Charts!M$3, Controls!$H$4:$H$7,0),1))</f>
        <v>-1</v>
      </c>
      <c r="N335" s="9">
        <v>41.58</v>
      </c>
    </row>
    <row r="336" spans="2:14" x14ac:dyDescent="0.3">
      <c r="B336" t="str">
        <f t="shared" si="10"/>
        <v>161</v>
      </c>
      <c r="C336">
        <f t="shared" si="11"/>
        <v>0</v>
      </c>
      <c r="E336" t="s">
        <v>629</v>
      </c>
      <c r="F336">
        <v>1</v>
      </c>
      <c r="G336">
        <v>6</v>
      </c>
      <c r="H336">
        <v>1</v>
      </c>
      <c r="I336">
        <v>1</v>
      </c>
      <c r="J336">
        <f>IFERROR(INDEX($F336:$I336,1,MATCH(INDEX(Controls!$B$10:$E$14,MATCH(Charts!$E336,Controls!$A$10:$A$14,0),MATCH(Charts!J$3,Controls!$B$9:$E$9,0)),Charts!$F$3:$I$3,0)),INDEX(Controls!$I$4:$I$7,MATCH(Charts!J$3, Controls!$H$4:$H$7,0),1))</f>
        <v>1</v>
      </c>
      <c r="K336">
        <f>IFERROR(INDEX($F336:$I336,1,MATCH(INDEX(Controls!$B$10:$E$14,MATCH(Charts!$E336,Controls!$A$10:$A$14,0),MATCH(Charts!K$3,Controls!$B$9:$E$9,0)),Charts!$F$3:$I$3,0)),INDEX(Controls!$I$4:$I$7,MATCH(Charts!K$3, Controls!$H$4:$H$7,0),1))</f>
        <v>6</v>
      </c>
      <c r="L336">
        <f>IFERROR(INDEX($F336:$I336,1,MATCH(INDEX(Controls!$B$10:$E$14,MATCH(Charts!$E336,Controls!$A$10:$A$14,0),MATCH(Charts!L$3,Controls!$B$9:$E$9,0)),Charts!$F$3:$I$3,0)),INDEX(Controls!$I$4:$I$7,MATCH(Charts!L$3, Controls!$H$4:$H$7,0),1))</f>
        <v>1</v>
      </c>
      <c r="M336">
        <f>IFERROR(INDEX($F336:$I336,1,MATCH(INDEX(Controls!$B$10:$E$14,MATCH(Charts!$E336,Controls!$A$10:$A$14,0),MATCH(Charts!M$3,Controls!$B$9:$E$9,0)),Charts!$F$3:$I$3,0)),INDEX(Controls!$I$4:$I$7,MATCH(Charts!M$3, Controls!$H$4:$H$7,0),1))</f>
        <v>-1</v>
      </c>
      <c r="N336" s="9">
        <v>49.480200000000004</v>
      </c>
    </row>
    <row r="337" spans="2:14" x14ac:dyDescent="0.3">
      <c r="B337" t="str">
        <f t="shared" si="10"/>
        <v>170</v>
      </c>
      <c r="C337">
        <f t="shared" si="11"/>
        <v>0</v>
      </c>
      <c r="E337" t="s">
        <v>629</v>
      </c>
      <c r="F337">
        <v>1</v>
      </c>
      <c r="G337">
        <v>7</v>
      </c>
      <c r="H337">
        <v>0</v>
      </c>
      <c r="I337">
        <v>1</v>
      </c>
      <c r="J337">
        <f>IFERROR(INDEX($F337:$I337,1,MATCH(INDEX(Controls!$B$10:$E$14,MATCH(Charts!$E337,Controls!$A$10:$A$14,0),MATCH(Charts!J$3,Controls!$B$9:$E$9,0)),Charts!$F$3:$I$3,0)),INDEX(Controls!$I$4:$I$7,MATCH(Charts!J$3, Controls!$H$4:$H$7,0),1))</f>
        <v>1</v>
      </c>
      <c r="K337">
        <f>IFERROR(INDEX($F337:$I337,1,MATCH(INDEX(Controls!$B$10:$E$14,MATCH(Charts!$E337,Controls!$A$10:$A$14,0),MATCH(Charts!K$3,Controls!$B$9:$E$9,0)),Charts!$F$3:$I$3,0)),INDEX(Controls!$I$4:$I$7,MATCH(Charts!K$3, Controls!$H$4:$H$7,0),1))</f>
        <v>7</v>
      </c>
      <c r="L337">
        <f>IFERROR(INDEX($F337:$I337,1,MATCH(INDEX(Controls!$B$10:$E$14,MATCH(Charts!$E337,Controls!$A$10:$A$14,0),MATCH(Charts!L$3,Controls!$B$9:$E$9,0)),Charts!$F$3:$I$3,0)),INDEX(Controls!$I$4:$I$7,MATCH(Charts!L$3, Controls!$H$4:$H$7,0),1))</f>
        <v>0</v>
      </c>
      <c r="M337">
        <f>IFERROR(INDEX($F337:$I337,1,MATCH(INDEX(Controls!$B$10:$E$14,MATCH(Charts!$E337,Controls!$A$10:$A$14,0),MATCH(Charts!M$3,Controls!$B$9:$E$9,0)),Charts!$F$3:$I$3,0)),INDEX(Controls!$I$4:$I$7,MATCH(Charts!M$3, Controls!$H$4:$H$7,0),1))</f>
        <v>-1</v>
      </c>
      <c r="N337" s="9">
        <v>49.98</v>
      </c>
    </row>
    <row r="338" spans="2:14" x14ac:dyDescent="0.3">
      <c r="B338" t="str">
        <f t="shared" si="10"/>
        <v>171</v>
      </c>
      <c r="C338">
        <f t="shared" si="11"/>
        <v>0</v>
      </c>
      <c r="E338" t="s">
        <v>629</v>
      </c>
      <c r="F338">
        <v>1</v>
      </c>
      <c r="G338">
        <v>7</v>
      </c>
      <c r="H338">
        <v>1</v>
      </c>
      <c r="I338">
        <v>1</v>
      </c>
      <c r="J338">
        <f>IFERROR(INDEX($F338:$I338,1,MATCH(INDEX(Controls!$B$10:$E$14,MATCH(Charts!$E338,Controls!$A$10:$A$14,0),MATCH(Charts!J$3,Controls!$B$9:$E$9,0)),Charts!$F$3:$I$3,0)),INDEX(Controls!$I$4:$I$7,MATCH(Charts!J$3, Controls!$H$4:$H$7,0),1))</f>
        <v>1</v>
      </c>
      <c r="K338">
        <f>IFERROR(INDEX($F338:$I338,1,MATCH(INDEX(Controls!$B$10:$E$14,MATCH(Charts!$E338,Controls!$A$10:$A$14,0),MATCH(Charts!K$3,Controls!$B$9:$E$9,0)),Charts!$F$3:$I$3,0)),INDEX(Controls!$I$4:$I$7,MATCH(Charts!K$3, Controls!$H$4:$H$7,0),1))</f>
        <v>7</v>
      </c>
      <c r="L338">
        <f>IFERROR(INDEX($F338:$I338,1,MATCH(INDEX(Controls!$B$10:$E$14,MATCH(Charts!$E338,Controls!$A$10:$A$14,0),MATCH(Charts!L$3,Controls!$B$9:$E$9,0)),Charts!$F$3:$I$3,0)),INDEX(Controls!$I$4:$I$7,MATCH(Charts!L$3, Controls!$H$4:$H$7,0),1))</f>
        <v>1</v>
      </c>
      <c r="M338">
        <f>IFERROR(INDEX($F338:$I338,1,MATCH(INDEX(Controls!$B$10:$E$14,MATCH(Charts!$E338,Controls!$A$10:$A$14,0),MATCH(Charts!M$3,Controls!$B$9:$E$9,0)),Charts!$F$3:$I$3,0)),INDEX(Controls!$I$4:$I$7,MATCH(Charts!M$3, Controls!$H$4:$H$7,0),1))</f>
        <v>-1</v>
      </c>
      <c r="N338" s="9">
        <v>39.484200000000001</v>
      </c>
    </row>
    <row r="339" spans="2:14" x14ac:dyDescent="0.3">
      <c r="B339" t="str">
        <f t="shared" si="10"/>
        <v>180</v>
      </c>
      <c r="C339">
        <f t="shared" si="11"/>
        <v>0</v>
      </c>
      <c r="E339" t="s">
        <v>629</v>
      </c>
      <c r="F339">
        <v>1</v>
      </c>
      <c r="G339">
        <v>8</v>
      </c>
      <c r="H339">
        <v>0</v>
      </c>
      <c r="I339">
        <v>1</v>
      </c>
      <c r="J339">
        <f>IFERROR(INDEX($F339:$I339,1,MATCH(INDEX(Controls!$B$10:$E$14,MATCH(Charts!$E339,Controls!$A$10:$A$14,0),MATCH(Charts!J$3,Controls!$B$9:$E$9,0)),Charts!$F$3:$I$3,0)),INDEX(Controls!$I$4:$I$7,MATCH(Charts!J$3, Controls!$H$4:$H$7,0),1))</f>
        <v>1</v>
      </c>
      <c r="K339">
        <f>IFERROR(INDEX($F339:$I339,1,MATCH(INDEX(Controls!$B$10:$E$14,MATCH(Charts!$E339,Controls!$A$10:$A$14,0),MATCH(Charts!K$3,Controls!$B$9:$E$9,0)),Charts!$F$3:$I$3,0)),INDEX(Controls!$I$4:$I$7,MATCH(Charts!K$3, Controls!$H$4:$H$7,0),1))</f>
        <v>8</v>
      </c>
      <c r="L339">
        <f>IFERROR(INDEX($F339:$I339,1,MATCH(INDEX(Controls!$B$10:$E$14,MATCH(Charts!$E339,Controls!$A$10:$A$14,0),MATCH(Charts!L$3,Controls!$B$9:$E$9,0)),Charts!$F$3:$I$3,0)),INDEX(Controls!$I$4:$I$7,MATCH(Charts!L$3, Controls!$H$4:$H$7,0),1))</f>
        <v>0</v>
      </c>
      <c r="M339">
        <f>IFERROR(INDEX($F339:$I339,1,MATCH(INDEX(Controls!$B$10:$E$14,MATCH(Charts!$E339,Controls!$A$10:$A$14,0),MATCH(Charts!M$3,Controls!$B$9:$E$9,0)),Charts!$F$3:$I$3,0)),INDEX(Controls!$I$4:$I$7,MATCH(Charts!M$3, Controls!$H$4:$H$7,0),1))</f>
        <v>-1</v>
      </c>
      <c r="N339" s="9">
        <v>49.98</v>
      </c>
    </row>
    <row r="340" spans="2:14" x14ac:dyDescent="0.3">
      <c r="B340" t="str">
        <f t="shared" si="10"/>
        <v>181</v>
      </c>
      <c r="C340">
        <f t="shared" si="11"/>
        <v>0</v>
      </c>
      <c r="E340" t="s">
        <v>629</v>
      </c>
      <c r="F340">
        <v>1</v>
      </c>
      <c r="G340">
        <v>8</v>
      </c>
      <c r="H340">
        <v>1</v>
      </c>
      <c r="I340">
        <v>1</v>
      </c>
      <c r="J340">
        <f>IFERROR(INDEX($F340:$I340,1,MATCH(INDEX(Controls!$B$10:$E$14,MATCH(Charts!$E340,Controls!$A$10:$A$14,0),MATCH(Charts!J$3,Controls!$B$9:$E$9,0)),Charts!$F$3:$I$3,0)),INDEX(Controls!$I$4:$I$7,MATCH(Charts!J$3, Controls!$H$4:$H$7,0),1))</f>
        <v>1</v>
      </c>
      <c r="K340">
        <f>IFERROR(INDEX($F340:$I340,1,MATCH(INDEX(Controls!$B$10:$E$14,MATCH(Charts!$E340,Controls!$A$10:$A$14,0),MATCH(Charts!K$3,Controls!$B$9:$E$9,0)),Charts!$F$3:$I$3,0)),INDEX(Controls!$I$4:$I$7,MATCH(Charts!K$3, Controls!$H$4:$H$7,0),1))</f>
        <v>8</v>
      </c>
      <c r="L340">
        <f>IFERROR(INDEX($F340:$I340,1,MATCH(INDEX(Controls!$B$10:$E$14,MATCH(Charts!$E340,Controls!$A$10:$A$14,0),MATCH(Charts!L$3,Controls!$B$9:$E$9,0)),Charts!$F$3:$I$3,0)),INDEX(Controls!$I$4:$I$7,MATCH(Charts!L$3, Controls!$H$4:$H$7,0),1))</f>
        <v>1</v>
      </c>
      <c r="M340">
        <f>IFERROR(INDEX($F340:$I340,1,MATCH(INDEX(Controls!$B$10:$E$14,MATCH(Charts!$E340,Controls!$A$10:$A$14,0),MATCH(Charts!M$3,Controls!$B$9:$E$9,0)),Charts!$F$3:$I$3,0)),INDEX(Controls!$I$4:$I$7,MATCH(Charts!M$3, Controls!$H$4:$H$7,0),1))</f>
        <v>-1</v>
      </c>
      <c r="N340" s="9">
        <v>49.480200000000004</v>
      </c>
    </row>
    <row r="341" spans="2:14" x14ac:dyDescent="0.3">
      <c r="B341" t="str">
        <f t="shared" si="10"/>
        <v>190</v>
      </c>
      <c r="C341">
        <f t="shared" si="11"/>
        <v>0</v>
      </c>
      <c r="E341" t="s">
        <v>629</v>
      </c>
      <c r="F341">
        <v>1</v>
      </c>
      <c r="G341">
        <v>9</v>
      </c>
      <c r="H341">
        <v>0</v>
      </c>
      <c r="I341">
        <v>1</v>
      </c>
      <c r="J341">
        <f>IFERROR(INDEX($F341:$I341,1,MATCH(INDEX(Controls!$B$10:$E$14,MATCH(Charts!$E341,Controls!$A$10:$A$14,0),MATCH(Charts!J$3,Controls!$B$9:$E$9,0)),Charts!$F$3:$I$3,0)),INDEX(Controls!$I$4:$I$7,MATCH(Charts!J$3, Controls!$H$4:$H$7,0),1))</f>
        <v>1</v>
      </c>
      <c r="K341">
        <f>IFERROR(INDEX($F341:$I341,1,MATCH(INDEX(Controls!$B$10:$E$14,MATCH(Charts!$E341,Controls!$A$10:$A$14,0),MATCH(Charts!K$3,Controls!$B$9:$E$9,0)),Charts!$F$3:$I$3,0)),INDEX(Controls!$I$4:$I$7,MATCH(Charts!K$3, Controls!$H$4:$H$7,0),1))</f>
        <v>9</v>
      </c>
      <c r="L341">
        <f>IFERROR(INDEX($F341:$I341,1,MATCH(INDEX(Controls!$B$10:$E$14,MATCH(Charts!$E341,Controls!$A$10:$A$14,0),MATCH(Charts!L$3,Controls!$B$9:$E$9,0)),Charts!$F$3:$I$3,0)),INDEX(Controls!$I$4:$I$7,MATCH(Charts!L$3, Controls!$H$4:$H$7,0),1))</f>
        <v>0</v>
      </c>
      <c r="M341">
        <f>IFERROR(INDEX($F341:$I341,1,MATCH(INDEX(Controls!$B$10:$E$14,MATCH(Charts!$E341,Controls!$A$10:$A$14,0),MATCH(Charts!M$3,Controls!$B$9:$E$9,0)),Charts!$F$3:$I$3,0)),INDEX(Controls!$I$4:$I$7,MATCH(Charts!M$3, Controls!$H$4:$H$7,0),1))</f>
        <v>-1</v>
      </c>
      <c r="N341" s="9">
        <v>49.98</v>
      </c>
    </row>
    <row r="342" spans="2:14" x14ac:dyDescent="0.3">
      <c r="B342" t="str">
        <f t="shared" si="10"/>
        <v>191</v>
      </c>
      <c r="C342">
        <f t="shared" si="11"/>
        <v>0</v>
      </c>
      <c r="E342" t="s">
        <v>629</v>
      </c>
      <c r="F342">
        <v>1</v>
      </c>
      <c r="G342">
        <v>9</v>
      </c>
      <c r="H342">
        <v>1</v>
      </c>
      <c r="I342">
        <v>1</v>
      </c>
      <c r="J342">
        <f>IFERROR(INDEX($F342:$I342,1,MATCH(INDEX(Controls!$B$10:$E$14,MATCH(Charts!$E342,Controls!$A$10:$A$14,0),MATCH(Charts!J$3,Controls!$B$9:$E$9,0)),Charts!$F$3:$I$3,0)),INDEX(Controls!$I$4:$I$7,MATCH(Charts!J$3, Controls!$H$4:$H$7,0),1))</f>
        <v>1</v>
      </c>
      <c r="K342">
        <f>IFERROR(INDEX($F342:$I342,1,MATCH(INDEX(Controls!$B$10:$E$14,MATCH(Charts!$E342,Controls!$A$10:$A$14,0),MATCH(Charts!K$3,Controls!$B$9:$E$9,0)),Charts!$F$3:$I$3,0)),INDEX(Controls!$I$4:$I$7,MATCH(Charts!K$3, Controls!$H$4:$H$7,0),1))</f>
        <v>9</v>
      </c>
      <c r="L342">
        <f>IFERROR(INDEX($F342:$I342,1,MATCH(INDEX(Controls!$B$10:$E$14,MATCH(Charts!$E342,Controls!$A$10:$A$14,0),MATCH(Charts!L$3,Controls!$B$9:$E$9,0)),Charts!$F$3:$I$3,0)),INDEX(Controls!$I$4:$I$7,MATCH(Charts!L$3, Controls!$H$4:$H$7,0),1))</f>
        <v>1</v>
      </c>
      <c r="M342">
        <f>IFERROR(INDEX($F342:$I342,1,MATCH(INDEX(Controls!$B$10:$E$14,MATCH(Charts!$E342,Controls!$A$10:$A$14,0),MATCH(Charts!M$3,Controls!$B$9:$E$9,0)),Charts!$F$3:$I$3,0)),INDEX(Controls!$I$4:$I$7,MATCH(Charts!M$3, Controls!$H$4:$H$7,0),1))</f>
        <v>-1</v>
      </c>
      <c r="N342" s="9">
        <v>59.476199999999999</v>
      </c>
    </row>
    <row r="343" spans="2:14" x14ac:dyDescent="0.3">
      <c r="B343" t="str">
        <f t="shared" si="10"/>
        <v>200</v>
      </c>
      <c r="C343">
        <f t="shared" si="11"/>
        <v>0</v>
      </c>
      <c r="E343" t="s">
        <v>629</v>
      </c>
      <c r="F343">
        <v>2</v>
      </c>
      <c r="G343">
        <v>0</v>
      </c>
      <c r="H343">
        <v>0</v>
      </c>
      <c r="I343">
        <v>1</v>
      </c>
      <c r="J343">
        <f>IFERROR(INDEX($F343:$I343,1,MATCH(INDEX(Controls!$B$10:$E$14,MATCH(Charts!$E343,Controls!$A$10:$A$14,0),MATCH(Charts!J$3,Controls!$B$9:$E$9,0)),Charts!$F$3:$I$3,0)),INDEX(Controls!$I$4:$I$7,MATCH(Charts!J$3, Controls!$H$4:$H$7,0),1))</f>
        <v>2</v>
      </c>
      <c r="K343">
        <f>IFERROR(INDEX($F343:$I343,1,MATCH(INDEX(Controls!$B$10:$E$14,MATCH(Charts!$E343,Controls!$A$10:$A$14,0),MATCH(Charts!K$3,Controls!$B$9:$E$9,0)),Charts!$F$3:$I$3,0)),INDEX(Controls!$I$4:$I$7,MATCH(Charts!K$3, Controls!$H$4:$H$7,0),1))</f>
        <v>0</v>
      </c>
      <c r="L343">
        <f>IFERROR(INDEX($F343:$I343,1,MATCH(INDEX(Controls!$B$10:$E$14,MATCH(Charts!$E343,Controls!$A$10:$A$14,0),MATCH(Charts!L$3,Controls!$B$9:$E$9,0)),Charts!$F$3:$I$3,0)),INDEX(Controls!$I$4:$I$7,MATCH(Charts!L$3, Controls!$H$4:$H$7,0),1))</f>
        <v>0</v>
      </c>
      <c r="M343">
        <f>IFERROR(INDEX($F343:$I343,1,MATCH(INDEX(Controls!$B$10:$E$14,MATCH(Charts!$E343,Controls!$A$10:$A$14,0),MATCH(Charts!M$3,Controls!$B$9:$E$9,0)),Charts!$F$3:$I$3,0)),INDEX(Controls!$I$4:$I$7,MATCH(Charts!M$3, Controls!$H$4:$H$7,0),1))</f>
        <v>-1</v>
      </c>
      <c r="N343" s="9">
        <v>30.02</v>
      </c>
    </row>
    <row r="344" spans="2:14" x14ac:dyDescent="0.3">
      <c r="B344" t="str">
        <f t="shared" si="10"/>
        <v>201</v>
      </c>
      <c r="C344">
        <f t="shared" si="11"/>
        <v>0</v>
      </c>
      <c r="E344" t="s">
        <v>629</v>
      </c>
      <c r="F344">
        <v>2</v>
      </c>
      <c r="G344">
        <v>0</v>
      </c>
      <c r="H344">
        <v>1</v>
      </c>
      <c r="I344">
        <v>1</v>
      </c>
      <c r="J344">
        <f>IFERROR(INDEX($F344:$I344,1,MATCH(INDEX(Controls!$B$10:$E$14,MATCH(Charts!$E344,Controls!$A$10:$A$14,0),MATCH(Charts!J$3,Controls!$B$9:$E$9,0)),Charts!$F$3:$I$3,0)),INDEX(Controls!$I$4:$I$7,MATCH(Charts!J$3, Controls!$H$4:$H$7,0),1))</f>
        <v>2</v>
      </c>
      <c r="K344">
        <f>IFERROR(INDEX($F344:$I344,1,MATCH(INDEX(Controls!$B$10:$E$14,MATCH(Charts!$E344,Controls!$A$10:$A$14,0),MATCH(Charts!K$3,Controls!$B$9:$E$9,0)),Charts!$F$3:$I$3,0)),INDEX(Controls!$I$4:$I$7,MATCH(Charts!K$3, Controls!$H$4:$H$7,0),1))</f>
        <v>0</v>
      </c>
      <c r="L344">
        <f>IFERROR(INDEX($F344:$I344,1,MATCH(INDEX(Controls!$B$10:$E$14,MATCH(Charts!$E344,Controls!$A$10:$A$14,0),MATCH(Charts!L$3,Controls!$B$9:$E$9,0)),Charts!$F$3:$I$3,0)),INDEX(Controls!$I$4:$I$7,MATCH(Charts!L$3, Controls!$H$4:$H$7,0),1))</f>
        <v>1</v>
      </c>
      <c r="M344">
        <f>IFERROR(INDEX($F344:$I344,1,MATCH(INDEX(Controls!$B$10:$E$14,MATCH(Charts!$E344,Controls!$A$10:$A$14,0),MATCH(Charts!M$3,Controls!$B$9:$E$9,0)),Charts!$F$3:$I$3,0)),INDEX(Controls!$I$4:$I$7,MATCH(Charts!M$3, Controls!$H$4:$H$7,0),1))</f>
        <v>-1</v>
      </c>
      <c r="N344" s="9">
        <v>23.715800000000002</v>
      </c>
    </row>
    <row r="345" spans="2:14" x14ac:dyDescent="0.3">
      <c r="B345" t="str">
        <f t="shared" si="10"/>
        <v>210</v>
      </c>
      <c r="C345">
        <f t="shared" si="11"/>
        <v>0</v>
      </c>
      <c r="E345" t="s">
        <v>629</v>
      </c>
      <c r="F345">
        <v>2</v>
      </c>
      <c r="G345">
        <v>1</v>
      </c>
      <c r="H345">
        <v>0</v>
      </c>
      <c r="I345">
        <v>1</v>
      </c>
      <c r="J345">
        <f>IFERROR(INDEX($F345:$I345,1,MATCH(INDEX(Controls!$B$10:$E$14,MATCH(Charts!$E345,Controls!$A$10:$A$14,0),MATCH(Charts!J$3,Controls!$B$9:$E$9,0)),Charts!$F$3:$I$3,0)),INDEX(Controls!$I$4:$I$7,MATCH(Charts!J$3, Controls!$H$4:$H$7,0),1))</f>
        <v>2</v>
      </c>
      <c r="K345">
        <f>IFERROR(INDEX($F345:$I345,1,MATCH(INDEX(Controls!$B$10:$E$14,MATCH(Charts!$E345,Controls!$A$10:$A$14,0),MATCH(Charts!K$3,Controls!$B$9:$E$9,0)),Charts!$F$3:$I$3,0)),INDEX(Controls!$I$4:$I$7,MATCH(Charts!K$3, Controls!$H$4:$H$7,0),1))</f>
        <v>1</v>
      </c>
      <c r="L345">
        <f>IFERROR(INDEX($F345:$I345,1,MATCH(INDEX(Controls!$B$10:$E$14,MATCH(Charts!$E345,Controls!$A$10:$A$14,0),MATCH(Charts!L$3,Controls!$B$9:$E$9,0)),Charts!$F$3:$I$3,0)),INDEX(Controls!$I$4:$I$7,MATCH(Charts!L$3, Controls!$H$4:$H$7,0),1))</f>
        <v>0</v>
      </c>
      <c r="M345">
        <f>IFERROR(INDEX($F345:$I345,1,MATCH(INDEX(Controls!$B$10:$E$14,MATCH(Charts!$E345,Controls!$A$10:$A$14,0),MATCH(Charts!M$3,Controls!$B$9:$E$9,0)),Charts!$F$3:$I$3,0)),INDEX(Controls!$I$4:$I$7,MATCH(Charts!M$3, Controls!$H$4:$H$7,0),1))</f>
        <v>-1</v>
      </c>
      <c r="N345" s="9">
        <v>30.02</v>
      </c>
    </row>
    <row r="346" spans="2:14" x14ac:dyDescent="0.3">
      <c r="B346" t="str">
        <f t="shared" si="10"/>
        <v>211</v>
      </c>
      <c r="C346">
        <f t="shared" si="11"/>
        <v>0</v>
      </c>
      <c r="E346" t="s">
        <v>629</v>
      </c>
      <c r="F346">
        <v>2</v>
      </c>
      <c r="G346">
        <v>1</v>
      </c>
      <c r="H346">
        <v>1</v>
      </c>
      <c r="I346">
        <v>1</v>
      </c>
      <c r="J346">
        <f>IFERROR(INDEX($F346:$I346,1,MATCH(INDEX(Controls!$B$10:$E$14,MATCH(Charts!$E346,Controls!$A$10:$A$14,0),MATCH(Charts!J$3,Controls!$B$9:$E$9,0)),Charts!$F$3:$I$3,0)),INDEX(Controls!$I$4:$I$7,MATCH(Charts!J$3, Controls!$H$4:$H$7,0),1))</f>
        <v>2</v>
      </c>
      <c r="K346">
        <f>IFERROR(INDEX($F346:$I346,1,MATCH(INDEX(Controls!$B$10:$E$14,MATCH(Charts!$E346,Controls!$A$10:$A$14,0),MATCH(Charts!K$3,Controls!$B$9:$E$9,0)),Charts!$F$3:$I$3,0)),INDEX(Controls!$I$4:$I$7,MATCH(Charts!K$3, Controls!$H$4:$H$7,0),1))</f>
        <v>1</v>
      </c>
      <c r="L346">
        <f>IFERROR(INDEX($F346:$I346,1,MATCH(INDEX(Controls!$B$10:$E$14,MATCH(Charts!$E346,Controls!$A$10:$A$14,0),MATCH(Charts!L$3,Controls!$B$9:$E$9,0)),Charts!$F$3:$I$3,0)),INDEX(Controls!$I$4:$I$7,MATCH(Charts!L$3, Controls!$H$4:$H$7,0),1))</f>
        <v>1</v>
      </c>
      <c r="M346">
        <f>IFERROR(INDEX($F346:$I346,1,MATCH(INDEX(Controls!$B$10:$E$14,MATCH(Charts!$E346,Controls!$A$10:$A$14,0),MATCH(Charts!M$3,Controls!$B$9:$E$9,0)),Charts!$F$3:$I$3,0)),INDEX(Controls!$I$4:$I$7,MATCH(Charts!M$3, Controls!$H$4:$H$7,0),1))</f>
        <v>-1</v>
      </c>
      <c r="N346" s="9">
        <v>29.719799999999999</v>
      </c>
    </row>
    <row r="347" spans="2:14" x14ac:dyDescent="0.3">
      <c r="B347" t="str">
        <f t="shared" si="10"/>
        <v>220</v>
      </c>
      <c r="C347">
        <f t="shared" si="11"/>
        <v>0</v>
      </c>
      <c r="E347" t="s">
        <v>629</v>
      </c>
      <c r="F347">
        <v>2</v>
      </c>
      <c r="G347">
        <v>2</v>
      </c>
      <c r="H347">
        <v>0</v>
      </c>
      <c r="I347">
        <v>1</v>
      </c>
      <c r="J347">
        <f>IFERROR(INDEX($F347:$I347,1,MATCH(INDEX(Controls!$B$10:$E$14,MATCH(Charts!$E347,Controls!$A$10:$A$14,0),MATCH(Charts!J$3,Controls!$B$9:$E$9,0)),Charts!$F$3:$I$3,0)),INDEX(Controls!$I$4:$I$7,MATCH(Charts!J$3, Controls!$H$4:$H$7,0),1))</f>
        <v>2</v>
      </c>
      <c r="K347">
        <f>IFERROR(INDEX($F347:$I347,1,MATCH(INDEX(Controls!$B$10:$E$14,MATCH(Charts!$E347,Controls!$A$10:$A$14,0),MATCH(Charts!K$3,Controls!$B$9:$E$9,0)),Charts!$F$3:$I$3,0)),INDEX(Controls!$I$4:$I$7,MATCH(Charts!K$3, Controls!$H$4:$H$7,0),1))</f>
        <v>2</v>
      </c>
      <c r="L347">
        <f>IFERROR(INDEX($F347:$I347,1,MATCH(INDEX(Controls!$B$10:$E$14,MATCH(Charts!$E347,Controls!$A$10:$A$14,0),MATCH(Charts!L$3,Controls!$B$9:$E$9,0)),Charts!$F$3:$I$3,0)),INDEX(Controls!$I$4:$I$7,MATCH(Charts!L$3, Controls!$H$4:$H$7,0),1))</f>
        <v>0</v>
      </c>
      <c r="M347">
        <f>IFERROR(INDEX($F347:$I347,1,MATCH(INDEX(Controls!$B$10:$E$14,MATCH(Charts!$E347,Controls!$A$10:$A$14,0),MATCH(Charts!M$3,Controls!$B$9:$E$9,0)),Charts!$F$3:$I$3,0)),INDEX(Controls!$I$4:$I$7,MATCH(Charts!M$3, Controls!$H$4:$H$7,0),1))</f>
        <v>-1</v>
      </c>
      <c r="N347" s="9">
        <v>30.02</v>
      </c>
    </row>
    <row r="348" spans="2:14" x14ac:dyDescent="0.3">
      <c r="B348" t="str">
        <f t="shared" si="10"/>
        <v>221</v>
      </c>
      <c r="C348">
        <f t="shared" si="11"/>
        <v>0</v>
      </c>
      <c r="E348" t="s">
        <v>629</v>
      </c>
      <c r="F348">
        <v>2</v>
      </c>
      <c r="G348">
        <v>2</v>
      </c>
      <c r="H348">
        <v>1</v>
      </c>
      <c r="I348">
        <v>1</v>
      </c>
      <c r="J348">
        <f>IFERROR(INDEX($F348:$I348,1,MATCH(INDEX(Controls!$B$10:$E$14,MATCH(Charts!$E348,Controls!$A$10:$A$14,0),MATCH(Charts!J$3,Controls!$B$9:$E$9,0)),Charts!$F$3:$I$3,0)),INDEX(Controls!$I$4:$I$7,MATCH(Charts!J$3, Controls!$H$4:$H$7,0),1))</f>
        <v>2</v>
      </c>
      <c r="K348">
        <f>IFERROR(INDEX($F348:$I348,1,MATCH(INDEX(Controls!$B$10:$E$14,MATCH(Charts!$E348,Controls!$A$10:$A$14,0),MATCH(Charts!K$3,Controls!$B$9:$E$9,0)),Charts!$F$3:$I$3,0)),INDEX(Controls!$I$4:$I$7,MATCH(Charts!K$3, Controls!$H$4:$H$7,0),1))</f>
        <v>2</v>
      </c>
      <c r="L348">
        <f>IFERROR(INDEX($F348:$I348,1,MATCH(INDEX(Controls!$B$10:$E$14,MATCH(Charts!$E348,Controls!$A$10:$A$14,0),MATCH(Charts!L$3,Controls!$B$9:$E$9,0)),Charts!$F$3:$I$3,0)),INDEX(Controls!$I$4:$I$7,MATCH(Charts!L$3, Controls!$H$4:$H$7,0),1))</f>
        <v>1</v>
      </c>
      <c r="M348">
        <f>IFERROR(INDEX($F348:$I348,1,MATCH(INDEX(Controls!$B$10:$E$14,MATCH(Charts!$E348,Controls!$A$10:$A$14,0),MATCH(Charts!M$3,Controls!$B$9:$E$9,0)),Charts!$F$3:$I$3,0)),INDEX(Controls!$I$4:$I$7,MATCH(Charts!M$3, Controls!$H$4:$H$7,0),1))</f>
        <v>-1</v>
      </c>
      <c r="N348" s="9">
        <v>35.723799999999997</v>
      </c>
    </row>
    <row r="349" spans="2:14" x14ac:dyDescent="0.3">
      <c r="B349" t="str">
        <f t="shared" si="10"/>
        <v>230</v>
      </c>
      <c r="C349">
        <f t="shared" si="11"/>
        <v>0</v>
      </c>
      <c r="E349" t="s">
        <v>629</v>
      </c>
      <c r="F349">
        <v>2</v>
      </c>
      <c r="G349">
        <v>3</v>
      </c>
      <c r="H349">
        <v>0</v>
      </c>
      <c r="I349">
        <v>1</v>
      </c>
      <c r="J349">
        <f>IFERROR(INDEX($F349:$I349,1,MATCH(INDEX(Controls!$B$10:$E$14,MATCH(Charts!$E349,Controls!$A$10:$A$14,0),MATCH(Charts!J$3,Controls!$B$9:$E$9,0)),Charts!$F$3:$I$3,0)),INDEX(Controls!$I$4:$I$7,MATCH(Charts!J$3, Controls!$H$4:$H$7,0),1))</f>
        <v>2</v>
      </c>
      <c r="K349">
        <f>IFERROR(INDEX($F349:$I349,1,MATCH(INDEX(Controls!$B$10:$E$14,MATCH(Charts!$E349,Controls!$A$10:$A$14,0),MATCH(Charts!K$3,Controls!$B$9:$E$9,0)),Charts!$F$3:$I$3,0)),INDEX(Controls!$I$4:$I$7,MATCH(Charts!K$3, Controls!$H$4:$H$7,0),1))</f>
        <v>3</v>
      </c>
      <c r="L349">
        <f>IFERROR(INDEX($F349:$I349,1,MATCH(INDEX(Controls!$B$10:$E$14,MATCH(Charts!$E349,Controls!$A$10:$A$14,0),MATCH(Charts!L$3,Controls!$B$9:$E$9,0)),Charts!$F$3:$I$3,0)),INDEX(Controls!$I$4:$I$7,MATCH(Charts!L$3, Controls!$H$4:$H$7,0),1))</f>
        <v>0</v>
      </c>
      <c r="M349">
        <f>IFERROR(INDEX($F349:$I349,1,MATCH(INDEX(Controls!$B$10:$E$14,MATCH(Charts!$E349,Controls!$A$10:$A$14,0),MATCH(Charts!M$3,Controls!$B$9:$E$9,0)),Charts!$F$3:$I$3,0)),INDEX(Controls!$I$4:$I$7,MATCH(Charts!M$3, Controls!$H$4:$H$7,0),1))</f>
        <v>-1</v>
      </c>
      <c r="N349" s="9">
        <v>37.619999999999997</v>
      </c>
    </row>
    <row r="350" spans="2:14" x14ac:dyDescent="0.3">
      <c r="B350" t="str">
        <f t="shared" si="10"/>
        <v>231</v>
      </c>
      <c r="C350">
        <f t="shared" si="11"/>
        <v>0</v>
      </c>
      <c r="E350" t="s">
        <v>629</v>
      </c>
      <c r="F350">
        <v>2</v>
      </c>
      <c r="G350">
        <v>3</v>
      </c>
      <c r="H350">
        <v>1</v>
      </c>
      <c r="I350">
        <v>1</v>
      </c>
      <c r="J350">
        <f>IFERROR(INDEX($F350:$I350,1,MATCH(INDEX(Controls!$B$10:$E$14,MATCH(Charts!$E350,Controls!$A$10:$A$14,0),MATCH(Charts!J$3,Controls!$B$9:$E$9,0)),Charts!$F$3:$I$3,0)),INDEX(Controls!$I$4:$I$7,MATCH(Charts!J$3, Controls!$H$4:$H$7,0),1))</f>
        <v>2</v>
      </c>
      <c r="K350">
        <f>IFERROR(INDEX($F350:$I350,1,MATCH(INDEX(Controls!$B$10:$E$14,MATCH(Charts!$E350,Controls!$A$10:$A$14,0),MATCH(Charts!K$3,Controls!$B$9:$E$9,0)),Charts!$F$3:$I$3,0)),INDEX(Controls!$I$4:$I$7,MATCH(Charts!K$3, Controls!$H$4:$H$7,0),1))</f>
        <v>3</v>
      </c>
      <c r="L350">
        <f>IFERROR(INDEX($F350:$I350,1,MATCH(INDEX(Controls!$B$10:$E$14,MATCH(Charts!$E350,Controls!$A$10:$A$14,0),MATCH(Charts!L$3,Controls!$B$9:$E$9,0)),Charts!$F$3:$I$3,0)),INDEX(Controls!$I$4:$I$7,MATCH(Charts!L$3, Controls!$H$4:$H$7,0),1))</f>
        <v>1</v>
      </c>
      <c r="M350">
        <f>IFERROR(INDEX($F350:$I350,1,MATCH(INDEX(Controls!$B$10:$E$14,MATCH(Charts!$E350,Controls!$A$10:$A$14,0),MATCH(Charts!M$3,Controls!$B$9:$E$9,0)),Charts!$F$3:$I$3,0)),INDEX(Controls!$I$4:$I$7,MATCH(Charts!M$3, Controls!$H$4:$H$7,0),1))</f>
        <v>-1</v>
      </c>
      <c r="N350" s="9">
        <v>29.719799999999999</v>
      </c>
    </row>
    <row r="351" spans="2:14" x14ac:dyDescent="0.3">
      <c r="B351" t="str">
        <f t="shared" si="10"/>
        <v>240</v>
      </c>
      <c r="C351">
        <f t="shared" si="11"/>
        <v>0</v>
      </c>
      <c r="E351" t="s">
        <v>629</v>
      </c>
      <c r="F351">
        <v>2</v>
      </c>
      <c r="G351">
        <v>4</v>
      </c>
      <c r="H351">
        <v>0</v>
      </c>
      <c r="I351">
        <v>1</v>
      </c>
      <c r="J351">
        <f>IFERROR(INDEX($F351:$I351,1,MATCH(INDEX(Controls!$B$10:$E$14,MATCH(Charts!$E351,Controls!$A$10:$A$14,0),MATCH(Charts!J$3,Controls!$B$9:$E$9,0)),Charts!$F$3:$I$3,0)),INDEX(Controls!$I$4:$I$7,MATCH(Charts!J$3, Controls!$H$4:$H$7,0),1))</f>
        <v>2</v>
      </c>
      <c r="K351">
        <f>IFERROR(INDEX($F351:$I351,1,MATCH(INDEX(Controls!$B$10:$E$14,MATCH(Charts!$E351,Controls!$A$10:$A$14,0),MATCH(Charts!K$3,Controls!$B$9:$E$9,0)),Charts!$F$3:$I$3,0)),INDEX(Controls!$I$4:$I$7,MATCH(Charts!K$3, Controls!$H$4:$H$7,0),1))</f>
        <v>4</v>
      </c>
      <c r="L351">
        <f>IFERROR(INDEX($F351:$I351,1,MATCH(INDEX(Controls!$B$10:$E$14,MATCH(Charts!$E351,Controls!$A$10:$A$14,0),MATCH(Charts!L$3,Controls!$B$9:$E$9,0)),Charts!$F$3:$I$3,0)),INDEX(Controls!$I$4:$I$7,MATCH(Charts!L$3, Controls!$H$4:$H$7,0),1))</f>
        <v>0</v>
      </c>
      <c r="M351">
        <f>IFERROR(INDEX($F351:$I351,1,MATCH(INDEX(Controls!$B$10:$E$14,MATCH(Charts!$E351,Controls!$A$10:$A$14,0),MATCH(Charts!M$3,Controls!$B$9:$E$9,0)),Charts!$F$3:$I$3,0)),INDEX(Controls!$I$4:$I$7,MATCH(Charts!M$3, Controls!$H$4:$H$7,0),1))</f>
        <v>-1</v>
      </c>
      <c r="N351" s="9">
        <v>37.619999999999997</v>
      </c>
    </row>
    <row r="352" spans="2:14" x14ac:dyDescent="0.3">
      <c r="B352" t="str">
        <f t="shared" si="10"/>
        <v>241</v>
      </c>
      <c r="C352">
        <f t="shared" si="11"/>
        <v>0</v>
      </c>
      <c r="E352" t="s">
        <v>629</v>
      </c>
      <c r="F352">
        <v>2</v>
      </c>
      <c r="G352">
        <v>4</v>
      </c>
      <c r="H352">
        <v>1</v>
      </c>
      <c r="I352">
        <v>1</v>
      </c>
      <c r="J352">
        <f>IFERROR(INDEX($F352:$I352,1,MATCH(INDEX(Controls!$B$10:$E$14,MATCH(Charts!$E352,Controls!$A$10:$A$14,0),MATCH(Charts!J$3,Controls!$B$9:$E$9,0)),Charts!$F$3:$I$3,0)),INDEX(Controls!$I$4:$I$7,MATCH(Charts!J$3, Controls!$H$4:$H$7,0),1))</f>
        <v>2</v>
      </c>
      <c r="K352">
        <f>IFERROR(INDEX($F352:$I352,1,MATCH(INDEX(Controls!$B$10:$E$14,MATCH(Charts!$E352,Controls!$A$10:$A$14,0),MATCH(Charts!K$3,Controls!$B$9:$E$9,0)),Charts!$F$3:$I$3,0)),INDEX(Controls!$I$4:$I$7,MATCH(Charts!K$3, Controls!$H$4:$H$7,0),1))</f>
        <v>4</v>
      </c>
      <c r="L352">
        <f>IFERROR(INDEX($F352:$I352,1,MATCH(INDEX(Controls!$B$10:$E$14,MATCH(Charts!$E352,Controls!$A$10:$A$14,0),MATCH(Charts!L$3,Controls!$B$9:$E$9,0)),Charts!$F$3:$I$3,0)),INDEX(Controls!$I$4:$I$7,MATCH(Charts!L$3, Controls!$H$4:$H$7,0),1))</f>
        <v>1</v>
      </c>
      <c r="M352">
        <f>IFERROR(INDEX($F352:$I352,1,MATCH(INDEX(Controls!$B$10:$E$14,MATCH(Charts!$E352,Controls!$A$10:$A$14,0),MATCH(Charts!M$3,Controls!$B$9:$E$9,0)),Charts!$F$3:$I$3,0)),INDEX(Controls!$I$4:$I$7,MATCH(Charts!M$3, Controls!$H$4:$H$7,0),1))</f>
        <v>-1</v>
      </c>
      <c r="N352" s="9">
        <v>33.4818</v>
      </c>
    </row>
    <row r="353" spans="2:14" x14ac:dyDescent="0.3">
      <c r="B353" t="str">
        <f t="shared" si="10"/>
        <v>250</v>
      </c>
      <c r="C353">
        <f t="shared" si="11"/>
        <v>0</v>
      </c>
      <c r="E353" t="s">
        <v>629</v>
      </c>
      <c r="F353">
        <v>2</v>
      </c>
      <c r="G353">
        <v>5</v>
      </c>
      <c r="H353">
        <v>0</v>
      </c>
      <c r="I353">
        <v>1</v>
      </c>
      <c r="J353">
        <f>IFERROR(INDEX($F353:$I353,1,MATCH(INDEX(Controls!$B$10:$E$14,MATCH(Charts!$E353,Controls!$A$10:$A$14,0),MATCH(Charts!J$3,Controls!$B$9:$E$9,0)),Charts!$F$3:$I$3,0)),INDEX(Controls!$I$4:$I$7,MATCH(Charts!J$3, Controls!$H$4:$H$7,0),1))</f>
        <v>2</v>
      </c>
      <c r="K353">
        <f>IFERROR(INDEX($F353:$I353,1,MATCH(INDEX(Controls!$B$10:$E$14,MATCH(Charts!$E353,Controls!$A$10:$A$14,0),MATCH(Charts!K$3,Controls!$B$9:$E$9,0)),Charts!$F$3:$I$3,0)),INDEX(Controls!$I$4:$I$7,MATCH(Charts!K$3, Controls!$H$4:$H$7,0),1))</f>
        <v>5</v>
      </c>
      <c r="L353">
        <f>IFERROR(INDEX($F353:$I353,1,MATCH(INDEX(Controls!$B$10:$E$14,MATCH(Charts!$E353,Controls!$A$10:$A$14,0),MATCH(Charts!L$3,Controls!$B$9:$E$9,0)),Charts!$F$3:$I$3,0)),INDEX(Controls!$I$4:$I$7,MATCH(Charts!L$3, Controls!$H$4:$H$7,0),1))</f>
        <v>0</v>
      </c>
      <c r="M353">
        <f>IFERROR(INDEX($F353:$I353,1,MATCH(INDEX(Controls!$B$10:$E$14,MATCH(Charts!$E353,Controls!$A$10:$A$14,0),MATCH(Charts!M$3,Controls!$B$9:$E$9,0)),Charts!$F$3:$I$3,0)),INDEX(Controls!$I$4:$I$7,MATCH(Charts!M$3, Controls!$H$4:$H$7,0),1))</f>
        <v>-1</v>
      </c>
      <c r="N353" s="9">
        <v>37.619999999999997</v>
      </c>
    </row>
    <row r="354" spans="2:14" x14ac:dyDescent="0.3">
      <c r="B354" t="str">
        <f t="shared" si="10"/>
        <v>251</v>
      </c>
      <c r="C354">
        <f t="shared" si="11"/>
        <v>0</v>
      </c>
      <c r="E354" t="s">
        <v>629</v>
      </c>
      <c r="F354">
        <v>2</v>
      </c>
      <c r="G354">
        <v>5</v>
      </c>
      <c r="H354">
        <v>1</v>
      </c>
      <c r="I354">
        <v>1</v>
      </c>
      <c r="J354">
        <f>IFERROR(INDEX($F354:$I354,1,MATCH(INDEX(Controls!$B$10:$E$14,MATCH(Charts!$E354,Controls!$A$10:$A$14,0),MATCH(Charts!J$3,Controls!$B$9:$E$9,0)),Charts!$F$3:$I$3,0)),INDEX(Controls!$I$4:$I$7,MATCH(Charts!J$3, Controls!$H$4:$H$7,0),1))</f>
        <v>2</v>
      </c>
      <c r="K354">
        <f>IFERROR(INDEX($F354:$I354,1,MATCH(INDEX(Controls!$B$10:$E$14,MATCH(Charts!$E354,Controls!$A$10:$A$14,0),MATCH(Charts!K$3,Controls!$B$9:$E$9,0)),Charts!$F$3:$I$3,0)),INDEX(Controls!$I$4:$I$7,MATCH(Charts!K$3, Controls!$H$4:$H$7,0),1))</f>
        <v>5</v>
      </c>
      <c r="L354">
        <f>IFERROR(INDEX($F354:$I354,1,MATCH(INDEX(Controls!$B$10:$E$14,MATCH(Charts!$E354,Controls!$A$10:$A$14,0),MATCH(Charts!L$3,Controls!$B$9:$E$9,0)),Charts!$F$3:$I$3,0)),INDEX(Controls!$I$4:$I$7,MATCH(Charts!L$3, Controls!$H$4:$H$7,0),1))</f>
        <v>1</v>
      </c>
      <c r="M354">
        <f>IFERROR(INDEX($F354:$I354,1,MATCH(INDEX(Controls!$B$10:$E$14,MATCH(Charts!$E354,Controls!$A$10:$A$14,0),MATCH(Charts!M$3,Controls!$B$9:$E$9,0)),Charts!$F$3:$I$3,0)),INDEX(Controls!$I$4:$I$7,MATCH(Charts!M$3, Controls!$H$4:$H$7,0),1))</f>
        <v>-1</v>
      </c>
      <c r="N354" s="9">
        <v>41.005800000000001</v>
      </c>
    </row>
    <row r="355" spans="2:14" x14ac:dyDescent="0.3">
      <c r="B355" t="str">
        <f t="shared" si="10"/>
        <v>260</v>
      </c>
      <c r="C355">
        <f t="shared" si="11"/>
        <v>0</v>
      </c>
      <c r="E355" t="s">
        <v>629</v>
      </c>
      <c r="F355">
        <v>2</v>
      </c>
      <c r="G355">
        <v>6</v>
      </c>
      <c r="H355">
        <v>0</v>
      </c>
      <c r="I355">
        <v>1</v>
      </c>
      <c r="J355">
        <f>IFERROR(INDEX($F355:$I355,1,MATCH(INDEX(Controls!$B$10:$E$14,MATCH(Charts!$E355,Controls!$A$10:$A$14,0),MATCH(Charts!J$3,Controls!$B$9:$E$9,0)),Charts!$F$3:$I$3,0)),INDEX(Controls!$I$4:$I$7,MATCH(Charts!J$3, Controls!$H$4:$H$7,0),1))</f>
        <v>2</v>
      </c>
      <c r="K355">
        <f>IFERROR(INDEX($F355:$I355,1,MATCH(INDEX(Controls!$B$10:$E$14,MATCH(Charts!$E355,Controls!$A$10:$A$14,0),MATCH(Charts!K$3,Controls!$B$9:$E$9,0)),Charts!$F$3:$I$3,0)),INDEX(Controls!$I$4:$I$7,MATCH(Charts!K$3, Controls!$H$4:$H$7,0),1))</f>
        <v>6</v>
      </c>
      <c r="L355">
        <f>IFERROR(INDEX($F355:$I355,1,MATCH(INDEX(Controls!$B$10:$E$14,MATCH(Charts!$E355,Controls!$A$10:$A$14,0),MATCH(Charts!L$3,Controls!$B$9:$E$9,0)),Charts!$F$3:$I$3,0)),INDEX(Controls!$I$4:$I$7,MATCH(Charts!L$3, Controls!$H$4:$H$7,0),1))</f>
        <v>0</v>
      </c>
      <c r="M355">
        <f>IFERROR(INDEX($F355:$I355,1,MATCH(INDEX(Controls!$B$10:$E$14,MATCH(Charts!$E355,Controls!$A$10:$A$14,0),MATCH(Charts!M$3,Controls!$B$9:$E$9,0)),Charts!$F$3:$I$3,0)),INDEX(Controls!$I$4:$I$7,MATCH(Charts!M$3, Controls!$H$4:$H$7,0),1))</f>
        <v>-1</v>
      </c>
      <c r="N355" s="9">
        <v>37.619999999999997</v>
      </c>
    </row>
    <row r="356" spans="2:14" x14ac:dyDescent="0.3">
      <c r="B356" t="str">
        <f t="shared" si="10"/>
        <v>261</v>
      </c>
      <c r="C356">
        <f t="shared" si="11"/>
        <v>0</v>
      </c>
      <c r="E356" t="s">
        <v>629</v>
      </c>
      <c r="F356">
        <v>2</v>
      </c>
      <c r="G356">
        <v>6</v>
      </c>
      <c r="H356">
        <v>1</v>
      </c>
      <c r="I356">
        <v>1</v>
      </c>
      <c r="J356">
        <f>IFERROR(INDEX($F356:$I356,1,MATCH(INDEX(Controls!$B$10:$E$14,MATCH(Charts!$E356,Controls!$A$10:$A$14,0),MATCH(Charts!J$3,Controls!$B$9:$E$9,0)),Charts!$F$3:$I$3,0)),INDEX(Controls!$I$4:$I$7,MATCH(Charts!J$3, Controls!$H$4:$H$7,0),1))</f>
        <v>2</v>
      </c>
      <c r="K356">
        <f>IFERROR(INDEX($F356:$I356,1,MATCH(INDEX(Controls!$B$10:$E$14,MATCH(Charts!$E356,Controls!$A$10:$A$14,0),MATCH(Charts!K$3,Controls!$B$9:$E$9,0)),Charts!$F$3:$I$3,0)),INDEX(Controls!$I$4:$I$7,MATCH(Charts!K$3, Controls!$H$4:$H$7,0),1))</f>
        <v>6</v>
      </c>
      <c r="L356">
        <f>IFERROR(INDEX($F356:$I356,1,MATCH(INDEX(Controls!$B$10:$E$14,MATCH(Charts!$E356,Controls!$A$10:$A$14,0),MATCH(Charts!L$3,Controls!$B$9:$E$9,0)),Charts!$F$3:$I$3,0)),INDEX(Controls!$I$4:$I$7,MATCH(Charts!L$3, Controls!$H$4:$H$7,0),1))</f>
        <v>1</v>
      </c>
      <c r="M356">
        <f>IFERROR(INDEX($F356:$I356,1,MATCH(INDEX(Controls!$B$10:$E$14,MATCH(Charts!$E356,Controls!$A$10:$A$14,0),MATCH(Charts!M$3,Controls!$B$9:$E$9,0)),Charts!$F$3:$I$3,0)),INDEX(Controls!$I$4:$I$7,MATCH(Charts!M$3, Controls!$H$4:$H$7,0),1))</f>
        <v>-1</v>
      </c>
      <c r="N356" s="9">
        <v>44.767800000000001</v>
      </c>
    </row>
    <row r="357" spans="2:14" x14ac:dyDescent="0.3">
      <c r="B357" t="str">
        <f t="shared" si="10"/>
        <v>270</v>
      </c>
      <c r="C357">
        <f t="shared" si="11"/>
        <v>0</v>
      </c>
      <c r="E357" t="s">
        <v>629</v>
      </c>
      <c r="F357">
        <v>2</v>
      </c>
      <c r="G357">
        <v>7</v>
      </c>
      <c r="H357">
        <v>0</v>
      </c>
      <c r="I357">
        <v>1</v>
      </c>
      <c r="J357">
        <f>IFERROR(INDEX($F357:$I357,1,MATCH(INDEX(Controls!$B$10:$E$14,MATCH(Charts!$E357,Controls!$A$10:$A$14,0),MATCH(Charts!J$3,Controls!$B$9:$E$9,0)),Charts!$F$3:$I$3,0)),INDEX(Controls!$I$4:$I$7,MATCH(Charts!J$3, Controls!$H$4:$H$7,0),1))</f>
        <v>2</v>
      </c>
      <c r="K357">
        <f>IFERROR(INDEX($F357:$I357,1,MATCH(INDEX(Controls!$B$10:$E$14,MATCH(Charts!$E357,Controls!$A$10:$A$14,0),MATCH(Charts!K$3,Controls!$B$9:$E$9,0)),Charts!$F$3:$I$3,0)),INDEX(Controls!$I$4:$I$7,MATCH(Charts!K$3, Controls!$H$4:$H$7,0),1))</f>
        <v>7</v>
      </c>
      <c r="L357">
        <f>IFERROR(INDEX($F357:$I357,1,MATCH(INDEX(Controls!$B$10:$E$14,MATCH(Charts!$E357,Controls!$A$10:$A$14,0),MATCH(Charts!L$3,Controls!$B$9:$E$9,0)),Charts!$F$3:$I$3,0)),INDEX(Controls!$I$4:$I$7,MATCH(Charts!L$3, Controls!$H$4:$H$7,0),1))</f>
        <v>0</v>
      </c>
      <c r="M357">
        <f>IFERROR(INDEX($F357:$I357,1,MATCH(INDEX(Controls!$B$10:$E$14,MATCH(Charts!$E357,Controls!$A$10:$A$14,0),MATCH(Charts!M$3,Controls!$B$9:$E$9,0)),Charts!$F$3:$I$3,0)),INDEX(Controls!$I$4:$I$7,MATCH(Charts!M$3, Controls!$H$4:$H$7,0),1))</f>
        <v>-1</v>
      </c>
      <c r="N357" s="9">
        <v>45.22</v>
      </c>
    </row>
    <row r="358" spans="2:14" x14ac:dyDescent="0.3">
      <c r="B358" t="str">
        <f t="shared" si="10"/>
        <v>271</v>
      </c>
      <c r="C358">
        <f t="shared" si="11"/>
        <v>0</v>
      </c>
      <c r="E358" t="s">
        <v>629</v>
      </c>
      <c r="F358">
        <v>2</v>
      </c>
      <c r="G358">
        <v>7</v>
      </c>
      <c r="H358">
        <v>1</v>
      </c>
      <c r="I358">
        <v>1</v>
      </c>
      <c r="J358">
        <f>IFERROR(INDEX($F358:$I358,1,MATCH(INDEX(Controls!$B$10:$E$14,MATCH(Charts!$E358,Controls!$A$10:$A$14,0),MATCH(Charts!J$3,Controls!$B$9:$E$9,0)),Charts!$F$3:$I$3,0)),INDEX(Controls!$I$4:$I$7,MATCH(Charts!J$3, Controls!$H$4:$H$7,0),1))</f>
        <v>2</v>
      </c>
      <c r="K358">
        <f>IFERROR(INDEX($F358:$I358,1,MATCH(INDEX(Controls!$B$10:$E$14,MATCH(Charts!$E358,Controls!$A$10:$A$14,0),MATCH(Charts!K$3,Controls!$B$9:$E$9,0)),Charts!$F$3:$I$3,0)),INDEX(Controls!$I$4:$I$7,MATCH(Charts!K$3, Controls!$H$4:$H$7,0),1))</f>
        <v>7</v>
      </c>
      <c r="L358">
        <f>IFERROR(INDEX($F358:$I358,1,MATCH(INDEX(Controls!$B$10:$E$14,MATCH(Charts!$E358,Controls!$A$10:$A$14,0),MATCH(Charts!L$3,Controls!$B$9:$E$9,0)),Charts!$F$3:$I$3,0)),INDEX(Controls!$I$4:$I$7,MATCH(Charts!L$3, Controls!$H$4:$H$7,0),1))</f>
        <v>1</v>
      </c>
      <c r="M358">
        <f>IFERROR(INDEX($F358:$I358,1,MATCH(INDEX(Controls!$B$10:$E$14,MATCH(Charts!$E358,Controls!$A$10:$A$14,0),MATCH(Charts!M$3,Controls!$B$9:$E$9,0)),Charts!$F$3:$I$3,0)),INDEX(Controls!$I$4:$I$7,MATCH(Charts!M$3, Controls!$H$4:$H$7,0),1))</f>
        <v>-1</v>
      </c>
      <c r="N358" s="9">
        <v>35.723799999999997</v>
      </c>
    </row>
    <row r="359" spans="2:14" x14ac:dyDescent="0.3">
      <c r="B359" t="str">
        <f t="shared" si="10"/>
        <v>280</v>
      </c>
      <c r="C359">
        <f t="shared" si="11"/>
        <v>0</v>
      </c>
      <c r="E359" t="s">
        <v>629</v>
      </c>
      <c r="F359">
        <v>2</v>
      </c>
      <c r="G359">
        <v>8</v>
      </c>
      <c r="H359">
        <v>0</v>
      </c>
      <c r="I359">
        <v>1</v>
      </c>
      <c r="J359">
        <f>IFERROR(INDEX($F359:$I359,1,MATCH(INDEX(Controls!$B$10:$E$14,MATCH(Charts!$E359,Controls!$A$10:$A$14,0),MATCH(Charts!J$3,Controls!$B$9:$E$9,0)),Charts!$F$3:$I$3,0)),INDEX(Controls!$I$4:$I$7,MATCH(Charts!J$3, Controls!$H$4:$H$7,0),1))</f>
        <v>2</v>
      </c>
      <c r="K359">
        <f>IFERROR(INDEX($F359:$I359,1,MATCH(INDEX(Controls!$B$10:$E$14,MATCH(Charts!$E359,Controls!$A$10:$A$14,0),MATCH(Charts!K$3,Controls!$B$9:$E$9,0)),Charts!$F$3:$I$3,0)),INDEX(Controls!$I$4:$I$7,MATCH(Charts!K$3, Controls!$H$4:$H$7,0),1))</f>
        <v>8</v>
      </c>
      <c r="L359">
        <f>IFERROR(INDEX($F359:$I359,1,MATCH(INDEX(Controls!$B$10:$E$14,MATCH(Charts!$E359,Controls!$A$10:$A$14,0),MATCH(Charts!L$3,Controls!$B$9:$E$9,0)),Charts!$F$3:$I$3,0)),INDEX(Controls!$I$4:$I$7,MATCH(Charts!L$3, Controls!$H$4:$H$7,0),1))</f>
        <v>0</v>
      </c>
      <c r="M359">
        <f>IFERROR(INDEX($F359:$I359,1,MATCH(INDEX(Controls!$B$10:$E$14,MATCH(Charts!$E359,Controls!$A$10:$A$14,0),MATCH(Charts!M$3,Controls!$B$9:$E$9,0)),Charts!$F$3:$I$3,0)),INDEX(Controls!$I$4:$I$7,MATCH(Charts!M$3, Controls!$H$4:$H$7,0),1))</f>
        <v>-1</v>
      </c>
      <c r="N359" s="9">
        <v>45.22</v>
      </c>
    </row>
    <row r="360" spans="2:14" x14ac:dyDescent="0.3">
      <c r="B360" t="str">
        <f t="shared" si="10"/>
        <v>281</v>
      </c>
      <c r="C360">
        <f t="shared" si="11"/>
        <v>0</v>
      </c>
      <c r="E360" t="s">
        <v>629</v>
      </c>
      <c r="F360">
        <v>2</v>
      </c>
      <c r="G360">
        <v>8</v>
      </c>
      <c r="H360">
        <v>1</v>
      </c>
      <c r="I360">
        <v>1</v>
      </c>
      <c r="J360">
        <f>IFERROR(INDEX($F360:$I360,1,MATCH(INDEX(Controls!$B$10:$E$14,MATCH(Charts!$E360,Controls!$A$10:$A$14,0),MATCH(Charts!J$3,Controls!$B$9:$E$9,0)),Charts!$F$3:$I$3,0)),INDEX(Controls!$I$4:$I$7,MATCH(Charts!J$3, Controls!$H$4:$H$7,0),1))</f>
        <v>2</v>
      </c>
      <c r="K360">
        <f>IFERROR(INDEX($F360:$I360,1,MATCH(INDEX(Controls!$B$10:$E$14,MATCH(Charts!$E360,Controls!$A$10:$A$14,0),MATCH(Charts!K$3,Controls!$B$9:$E$9,0)),Charts!$F$3:$I$3,0)),INDEX(Controls!$I$4:$I$7,MATCH(Charts!K$3, Controls!$H$4:$H$7,0),1))</f>
        <v>8</v>
      </c>
      <c r="L360">
        <f>IFERROR(INDEX($F360:$I360,1,MATCH(INDEX(Controls!$B$10:$E$14,MATCH(Charts!$E360,Controls!$A$10:$A$14,0),MATCH(Charts!L$3,Controls!$B$9:$E$9,0)),Charts!$F$3:$I$3,0)),INDEX(Controls!$I$4:$I$7,MATCH(Charts!L$3, Controls!$H$4:$H$7,0),1))</f>
        <v>1</v>
      </c>
      <c r="M360">
        <f>IFERROR(INDEX($F360:$I360,1,MATCH(INDEX(Controls!$B$10:$E$14,MATCH(Charts!$E360,Controls!$A$10:$A$14,0),MATCH(Charts!M$3,Controls!$B$9:$E$9,0)),Charts!$F$3:$I$3,0)),INDEX(Controls!$I$4:$I$7,MATCH(Charts!M$3, Controls!$H$4:$H$7,0),1))</f>
        <v>-1</v>
      </c>
      <c r="N360" s="9">
        <v>44.767800000000001</v>
      </c>
    </row>
    <row r="361" spans="2:14" x14ac:dyDescent="0.3">
      <c r="B361" t="str">
        <f t="shared" si="10"/>
        <v>290</v>
      </c>
      <c r="C361">
        <f t="shared" si="11"/>
        <v>0</v>
      </c>
      <c r="E361" t="s">
        <v>629</v>
      </c>
      <c r="F361">
        <v>2</v>
      </c>
      <c r="G361">
        <v>9</v>
      </c>
      <c r="H361">
        <v>0</v>
      </c>
      <c r="I361">
        <v>1</v>
      </c>
      <c r="J361">
        <f>IFERROR(INDEX($F361:$I361,1,MATCH(INDEX(Controls!$B$10:$E$14,MATCH(Charts!$E361,Controls!$A$10:$A$14,0),MATCH(Charts!J$3,Controls!$B$9:$E$9,0)),Charts!$F$3:$I$3,0)),INDEX(Controls!$I$4:$I$7,MATCH(Charts!J$3, Controls!$H$4:$H$7,0),1))</f>
        <v>2</v>
      </c>
      <c r="K361">
        <f>IFERROR(INDEX($F361:$I361,1,MATCH(INDEX(Controls!$B$10:$E$14,MATCH(Charts!$E361,Controls!$A$10:$A$14,0),MATCH(Charts!K$3,Controls!$B$9:$E$9,0)),Charts!$F$3:$I$3,0)),INDEX(Controls!$I$4:$I$7,MATCH(Charts!K$3, Controls!$H$4:$H$7,0),1))</f>
        <v>9</v>
      </c>
      <c r="L361">
        <f>IFERROR(INDEX($F361:$I361,1,MATCH(INDEX(Controls!$B$10:$E$14,MATCH(Charts!$E361,Controls!$A$10:$A$14,0),MATCH(Charts!L$3,Controls!$B$9:$E$9,0)),Charts!$F$3:$I$3,0)),INDEX(Controls!$I$4:$I$7,MATCH(Charts!L$3, Controls!$H$4:$H$7,0),1))</f>
        <v>0</v>
      </c>
      <c r="M361">
        <f>IFERROR(INDEX($F361:$I361,1,MATCH(INDEX(Controls!$B$10:$E$14,MATCH(Charts!$E361,Controls!$A$10:$A$14,0),MATCH(Charts!M$3,Controls!$B$9:$E$9,0)),Charts!$F$3:$I$3,0)),INDEX(Controls!$I$4:$I$7,MATCH(Charts!M$3, Controls!$H$4:$H$7,0),1))</f>
        <v>-1</v>
      </c>
      <c r="N361" s="9">
        <v>45.22</v>
      </c>
    </row>
    <row r="362" spans="2:14" x14ac:dyDescent="0.3">
      <c r="B362" t="str">
        <f t="shared" si="10"/>
        <v>291</v>
      </c>
      <c r="C362">
        <f t="shared" si="11"/>
        <v>0</v>
      </c>
      <c r="E362" t="s">
        <v>629</v>
      </c>
      <c r="F362">
        <v>2</v>
      </c>
      <c r="G362">
        <v>9</v>
      </c>
      <c r="H362">
        <v>1</v>
      </c>
      <c r="I362">
        <v>1</v>
      </c>
      <c r="J362">
        <f>IFERROR(INDEX($F362:$I362,1,MATCH(INDEX(Controls!$B$10:$E$14,MATCH(Charts!$E362,Controls!$A$10:$A$14,0),MATCH(Charts!J$3,Controls!$B$9:$E$9,0)),Charts!$F$3:$I$3,0)),INDEX(Controls!$I$4:$I$7,MATCH(Charts!J$3, Controls!$H$4:$H$7,0),1))</f>
        <v>2</v>
      </c>
      <c r="K362">
        <f>IFERROR(INDEX($F362:$I362,1,MATCH(INDEX(Controls!$B$10:$E$14,MATCH(Charts!$E362,Controls!$A$10:$A$14,0),MATCH(Charts!K$3,Controls!$B$9:$E$9,0)),Charts!$F$3:$I$3,0)),INDEX(Controls!$I$4:$I$7,MATCH(Charts!K$3, Controls!$H$4:$H$7,0),1))</f>
        <v>9</v>
      </c>
      <c r="L362">
        <f>IFERROR(INDEX($F362:$I362,1,MATCH(INDEX(Controls!$B$10:$E$14,MATCH(Charts!$E362,Controls!$A$10:$A$14,0),MATCH(Charts!L$3,Controls!$B$9:$E$9,0)),Charts!$F$3:$I$3,0)),INDEX(Controls!$I$4:$I$7,MATCH(Charts!L$3, Controls!$H$4:$H$7,0),1))</f>
        <v>1</v>
      </c>
      <c r="M362">
        <f>IFERROR(INDEX($F362:$I362,1,MATCH(INDEX(Controls!$B$10:$E$14,MATCH(Charts!$E362,Controls!$A$10:$A$14,0),MATCH(Charts!M$3,Controls!$B$9:$E$9,0)),Charts!$F$3:$I$3,0)),INDEX(Controls!$I$4:$I$7,MATCH(Charts!M$3, Controls!$H$4:$H$7,0),1))</f>
        <v>-1</v>
      </c>
      <c r="N362" s="9">
        <v>53.811799999999998</v>
      </c>
    </row>
    <row r="363" spans="2:14" x14ac:dyDescent="0.3">
      <c r="N363" s="9"/>
    </row>
    <row r="364" spans="2:14" x14ac:dyDescent="0.3">
      <c r="N364" s="9"/>
    </row>
    <row r="365" spans="2:14" x14ac:dyDescent="0.3">
      <c r="N365" s="9"/>
    </row>
    <row r="366" spans="2:14" x14ac:dyDescent="0.3">
      <c r="N366" s="9"/>
    </row>
    <row r="367" spans="2:14" x14ac:dyDescent="0.3">
      <c r="N367" s="9"/>
    </row>
    <row r="368" spans="2:14" x14ac:dyDescent="0.3">
      <c r="N368" s="9"/>
    </row>
    <row r="369" spans="14:14" x14ac:dyDescent="0.3">
      <c r="N369" s="9"/>
    </row>
    <row r="370" spans="14:14" x14ac:dyDescent="0.3">
      <c r="N370" s="9"/>
    </row>
    <row r="371" spans="14:14" x14ac:dyDescent="0.3">
      <c r="N371" s="9"/>
    </row>
    <row r="372" spans="14:14" x14ac:dyDescent="0.3">
      <c r="N372" s="9"/>
    </row>
    <row r="373" spans="14:14" x14ac:dyDescent="0.3">
      <c r="N373" s="9"/>
    </row>
    <row r="374" spans="14:14" x14ac:dyDescent="0.3">
      <c r="N374" s="9"/>
    </row>
    <row r="375" spans="14:14" x14ac:dyDescent="0.3">
      <c r="N375" s="9"/>
    </row>
    <row r="376" spans="14:14" x14ac:dyDescent="0.3">
      <c r="N376" s="9"/>
    </row>
    <row r="377" spans="14:14" x14ac:dyDescent="0.3">
      <c r="N377" s="9"/>
    </row>
    <row r="378" spans="14:14" x14ac:dyDescent="0.3">
      <c r="N378" s="9"/>
    </row>
    <row r="379" spans="14:14" x14ac:dyDescent="0.3">
      <c r="N379" s="9"/>
    </row>
    <row r="380" spans="14:14" x14ac:dyDescent="0.3">
      <c r="N380" s="9"/>
    </row>
    <row r="381" spans="14:14" x14ac:dyDescent="0.3">
      <c r="N381" s="9"/>
    </row>
    <row r="382" spans="14:14" x14ac:dyDescent="0.3">
      <c r="N382" s="9"/>
    </row>
    <row r="383" spans="14:14" x14ac:dyDescent="0.3">
      <c r="N383" s="9"/>
    </row>
    <row r="384" spans="14:14" x14ac:dyDescent="0.3">
      <c r="N384" s="9"/>
    </row>
    <row r="385" spans="14:14" x14ac:dyDescent="0.3">
      <c r="N385" s="9"/>
    </row>
    <row r="386" spans="14:14" x14ac:dyDescent="0.3">
      <c r="N386" s="9"/>
    </row>
    <row r="387" spans="14:14" x14ac:dyDescent="0.3">
      <c r="N387" s="9"/>
    </row>
    <row r="388" spans="14:14" x14ac:dyDescent="0.3">
      <c r="N388" s="9"/>
    </row>
    <row r="389" spans="14:14" x14ac:dyDescent="0.3">
      <c r="N389" s="9"/>
    </row>
    <row r="390" spans="14:14" x14ac:dyDescent="0.3">
      <c r="N390" s="9"/>
    </row>
    <row r="391" spans="14:14" x14ac:dyDescent="0.3">
      <c r="N391" s="9"/>
    </row>
    <row r="392" spans="14:14" x14ac:dyDescent="0.3">
      <c r="N392" s="9"/>
    </row>
    <row r="393" spans="14:14" x14ac:dyDescent="0.3">
      <c r="N393" s="9"/>
    </row>
    <row r="394" spans="14:14" x14ac:dyDescent="0.3">
      <c r="N394" s="9"/>
    </row>
    <row r="395" spans="14:14" x14ac:dyDescent="0.3">
      <c r="N395" s="9"/>
    </row>
    <row r="396" spans="14:14" x14ac:dyDescent="0.3">
      <c r="N396" s="9"/>
    </row>
    <row r="397" spans="14:14" x14ac:dyDescent="0.3">
      <c r="N397" s="9"/>
    </row>
    <row r="398" spans="14:14" x14ac:dyDescent="0.3">
      <c r="N398" s="9"/>
    </row>
    <row r="399" spans="14:14" x14ac:dyDescent="0.3">
      <c r="N399" s="9"/>
    </row>
    <row r="400" spans="14:14" x14ac:dyDescent="0.3">
      <c r="N400" s="9"/>
    </row>
    <row r="401" spans="14:14" x14ac:dyDescent="0.3">
      <c r="N401" s="9"/>
    </row>
    <row r="402" spans="14:14" x14ac:dyDescent="0.3">
      <c r="N402" s="9"/>
    </row>
    <row r="403" spans="14:14" x14ac:dyDescent="0.3">
      <c r="N403" s="9"/>
    </row>
    <row r="404" spans="14:14" x14ac:dyDescent="0.3">
      <c r="N404" s="9"/>
    </row>
    <row r="405" spans="14:14" x14ac:dyDescent="0.3">
      <c r="N405" s="9"/>
    </row>
    <row r="406" spans="14:14" x14ac:dyDescent="0.3">
      <c r="N406" s="9"/>
    </row>
    <row r="407" spans="14:14" x14ac:dyDescent="0.3">
      <c r="N407" s="9"/>
    </row>
    <row r="408" spans="14:14" x14ac:dyDescent="0.3">
      <c r="N408" s="9"/>
    </row>
    <row r="409" spans="14:14" x14ac:dyDescent="0.3">
      <c r="N409" s="9"/>
    </row>
    <row r="410" spans="14:14" x14ac:dyDescent="0.3">
      <c r="N410" s="9"/>
    </row>
    <row r="411" spans="14:14" x14ac:dyDescent="0.3">
      <c r="N411" s="9"/>
    </row>
    <row r="412" spans="14:14" x14ac:dyDescent="0.3">
      <c r="N412" s="9"/>
    </row>
    <row r="413" spans="14:14" x14ac:dyDescent="0.3">
      <c r="N413" s="9"/>
    </row>
    <row r="414" spans="14:14" x14ac:dyDescent="0.3">
      <c r="N414" s="9"/>
    </row>
    <row r="415" spans="14:14" x14ac:dyDescent="0.3">
      <c r="N415" s="9"/>
    </row>
    <row r="416" spans="14:14" x14ac:dyDescent="0.3">
      <c r="N416" s="9"/>
    </row>
    <row r="417" spans="14:14" x14ac:dyDescent="0.3">
      <c r="N417" s="9"/>
    </row>
    <row r="418" spans="14:14" x14ac:dyDescent="0.3">
      <c r="N418" s="9"/>
    </row>
    <row r="419" spans="14:14" x14ac:dyDescent="0.3">
      <c r="N419" s="9"/>
    </row>
    <row r="420" spans="14:14" x14ac:dyDescent="0.3">
      <c r="N420" s="9"/>
    </row>
    <row r="421" spans="14:14" x14ac:dyDescent="0.3">
      <c r="N421" s="9"/>
    </row>
  </sheetData>
  <autoFilter ref="B3:N3" xr:uid="{6421AAA8-1ECA-42BD-9968-EC58414218DA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257C-6114-4735-8FC2-925510EC616D}">
  <dimension ref="A2:M24"/>
  <sheetViews>
    <sheetView showGridLines="0" workbookViewId="0">
      <selection sqref="A1:M25"/>
    </sheetView>
  </sheetViews>
  <sheetFormatPr defaultRowHeight="14.4" x14ac:dyDescent="0.3"/>
  <cols>
    <col min="1" max="1" width="18.5546875" bestFit="1" customWidth="1"/>
    <col min="8" max="9" width="14" customWidth="1"/>
    <col min="13" max="13" width="25.88671875" customWidth="1"/>
  </cols>
  <sheetData>
    <row r="2" spans="1:13" x14ac:dyDescent="0.3">
      <c r="A2" s="2" t="s">
        <v>646</v>
      </c>
      <c r="B2" s="2" t="s">
        <v>642</v>
      </c>
      <c r="C2" s="2" t="s">
        <v>643</v>
      </c>
      <c r="D2" s="2" t="s">
        <v>644</v>
      </c>
      <c r="E2" s="2" t="s">
        <v>645</v>
      </c>
    </row>
    <row r="3" spans="1:13" x14ac:dyDescent="0.3">
      <c r="A3" s="3" t="s">
        <v>628</v>
      </c>
      <c r="B3" s="4" t="s">
        <v>647</v>
      </c>
      <c r="C3" s="3" t="s">
        <v>621</v>
      </c>
      <c r="D3" s="3" t="s">
        <v>622</v>
      </c>
      <c r="E3" s="3" t="s">
        <v>623</v>
      </c>
      <c r="H3" s="2" t="s">
        <v>646</v>
      </c>
      <c r="I3" s="2" t="s">
        <v>652</v>
      </c>
      <c r="M3" s="2" t="s">
        <v>635</v>
      </c>
    </row>
    <row r="4" spans="1:13" x14ac:dyDescent="0.3">
      <c r="A4" s="3" t="s">
        <v>629</v>
      </c>
      <c r="B4" s="3" t="s">
        <v>621</v>
      </c>
      <c r="C4" s="3" t="s">
        <v>622</v>
      </c>
      <c r="D4" s="3" t="s">
        <v>623</v>
      </c>
      <c r="E4" s="3" t="s">
        <v>623</v>
      </c>
      <c r="H4" s="3" t="s">
        <v>621</v>
      </c>
      <c r="I4" s="8">
        <v>-1</v>
      </c>
      <c r="M4" s="3" t="s">
        <v>636</v>
      </c>
    </row>
    <row r="5" spans="1:13" x14ac:dyDescent="0.3">
      <c r="A5" s="3" t="s">
        <v>631</v>
      </c>
      <c r="B5" s="3" t="s">
        <v>621</v>
      </c>
      <c r="C5" s="3" t="s">
        <v>622</v>
      </c>
      <c r="D5" s="3" t="s">
        <v>623</v>
      </c>
      <c r="E5" s="3" t="s">
        <v>623</v>
      </c>
      <c r="H5" s="3" t="s">
        <v>622</v>
      </c>
      <c r="I5" s="8">
        <v>-1</v>
      </c>
      <c r="M5" s="3" t="s">
        <v>637</v>
      </c>
    </row>
    <row r="6" spans="1:13" x14ac:dyDescent="0.3">
      <c r="A6" s="3" t="s">
        <v>626</v>
      </c>
      <c r="B6" s="4" t="s">
        <v>647</v>
      </c>
      <c r="C6" s="3" t="s">
        <v>621</v>
      </c>
      <c r="D6" s="3" t="s">
        <v>622</v>
      </c>
      <c r="E6" s="3" t="s">
        <v>641</v>
      </c>
      <c r="H6" s="3" t="s">
        <v>623</v>
      </c>
      <c r="I6" s="8">
        <v>2</v>
      </c>
      <c r="M6" s="3" t="s">
        <v>638</v>
      </c>
    </row>
    <row r="7" spans="1:13" x14ac:dyDescent="0.3">
      <c r="A7" s="3" t="s">
        <v>627</v>
      </c>
      <c r="B7" s="4" t="s">
        <v>647</v>
      </c>
      <c r="C7" s="4" t="s">
        <v>647</v>
      </c>
      <c r="D7" s="3" t="s">
        <v>621</v>
      </c>
      <c r="E7" s="3" t="s">
        <v>622</v>
      </c>
      <c r="H7" s="3" t="s">
        <v>641</v>
      </c>
      <c r="I7" s="8">
        <v>-1</v>
      </c>
      <c r="M7" s="3" t="s">
        <v>639</v>
      </c>
    </row>
    <row r="8" spans="1:13" x14ac:dyDescent="0.3">
      <c r="M8" s="3" t="s">
        <v>640</v>
      </c>
    </row>
    <row r="9" spans="1:13" x14ac:dyDescent="0.3">
      <c r="A9" s="2" t="s">
        <v>646</v>
      </c>
      <c r="B9" s="2" t="s">
        <v>621</v>
      </c>
      <c r="C9" s="2" t="s">
        <v>622</v>
      </c>
      <c r="D9" s="2" t="s">
        <v>623</v>
      </c>
      <c r="E9" s="2" t="s">
        <v>641</v>
      </c>
    </row>
    <row r="10" spans="1:13" x14ac:dyDescent="0.3">
      <c r="A10" s="3" t="s">
        <v>628</v>
      </c>
      <c r="B10" s="5">
        <v>2</v>
      </c>
      <c r="C10" s="5">
        <f>B10+1</f>
        <v>3</v>
      </c>
      <c r="D10" s="5">
        <f>C10+1</f>
        <v>4</v>
      </c>
      <c r="E10" s="5" t="s">
        <v>624</v>
      </c>
    </row>
    <row r="11" spans="1:13" x14ac:dyDescent="0.3">
      <c r="A11" s="3" t="s">
        <v>629</v>
      </c>
      <c r="B11" s="5">
        <v>1</v>
      </c>
      <c r="C11" s="5">
        <f t="shared" ref="C11:D12" si="0">B11+1</f>
        <v>2</v>
      </c>
      <c r="D11" s="5">
        <f t="shared" si="0"/>
        <v>3</v>
      </c>
      <c r="E11" s="5" t="s">
        <v>624</v>
      </c>
      <c r="M11" s="3" t="s">
        <v>648</v>
      </c>
    </row>
    <row r="12" spans="1:13" x14ac:dyDescent="0.3">
      <c r="A12" s="3" t="s">
        <v>631</v>
      </c>
      <c r="B12" s="5">
        <v>1</v>
      </c>
      <c r="C12" s="5">
        <f t="shared" si="0"/>
        <v>2</v>
      </c>
      <c r="D12" s="5">
        <f t="shared" si="0"/>
        <v>3</v>
      </c>
      <c r="E12" s="5" t="s">
        <v>624</v>
      </c>
      <c r="M12" s="3" t="s">
        <v>649</v>
      </c>
    </row>
    <row r="13" spans="1:13" x14ac:dyDescent="0.3">
      <c r="A13" s="3" t="s">
        <v>626</v>
      </c>
      <c r="B13" s="5">
        <v>2</v>
      </c>
      <c r="C13" s="5">
        <f t="shared" ref="C13" si="1">B13+1</f>
        <v>3</v>
      </c>
      <c r="D13" s="5" t="s">
        <v>624</v>
      </c>
      <c r="E13" s="5">
        <v>4</v>
      </c>
      <c r="M13" s="3" t="s">
        <v>650</v>
      </c>
    </row>
    <row r="14" spans="1:13" x14ac:dyDescent="0.3">
      <c r="A14" s="3" t="s">
        <v>627</v>
      </c>
      <c r="B14" s="5">
        <v>3</v>
      </c>
      <c r="C14" s="5">
        <f t="shared" ref="C14" si="2">B14+1</f>
        <v>4</v>
      </c>
      <c r="D14" s="5" t="s">
        <v>624</v>
      </c>
      <c r="E14" s="5" t="s">
        <v>624</v>
      </c>
      <c r="M14" s="3" t="s">
        <v>651</v>
      </c>
    </row>
    <row r="17" spans="1:3" x14ac:dyDescent="0.3">
      <c r="A17" t="s">
        <v>625</v>
      </c>
      <c r="C17">
        <v>2</v>
      </c>
    </row>
    <row r="18" spans="1:3" x14ac:dyDescent="0.3">
      <c r="A18" t="s">
        <v>628</v>
      </c>
      <c r="C18">
        <v>1</v>
      </c>
    </row>
    <row r="19" spans="1:3" x14ac:dyDescent="0.3">
      <c r="A19" t="s">
        <v>629</v>
      </c>
      <c r="C19">
        <v>2</v>
      </c>
    </row>
    <row r="20" spans="1:3" x14ac:dyDescent="0.3">
      <c r="A20" t="s">
        <v>631</v>
      </c>
      <c r="C20">
        <v>4</v>
      </c>
    </row>
    <row r="21" spans="1:3" x14ac:dyDescent="0.3">
      <c r="A21" t="s">
        <v>633</v>
      </c>
      <c r="C21">
        <v>2</v>
      </c>
    </row>
    <row r="22" spans="1:3" x14ac:dyDescent="0.3">
      <c r="A22" t="s">
        <v>634</v>
      </c>
      <c r="C22">
        <v>3</v>
      </c>
    </row>
    <row r="23" spans="1:3" x14ac:dyDescent="0.3">
      <c r="A23" t="s">
        <v>626</v>
      </c>
      <c r="C23">
        <v>5</v>
      </c>
    </row>
    <row r="24" spans="1:3" x14ac:dyDescent="0.3">
      <c r="A24" t="s">
        <v>630</v>
      </c>
      <c r="C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Variables</vt:lpstr>
      <vt:lpstr>Charts</vt:lpstr>
      <vt:lpstr>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jakob graabak</cp:lastModifiedBy>
  <dcterms:created xsi:type="dcterms:W3CDTF">2018-03-05T09:59:12Z</dcterms:created>
  <dcterms:modified xsi:type="dcterms:W3CDTF">2018-03-05T14:42:57Z</dcterms:modified>
</cp:coreProperties>
</file>