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3540" windowWidth="38400" xWindow="0" yWindow="460"/>
  </bookViews>
  <sheets>
    <sheet name="Comp study" sheetId="1" state="visible" r:id="rId1"/>
    <sheet name="CS Test" sheetId="2" state="visible" r:id="rId2"/>
    <sheet name="19-11 03.27" sheetId="3" state="visible" r:id="rId3"/>
    <sheet name="24-11 03.20" sheetId="4" state="visible" r:id="rId4"/>
    <sheet name="24-11 03.28" sheetId="5" state="visible" r:id="rId5"/>
    <sheet name="24-11 12.20" sheetId="6" state="visible" r:id="rId6"/>
    <sheet name="24-11 12.21" sheetId="7" state="visible" r:id="rId7"/>
    <sheet name="24-11 18.12" sheetId="8" state="visible" r:id="rId8"/>
    <sheet name="24-11 18.52" sheetId="9" state="visible" r:id="rId9"/>
    <sheet name="24-11 18.53" sheetId="10" state="visible" r:id="rId10"/>
    <sheet name="24-11 18.54" sheetId="11" state="visible" r:id="rId11"/>
  </sheets>
  <definedNames>
    <definedName hidden="1" localSheetId="1" name="_xlnm._FilterDatabase">'CS Test'!$A$1:$G$91</definedName>
    <definedName hidden="1" localSheetId="2" name="_xlnm._FilterDatabase">'19-11 03.27'!$A$1:$I$31</definedName>
    <definedName hidden="1" localSheetId="3" name="_xlnm._FilterDatabase">'24-11 03.20'!$A$1:$L$13</definedName>
  </definedNames>
  <calcPr calcId="191029" fullCalcOnLoad="1"/>
</workbook>
</file>

<file path=xl/styles.xml><?xml version="1.0" encoding="utf-8"?>
<styleSheet xmlns="http://schemas.openxmlformats.org/spreadsheetml/2006/main">
  <numFmts count="3">
    <numFmt formatCode="0.0" numFmtId="164"/>
    <numFmt formatCode="0.0%" numFmtId="165"/>
    <numFmt formatCode="\V\ \=\ #,##0" numFmtId="166"/>
  </numFmts>
  <fonts count="1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9"/>
  </cellStyleXfs>
  <cellXfs count="3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9" pivotButton="0" quotePrefix="0" xfId="1"/>
    <xf applyAlignment="1" borderId="0" fillId="0" fontId="0" numFmtId="0" pivotButton="0" quotePrefix="0" xfId="0">
      <alignment vertical="center"/>
    </xf>
    <xf borderId="0" fillId="0" fontId="3" numFmtId="0" pivotButton="0" quotePrefix="0" xfId="0"/>
    <xf borderId="0" fillId="0" fontId="0" numFmtId="0" pivotButton="0" quotePrefix="0" xfId="0"/>
    <xf borderId="3" fillId="0" fontId="0" numFmtId="9" pivotButton="0" quotePrefix="0" xfId="1"/>
    <xf borderId="9" fillId="0" fontId="0" numFmtId="9" pivotButton="0" quotePrefix="0" xfId="1"/>
    <xf borderId="4" fillId="0" fontId="0" numFmtId="9" pivotButton="0" quotePrefix="0" xfId="1"/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borderId="0" fillId="0" fontId="4" numFmtId="0" pivotButton="0" quotePrefix="0" xfId="0"/>
    <xf applyAlignment="1" borderId="6" fillId="0" fontId="5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1" numFmtId="0" pivotButton="0" quotePrefix="0" xfId="0">
      <alignment vertical="top"/>
    </xf>
    <xf borderId="4" fillId="0" fontId="4" numFmtId="0" pivotButton="0" quotePrefix="0" xfId="0"/>
    <xf applyAlignment="1" borderId="10" fillId="0" fontId="4" numFmtId="0" pivotButton="0" quotePrefix="0" xfId="0">
      <alignment horizontal="center"/>
    </xf>
    <xf applyAlignment="1" borderId="9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8" fillId="0" fontId="0" numFmtId="164" pivotButton="0" quotePrefix="0" xfId="0"/>
    <xf borderId="2" fillId="0" fontId="0" numFmtId="164" pivotButton="0" quotePrefix="0" xfId="0"/>
    <xf borderId="6" fillId="0" fontId="0" numFmtId="164" pivotButton="0" quotePrefix="0" xfId="0"/>
    <xf applyAlignment="1" borderId="12" fillId="0" fontId="6" numFmtId="0" pivotButton="0" quotePrefix="0" xfId="0">
      <alignment horizontal="center" vertical="top"/>
    </xf>
    <xf borderId="0" fillId="0" fontId="2" numFmtId="9" pivotButton="0" quotePrefix="0" xfId="1"/>
    <xf borderId="0" fillId="0" fontId="2" numFmtId="165" pivotButton="0" quotePrefix="0" xfId="1"/>
    <xf applyAlignment="1" borderId="13" fillId="0" fontId="7" numFmtId="0" pivotButton="0" quotePrefix="0" xfId="0">
      <alignment horizontal="center" vertical="top"/>
    </xf>
    <xf applyAlignment="1" borderId="14" fillId="0" fontId="8" numFmtId="0" pivotButton="0" quotePrefix="0" xfId="0">
      <alignment horizontal="center" vertical="top"/>
    </xf>
    <xf applyAlignment="1" borderId="15" fillId="0" fontId="9" numFmtId="0" pivotButton="0" quotePrefix="0" xfId="0">
      <alignment horizontal="center" vertical="top"/>
    </xf>
    <xf applyAlignment="1" borderId="1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applyAlignment="1" borderId="10" fillId="0" fontId="4" numFmtId="166" pivotButton="0" quotePrefix="0" xfId="0">
      <alignment horizontal="center"/>
    </xf>
    <xf applyAlignment="1" borderId="16" fillId="0" fontId="6" numFmtId="0" pivotButton="0" quotePrefix="0" xfId="0">
      <alignment horizontal="center" vertical="top"/>
    </xf>
    <xf applyAlignment="1" borderId="17" fillId="0" fontId="10" numFmtId="0" pivotButton="0" quotePrefix="0" xfId="0">
      <alignment horizontal="center" vertical="top"/>
    </xf>
  </cellXfs>
  <cellStyles count="2">
    <cellStyle builtinId="0" name="Normal" xfId="0"/>
    <cellStyle builtinId="5" name="Per cent" xfId="1"/>
  </cellStyles>
  <dxfs count="1">
    <dxf>
      <fill>
        <patternFill>
          <bgColor theme="0" tint="-0.249946592608417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 zoomScale="125">
      <selection activeCell="I22" sqref="I22"/>
    </sheetView>
  </sheetViews>
  <sheetFormatPr baseColWidth="10" defaultColWidth="8.83203125" defaultRowHeight="15"/>
  <cols>
    <col bestFit="1" customWidth="1" max="3" min="3" style="5" width="13"/>
    <col bestFit="1" customWidth="1" max="4" min="4" style="5" width="16"/>
    <col bestFit="1" customWidth="1" max="5" min="5" style="5" width="6"/>
    <col bestFit="1" customWidth="1" max="6" min="6" style="5" width="11.664062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40</v>
      </c>
      <c r="F5" t="n">
        <v>0.01404</v>
      </c>
      <c r="G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20</v>
      </c>
      <c r="F6" t="n">
        <v>0.27125</v>
      </c>
      <c r="G6" t="n">
        <v>0</v>
      </c>
    </row>
    <row r="7">
      <c r="A7" s="1" t="n">
        <v>5</v>
      </c>
      <c r="B7" t="n">
        <v>2</v>
      </c>
      <c r="C7" t="n">
        <v>4</v>
      </c>
      <c r="D7" t="n">
        <v>2</v>
      </c>
      <c r="E7" t="n">
        <v>30</v>
      </c>
      <c r="F7" t="n">
        <v>6.42869</v>
      </c>
      <c r="G7" t="n">
        <v>0</v>
      </c>
    </row>
    <row r="8">
      <c r="A8" s="1" t="n">
        <v>6</v>
      </c>
      <c r="B8" t="n">
        <v>2</v>
      </c>
      <c r="C8" t="n">
        <v>7</v>
      </c>
      <c r="D8" t="n">
        <v>2</v>
      </c>
      <c r="E8" t="n">
        <v>50</v>
      </c>
      <c r="F8" t="n">
        <v>300.02773</v>
      </c>
      <c r="G8" t="n">
        <v>0.30648</v>
      </c>
    </row>
    <row r="9">
      <c r="A9" s="1" t="n">
        <v>7</v>
      </c>
      <c r="B9" t="n">
        <v>2</v>
      </c>
      <c r="C9" t="n">
        <v>4</v>
      </c>
      <c r="D9" t="n">
        <v>1</v>
      </c>
      <c r="E9" t="n">
        <v>40</v>
      </c>
      <c r="F9" t="n">
        <v>300.00767</v>
      </c>
      <c r="G9" t="n">
        <v>0.05581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50</v>
      </c>
      <c r="F10" t="n">
        <v>0.29248</v>
      </c>
      <c r="G10" t="n">
        <v>0</v>
      </c>
    </row>
    <row r="11">
      <c r="A11" s="1" t="n">
        <v>9</v>
      </c>
      <c r="B11" t="n">
        <v>2</v>
      </c>
      <c r="C11" t="n">
        <v>5</v>
      </c>
      <c r="D11" t="n">
        <v>3</v>
      </c>
      <c r="E11" t="n">
        <v>20</v>
      </c>
      <c r="F11" t="n">
        <v>77.45905</v>
      </c>
      <c r="G11" t="n">
        <v>0</v>
      </c>
    </row>
    <row r="12">
      <c r="A12" s="1" t="n">
        <v>10</v>
      </c>
      <c r="B12" t="n">
        <v>2</v>
      </c>
      <c r="C12" t="n">
        <v>3</v>
      </c>
      <c r="D12" t="n">
        <v>1</v>
      </c>
      <c r="E12" t="n">
        <v>40</v>
      </c>
      <c r="F12" t="n">
        <v>0.2414</v>
      </c>
      <c r="G12" t="n">
        <v>0</v>
      </c>
    </row>
    <row r="13">
      <c r="A13" s="1" t="n">
        <v>11</v>
      </c>
      <c r="B13" t="n">
        <v>2</v>
      </c>
      <c r="C13" t="n">
        <v>4</v>
      </c>
      <c r="D13" t="n">
        <v>2</v>
      </c>
      <c r="E13" t="n">
        <v>50</v>
      </c>
      <c r="F13" t="n">
        <v>300.01096</v>
      </c>
      <c r="G13" t="n">
        <v>0.02873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20</v>
      </c>
      <c r="F14" t="n">
        <v>0.01279</v>
      </c>
      <c r="G14" t="n">
        <v>0</v>
      </c>
    </row>
    <row r="15">
      <c r="A15" s="1" t="n">
        <v>13</v>
      </c>
      <c r="B15" t="n">
        <v>2</v>
      </c>
      <c r="C15" t="n">
        <v>6</v>
      </c>
      <c r="D15" t="n">
        <v>3</v>
      </c>
      <c r="E15" t="n">
        <v>20</v>
      </c>
      <c r="F15" t="n">
        <v>300.01533</v>
      </c>
      <c r="G15" t="n">
        <v>0.19075</v>
      </c>
    </row>
    <row r="16">
      <c r="A16" s="1" t="n">
        <v>14</v>
      </c>
      <c r="B16" t="n">
        <v>2</v>
      </c>
      <c r="C16" t="n">
        <v>7</v>
      </c>
      <c r="D16" t="n">
        <v>1</v>
      </c>
      <c r="E16" t="n">
        <v>40</v>
      </c>
      <c r="F16" t="n">
        <v>300.01961</v>
      </c>
      <c r="G16" t="n">
        <v>0.39059</v>
      </c>
    </row>
    <row r="17">
      <c r="A17" s="1" t="n">
        <v>15</v>
      </c>
      <c r="B17" t="n">
        <v>2</v>
      </c>
      <c r="C17" t="n">
        <v>5</v>
      </c>
      <c r="D17" t="n">
        <v>3</v>
      </c>
      <c r="E17" t="n">
        <v>40</v>
      </c>
      <c r="F17" t="n">
        <v>300.04051</v>
      </c>
      <c r="G17" t="n">
        <v>0.00101</v>
      </c>
    </row>
    <row r="18">
      <c r="A18" s="1" t="n">
        <v>16</v>
      </c>
      <c r="B18" t="n">
        <v>2</v>
      </c>
      <c r="C18" t="n">
        <v>6</v>
      </c>
      <c r="D18" t="n">
        <v>2</v>
      </c>
      <c r="E18" t="n">
        <v>60</v>
      </c>
      <c r="F18" t="n">
        <v>300.01538</v>
      </c>
      <c r="G18" t="n">
        <v>0.25948</v>
      </c>
    </row>
    <row r="19">
      <c r="A19" s="1" t="n">
        <v>17</v>
      </c>
      <c r="B19" t="n">
        <v>2</v>
      </c>
      <c r="C19" t="n">
        <v>4</v>
      </c>
      <c r="D19" t="n">
        <v>1</v>
      </c>
      <c r="E19" t="n">
        <v>20</v>
      </c>
      <c r="F19" t="n">
        <v>0.44366</v>
      </c>
      <c r="G19" t="n">
        <v>0</v>
      </c>
    </row>
    <row r="20">
      <c r="A20" s="1" t="n">
        <v>18</v>
      </c>
      <c r="B20" t="n">
        <v>2</v>
      </c>
      <c r="C20" t="n">
        <v>3</v>
      </c>
      <c r="D20" t="n">
        <v>2</v>
      </c>
      <c r="E20" t="n">
        <v>30</v>
      </c>
      <c r="F20" t="n">
        <v>1.54927</v>
      </c>
      <c r="G20" t="n">
        <v>0</v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t="n">
        <v>0.37309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60</v>
      </c>
      <c r="F22" t="n">
        <v>0.00708</v>
      </c>
      <c r="G22" t="n">
        <v>0</v>
      </c>
    </row>
    <row r="23">
      <c r="A23" s="1" t="n">
        <v>21</v>
      </c>
      <c r="B23" t="n">
        <v>2</v>
      </c>
      <c r="C23" t="n">
        <v>7</v>
      </c>
      <c r="D23" t="n">
        <v>1</v>
      </c>
      <c r="E23" t="n">
        <v>30</v>
      </c>
      <c r="F23" t="n">
        <v>300.01542</v>
      </c>
      <c r="G23" t="n">
        <v>0.56026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60</v>
      </c>
      <c r="F24" t="n">
        <v>0.00703</v>
      </c>
      <c r="G24" t="n">
        <v>0</v>
      </c>
    </row>
    <row r="25">
      <c r="A25" s="1" t="n">
        <v>23</v>
      </c>
      <c r="B25" t="n">
        <v>2</v>
      </c>
      <c r="C25" t="n">
        <v>6</v>
      </c>
      <c r="D25" t="n">
        <v>3</v>
      </c>
      <c r="E25" t="n">
        <v>50</v>
      </c>
      <c r="F25" t="n">
        <v>300.02186</v>
      </c>
      <c r="G25" t="n">
        <v>0.01625</v>
      </c>
    </row>
    <row r="26">
      <c r="A26" s="1" t="n">
        <v>24</v>
      </c>
      <c r="B26" t="n">
        <v>2</v>
      </c>
      <c r="C26" t="n">
        <v>6</v>
      </c>
      <c r="D26" t="n">
        <v>1</v>
      </c>
      <c r="E26" t="n">
        <v>60</v>
      </c>
      <c r="F26" t="n">
        <v>300.00977</v>
      </c>
      <c r="G26" t="n">
        <v>0.3396</v>
      </c>
    </row>
    <row r="27">
      <c r="A27" s="1" t="n">
        <v>25</v>
      </c>
      <c r="B27" t="n">
        <v>2</v>
      </c>
      <c r="C27" t="n">
        <v>2</v>
      </c>
      <c r="D27" t="n">
        <v>3</v>
      </c>
      <c r="E27" t="n">
        <v>50</v>
      </c>
      <c r="F27" t="n">
        <v>0.01122</v>
      </c>
      <c r="G27" t="n">
        <v>0</v>
      </c>
    </row>
    <row r="28">
      <c r="A28" s="1" t="n">
        <v>26</v>
      </c>
      <c r="B28" t="n">
        <v>2</v>
      </c>
      <c r="C28" t="n">
        <v>3</v>
      </c>
      <c r="D28" t="n">
        <v>1</v>
      </c>
      <c r="E28" t="n">
        <v>30</v>
      </c>
      <c r="F28" t="n">
        <v>0.20974</v>
      </c>
      <c r="G28" t="n">
        <v>0</v>
      </c>
    </row>
    <row r="29">
      <c r="A29" s="1" t="n">
        <v>27</v>
      </c>
      <c r="B29" t="n">
        <v>2</v>
      </c>
      <c r="C29" t="n">
        <v>4</v>
      </c>
      <c r="D29" t="n">
        <v>2</v>
      </c>
      <c r="E29" t="n">
        <v>20</v>
      </c>
      <c r="F29" t="n">
        <v>1.49043</v>
      </c>
      <c r="G29" t="n">
        <v>0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40</v>
      </c>
      <c r="F30" t="n">
        <v>300.01845</v>
      </c>
      <c r="G30" t="n">
        <v>0.30648</v>
      </c>
    </row>
    <row r="31">
      <c r="A31" s="1" t="n">
        <v>29</v>
      </c>
      <c r="B31" t="n">
        <v>2</v>
      </c>
      <c r="C31" t="n">
        <v>4</v>
      </c>
      <c r="D31" t="n">
        <v>3</v>
      </c>
      <c r="E31" t="n">
        <v>60</v>
      </c>
      <c r="F31" t="n">
        <v>0.15618</v>
      </c>
      <c r="G31" t="n">
        <v>0</v>
      </c>
    </row>
    <row r="32">
      <c r="A32" s="1" t="n">
        <v>30</v>
      </c>
      <c r="B32" t="n">
        <v>2</v>
      </c>
      <c r="C32" t="n">
        <v>4</v>
      </c>
      <c r="D32" t="n">
        <v>1</v>
      </c>
      <c r="E32" t="n">
        <v>50</v>
      </c>
      <c r="F32" t="n">
        <v>300.01483</v>
      </c>
      <c r="G32" t="n">
        <v>0.10256</v>
      </c>
    </row>
    <row r="33">
      <c r="A33" s="1" t="n">
        <v>31</v>
      </c>
      <c r="B33" t="n">
        <v>2</v>
      </c>
      <c r="C33" t="n">
        <v>3</v>
      </c>
      <c r="D33" t="n">
        <v>2</v>
      </c>
      <c r="E33" t="n">
        <v>40</v>
      </c>
      <c r="F33" t="n">
        <v>0.09832</v>
      </c>
      <c r="G33" t="n">
        <v>0</v>
      </c>
    </row>
    <row r="34">
      <c r="A34" s="1" t="n">
        <v>32</v>
      </c>
      <c r="B34" t="n">
        <v>2</v>
      </c>
      <c r="C34" t="n">
        <v>5</v>
      </c>
      <c r="D34" t="n">
        <v>3</v>
      </c>
      <c r="E34" t="n">
        <v>30</v>
      </c>
      <c r="F34" t="n">
        <v>300.01376</v>
      </c>
      <c r="G34" t="n">
        <v>0.00606</v>
      </c>
    </row>
    <row r="35">
      <c r="A35" s="1" t="n">
        <v>33</v>
      </c>
      <c r="B35" t="n">
        <v>2</v>
      </c>
      <c r="C35" t="n">
        <v>3</v>
      </c>
      <c r="D35" t="n">
        <v>1</v>
      </c>
      <c r="E35" t="n">
        <v>50</v>
      </c>
      <c r="F35" t="n">
        <v>261.56679</v>
      </c>
      <c r="G35" t="n">
        <v>0</v>
      </c>
    </row>
    <row r="36">
      <c r="A36" s="1" t="n">
        <v>34</v>
      </c>
      <c r="B36" t="n">
        <v>2</v>
      </c>
      <c r="C36" t="n">
        <v>7</v>
      </c>
      <c r="D36" t="n">
        <v>3</v>
      </c>
      <c r="E36" t="n">
        <v>60</v>
      </c>
      <c r="F36" t="n">
        <v>300.02678</v>
      </c>
      <c r="G36" t="n">
        <v>0.07838000000000001</v>
      </c>
    </row>
    <row r="37">
      <c r="A37" s="1" t="n">
        <v>35</v>
      </c>
      <c r="B37" t="n">
        <v>2</v>
      </c>
      <c r="C37" t="n">
        <v>4</v>
      </c>
      <c r="D37" t="n">
        <v>2</v>
      </c>
      <c r="E37" t="n">
        <v>40</v>
      </c>
      <c r="F37" t="n">
        <v>300.07325</v>
      </c>
      <c r="G37" t="n">
        <v>0.02873</v>
      </c>
    </row>
    <row r="38">
      <c r="A38" s="1" t="n">
        <v>36</v>
      </c>
      <c r="B38" t="n">
        <v>2</v>
      </c>
      <c r="C38" t="n">
        <v>2</v>
      </c>
      <c r="D38" t="n">
        <v>3</v>
      </c>
      <c r="E38" t="n">
        <v>30</v>
      </c>
      <c r="F38" t="n">
        <v>0.01401</v>
      </c>
      <c r="G38" t="n">
        <v>0</v>
      </c>
    </row>
    <row r="39">
      <c r="A39" s="1" t="n">
        <v>37</v>
      </c>
      <c r="B39" t="n">
        <v>2</v>
      </c>
      <c r="C39" t="n">
        <v>6</v>
      </c>
      <c r="D39" t="n">
        <v>3</v>
      </c>
      <c r="E39" t="n">
        <v>30</v>
      </c>
      <c r="F39" t="n">
        <v>300.01793</v>
      </c>
      <c r="G39" t="n">
        <v>0.02305</v>
      </c>
    </row>
    <row r="40">
      <c r="A40" s="1" t="n">
        <v>38</v>
      </c>
      <c r="B40" t="n">
        <v>2</v>
      </c>
      <c r="C40" t="n">
        <v>7</v>
      </c>
      <c r="D40" t="n">
        <v>1</v>
      </c>
      <c r="E40" t="n">
        <v>50</v>
      </c>
      <c r="F40" t="n">
        <v>300.01513</v>
      </c>
      <c r="G40" t="n">
        <v>0.40153</v>
      </c>
    </row>
    <row r="41">
      <c r="A41" s="1" t="n">
        <v>39</v>
      </c>
      <c r="B41" t="n">
        <v>2</v>
      </c>
      <c r="C41" t="n">
        <v>3</v>
      </c>
      <c r="D41" t="n">
        <v>3</v>
      </c>
      <c r="E41" t="n">
        <v>60</v>
      </c>
      <c r="F41" t="n">
        <v>0.03282</v>
      </c>
      <c r="G41" t="n">
        <v>0</v>
      </c>
    </row>
    <row r="42">
      <c r="A42" s="1" t="n">
        <v>40</v>
      </c>
      <c r="B42" t="n">
        <v>2</v>
      </c>
      <c r="C42" t="n">
        <v>5</v>
      </c>
      <c r="D42" t="n">
        <v>3</v>
      </c>
      <c r="E42" t="n">
        <v>50</v>
      </c>
      <c r="F42" t="n">
        <v>300.04074</v>
      </c>
      <c r="G42" t="n">
        <v>0.00101</v>
      </c>
    </row>
    <row r="43">
      <c r="A43" s="1" t="n">
        <v>41</v>
      </c>
      <c r="B43" t="n">
        <v>2</v>
      </c>
      <c r="C43" t="n">
        <v>4</v>
      </c>
      <c r="D43" t="n">
        <v>1</v>
      </c>
      <c r="E43" t="n">
        <v>30</v>
      </c>
      <c r="F43" t="n">
        <v>1.08648</v>
      </c>
      <c r="G43" t="n">
        <v>0</v>
      </c>
    </row>
    <row r="44">
      <c r="A44" s="1" t="n">
        <v>42</v>
      </c>
      <c r="B44" t="n">
        <v>2</v>
      </c>
      <c r="C44" t="n">
        <v>3</v>
      </c>
      <c r="D44" t="n">
        <v>2</v>
      </c>
      <c r="E44" t="n">
        <v>20</v>
      </c>
      <c r="F44" t="n">
        <v>0.64436</v>
      </c>
      <c r="G44" t="n">
        <v>0</v>
      </c>
    </row>
    <row r="45">
      <c r="A45" s="1" t="n">
        <v>43</v>
      </c>
      <c r="B45" t="n">
        <v>2</v>
      </c>
      <c r="C45" t="n">
        <v>7</v>
      </c>
      <c r="D45" t="n">
        <v>2</v>
      </c>
      <c r="E45" t="n">
        <v>20</v>
      </c>
      <c r="F45" t="n">
        <v>297.22269</v>
      </c>
      <c r="G45" t="n">
        <v>0</v>
      </c>
    </row>
    <row r="46">
      <c r="A46" s="1" t="n">
        <v>44</v>
      </c>
      <c r="B46" t="n">
        <v>2</v>
      </c>
      <c r="C46" t="n">
        <v>5</v>
      </c>
      <c r="D46" t="n">
        <v>1</v>
      </c>
      <c r="E46" t="n">
        <v>60</v>
      </c>
      <c r="F46" t="n">
        <v>300.00841</v>
      </c>
      <c r="G46" t="n">
        <v>0.23433</v>
      </c>
    </row>
    <row r="47">
      <c r="A47" s="1" t="n">
        <v>45</v>
      </c>
      <c r="B47" t="n">
        <v>2</v>
      </c>
      <c r="C47" t="n">
        <v>6</v>
      </c>
      <c r="D47" t="n">
        <v>1</v>
      </c>
      <c r="E47" t="n">
        <v>50</v>
      </c>
      <c r="F47" t="n">
        <v>300.0109</v>
      </c>
      <c r="G47" t="n">
        <v>0.3396</v>
      </c>
    </row>
    <row r="48">
      <c r="A48" s="1" t="n">
        <v>46</v>
      </c>
      <c r="B48" t="n">
        <v>2</v>
      </c>
      <c r="C48" t="n">
        <v>2</v>
      </c>
      <c r="D48" t="n">
        <v>3</v>
      </c>
      <c r="E48" t="n">
        <v>60</v>
      </c>
      <c r="F48" t="n">
        <v>0.01181</v>
      </c>
      <c r="G48" t="n">
        <v>0</v>
      </c>
    </row>
    <row r="49">
      <c r="A49" s="1" t="n">
        <v>47</v>
      </c>
      <c r="B49" t="n">
        <v>2</v>
      </c>
      <c r="C49" t="n">
        <v>7</v>
      </c>
      <c r="D49" t="n">
        <v>3</v>
      </c>
      <c r="E49" t="n">
        <v>30</v>
      </c>
      <c r="F49" t="n">
        <v>300.02366</v>
      </c>
      <c r="G49" t="n">
        <v>0.07908</v>
      </c>
    </row>
    <row r="50">
      <c r="A50" s="1" t="n">
        <v>48</v>
      </c>
      <c r="B50" t="n">
        <v>2</v>
      </c>
      <c r="C50" t="n">
        <v>3</v>
      </c>
      <c r="D50" t="n">
        <v>3</v>
      </c>
      <c r="E50" t="n">
        <v>30</v>
      </c>
      <c r="F50" t="n">
        <v>0.48617</v>
      </c>
      <c r="G50" t="n">
        <v>0</v>
      </c>
    </row>
    <row r="51">
      <c r="A51" s="1" t="n">
        <v>49</v>
      </c>
      <c r="B51" t="n">
        <v>2</v>
      </c>
      <c r="C51" t="n">
        <v>2</v>
      </c>
      <c r="D51" t="n">
        <v>1</v>
      </c>
      <c r="E51" t="n">
        <v>50</v>
      </c>
      <c r="F51" t="n">
        <v>0.00398</v>
      </c>
      <c r="G51" t="n">
        <v>0</v>
      </c>
    </row>
    <row r="52">
      <c r="A52" s="1" t="n">
        <v>50</v>
      </c>
      <c r="B52" t="n">
        <v>2</v>
      </c>
      <c r="C52" t="n">
        <v>6</v>
      </c>
      <c r="D52" t="n">
        <v>3</v>
      </c>
      <c r="E52" t="n">
        <v>60</v>
      </c>
      <c r="F52" t="n">
        <v>300.02845</v>
      </c>
      <c r="G52" t="n">
        <v>0.01625</v>
      </c>
    </row>
    <row r="53">
      <c r="A53" s="1" t="n">
        <v>51</v>
      </c>
      <c r="B53" t="n">
        <v>2</v>
      </c>
      <c r="C53" t="n">
        <v>5</v>
      </c>
      <c r="D53" t="n">
        <v>2</v>
      </c>
      <c r="E53" t="n">
        <v>40</v>
      </c>
      <c r="F53" t="n">
        <v>300.01398</v>
      </c>
      <c r="G53" t="n">
        <v>0.12731</v>
      </c>
    </row>
    <row r="54">
      <c r="A54" s="1" t="n">
        <v>52</v>
      </c>
      <c r="B54" t="n">
        <v>2</v>
      </c>
      <c r="C54" t="n">
        <v>4</v>
      </c>
      <c r="D54" t="n">
        <v>1</v>
      </c>
      <c r="E54" t="n">
        <v>60</v>
      </c>
      <c r="F54" t="n">
        <v>300.01168</v>
      </c>
      <c r="G54" t="n">
        <v>0.10256</v>
      </c>
    </row>
    <row r="55">
      <c r="A55" s="1" t="n">
        <v>53</v>
      </c>
      <c r="B55" t="n">
        <v>2</v>
      </c>
      <c r="C55" t="n">
        <v>6</v>
      </c>
      <c r="D55" t="n">
        <v>2</v>
      </c>
      <c r="E55" t="n">
        <v>20</v>
      </c>
      <c r="F55" t="n">
        <v>21.92687</v>
      </c>
      <c r="G55" t="n">
        <v>0</v>
      </c>
    </row>
    <row r="56">
      <c r="A56" s="1" t="n">
        <v>54</v>
      </c>
      <c r="B56" t="n">
        <v>2</v>
      </c>
      <c r="C56" t="n">
        <v>5</v>
      </c>
      <c r="D56" t="n">
        <v>1</v>
      </c>
      <c r="E56" t="n">
        <v>30</v>
      </c>
      <c r="F56" t="n">
        <v>300.00916</v>
      </c>
      <c r="G56" t="n">
        <v>0.06676</v>
      </c>
    </row>
    <row r="57">
      <c r="A57" s="1" t="n">
        <v>55</v>
      </c>
      <c r="B57" t="n">
        <v>2</v>
      </c>
      <c r="C57" t="n">
        <v>2</v>
      </c>
      <c r="D57" t="n">
        <v>2</v>
      </c>
      <c r="E57" t="n">
        <v>20</v>
      </c>
      <c r="F57" t="n">
        <v>0.0588</v>
      </c>
      <c r="G57" t="n">
        <v>0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50</v>
      </c>
      <c r="F58" t="n">
        <v>0.34789</v>
      </c>
      <c r="G58" t="n">
        <v>0</v>
      </c>
    </row>
    <row r="59">
      <c r="A59" s="1" t="n">
        <v>57</v>
      </c>
      <c r="B59" t="n">
        <v>2</v>
      </c>
      <c r="C59" t="n">
        <v>2</v>
      </c>
      <c r="D59" t="n">
        <v>1</v>
      </c>
      <c r="E59" t="n">
        <v>30</v>
      </c>
      <c r="F59" t="n">
        <v>0.02899</v>
      </c>
      <c r="G59" t="n">
        <v>0</v>
      </c>
    </row>
    <row r="60">
      <c r="A60" s="1" t="n">
        <v>58</v>
      </c>
      <c r="B60" t="n">
        <v>2</v>
      </c>
      <c r="C60" t="n">
        <v>5</v>
      </c>
      <c r="D60" t="n">
        <v>2</v>
      </c>
      <c r="E60" t="n">
        <v>20</v>
      </c>
      <c r="F60" t="n">
        <v>1.69689</v>
      </c>
      <c r="G60" t="n">
        <v>0</v>
      </c>
    </row>
    <row r="61">
      <c r="A61" s="1" t="n">
        <v>59</v>
      </c>
      <c r="B61" t="n">
        <v>2</v>
      </c>
      <c r="C61" t="n">
        <v>7</v>
      </c>
      <c r="D61" t="n">
        <v>1</v>
      </c>
      <c r="E61" t="n">
        <v>60</v>
      </c>
      <c r="F61" t="n">
        <v>300.02133</v>
      </c>
      <c r="G61" t="n">
        <v>0.40153</v>
      </c>
    </row>
    <row r="62">
      <c r="A62" s="1" t="n">
        <v>60</v>
      </c>
      <c r="B62" t="n">
        <v>2</v>
      </c>
      <c r="C62" t="n">
        <v>3</v>
      </c>
      <c r="D62" t="n">
        <v>3</v>
      </c>
      <c r="E62" t="n">
        <v>50</v>
      </c>
      <c r="F62" t="n">
        <v>0.17844</v>
      </c>
      <c r="G62" t="n">
        <v>0</v>
      </c>
    </row>
    <row r="63">
      <c r="A63" s="1" t="n">
        <v>61</v>
      </c>
      <c r="B63" t="n">
        <v>2</v>
      </c>
      <c r="C63" t="n">
        <v>3</v>
      </c>
      <c r="D63" t="n">
        <v>1</v>
      </c>
      <c r="E63" t="n">
        <v>60</v>
      </c>
      <c r="F63" t="n">
        <v>300.00855</v>
      </c>
      <c r="G63" t="n">
        <v>0.02471</v>
      </c>
    </row>
    <row r="64">
      <c r="A64" s="1" t="n">
        <v>62</v>
      </c>
      <c r="B64" t="n">
        <v>2</v>
      </c>
      <c r="C64" t="n">
        <v>7</v>
      </c>
      <c r="D64" t="n">
        <v>3</v>
      </c>
      <c r="E64" t="n">
        <v>50</v>
      </c>
      <c r="F64" t="n">
        <v>300.02686</v>
      </c>
      <c r="G64" t="n">
        <v>0.07838000000000001</v>
      </c>
    </row>
    <row r="65">
      <c r="A65" s="1" t="n">
        <v>63</v>
      </c>
      <c r="B65" t="n">
        <v>2</v>
      </c>
      <c r="C65" t="n">
        <v>6</v>
      </c>
      <c r="D65" t="n">
        <v>1</v>
      </c>
      <c r="E65" t="n">
        <v>30</v>
      </c>
      <c r="F65" t="n">
        <v>300.00942</v>
      </c>
      <c r="G65" t="n">
        <v>0.37905</v>
      </c>
    </row>
    <row r="66">
      <c r="A66" s="1" t="n">
        <v>64</v>
      </c>
      <c r="B66" t="n">
        <v>2</v>
      </c>
      <c r="C66" t="n">
        <v>4</v>
      </c>
      <c r="D66" t="n">
        <v>3</v>
      </c>
      <c r="E66" t="n">
        <v>30</v>
      </c>
      <c r="F66" t="n">
        <v>2.98024</v>
      </c>
      <c r="G66" t="n">
        <v>0</v>
      </c>
    </row>
    <row r="67">
      <c r="A67" s="1" t="n">
        <v>65</v>
      </c>
      <c r="B67" t="n">
        <v>2</v>
      </c>
      <c r="C67" t="n">
        <v>5</v>
      </c>
      <c r="D67" t="n">
        <v>1</v>
      </c>
      <c r="E67" t="n">
        <v>50</v>
      </c>
      <c r="F67" t="n">
        <v>300.02159</v>
      </c>
      <c r="G67" t="n">
        <v>0.23433</v>
      </c>
    </row>
    <row r="68">
      <c r="A68" s="1" t="n">
        <v>66</v>
      </c>
      <c r="B68" t="n">
        <v>2</v>
      </c>
      <c r="C68" t="n">
        <v>2</v>
      </c>
      <c r="D68" t="n">
        <v>2</v>
      </c>
      <c r="E68" t="n">
        <v>40</v>
      </c>
      <c r="F68" t="n">
        <v>0.00743</v>
      </c>
      <c r="G68" t="n">
        <v>0</v>
      </c>
    </row>
    <row r="69">
      <c r="A69" s="1" t="n">
        <v>67</v>
      </c>
      <c r="B69" t="n">
        <v>2</v>
      </c>
      <c r="C69" t="n">
        <v>6</v>
      </c>
      <c r="D69" t="n">
        <v>2</v>
      </c>
      <c r="E69" t="n">
        <v>40</v>
      </c>
      <c r="F69" t="n">
        <v>300.01248</v>
      </c>
      <c r="G69" t="n">
        <v>0.25948</v>
      </c>
    </row>
    <row r="70">
      <c r="A70" s="1" t="n">
        <v>68</v>
      </c>
      <c r="B70" t="n">
        <v>2</v>
      </c>
      <c r="C70" t="n">
        <v>5</v>
      </c>
      <c r="D70" t="n">
        <v>3</v>
      </c>
      <c r="E70" t="n">
        <v>60</v>
      </c>
      <c r="F70" t="n">
        <v>300.01793</v>
      </c>
      <c r="G70" t="n">
        <v>0.00101</v>
      </c>
    </row>
    <row r="71">
      <c r="A71" s="1" t="n">
        <v>69</v>
      </c>
      <c r="B71" t="n">
        <v>2</v>
      </c>
      <c r="C71" t="n">
        <v>6</v>
      </c>
      <c r="D71" t="n">
        <v>1</v>
      </c>
      <c r="E71" t="n">
        <v>40</v>
      </c>
      <c r="F71" t="n">
        <v>300.00487</v>
      </c>
      <c r="G71" t="n">
        <v>0.33608</v>
      </c>
    </row>
    <row r="72">
      <c r="A72" s="1" t="n">
        <v>70</v>
      </c>
      <c r="B72" t="n">
        <v>2</v>
      </c>
      <c r="C72" t="n">
        <v>7</v>
      </c>
      <c r="D72" t="n">
        <v>3</v>
      </c>
      <c r="E72" t="n">
        <v>20</v>
      </c>
      <c r="F72" t="n">
        <v>300.0339</v>
      </c>
      <c r="G72" t="n">
        <v>0.25456</v>
      </c>
    </row>
    <row r="73">
      <c r="A73" s="1" t="n">
        <v>71</v>
      </c>
      <c r="B73" t="n">
        <v>2</v>
      </c>
      <c r="C73" t="n">
        <v>3</v>
      </c>
      <c r="D73" t="n">
        <v>3</v>
      </c>
      <c r="E73" t="n">
        <v>20</v>
      </c>
      <c r="F73" t="n">
        <v>3.67535</v>
      </c>
      <c r="G73" t="n">
        <v>0</v>
      </c>
    </row>
    <row r="74">
      <c r="A74" s="1" t="n">
        <v>72</v>
      </c>
      <c r="B74" t="n">
        <v>2</v>
      </c>
      <c r="C74" t="n">
        <v>2</v>
      </c>
      <c r="D74" t="n">
        <v>1</v>
      </c>
      <c r="E74" t="n">
        <v>40</v>
      </c>
      <c r="F74" t="n">
        <v>0.00414</v>
      </c>
      <c r="G74" t="n">
        <v>0</v>
      </c>
    </row>
    <row r="75">
      <c r="A75" s="1" t="n">
        <v>73</v>
      </c>
      <c r="B75" t="n">
        <v>2</v>
      </c>
      <c r="C75" t="n">
        <v>5</v>
      </c>
      <c r="D75" t="n">
        <v>2</v>
      </c>
      <c r="E75" t="n">
        <v>50</v>
      </c>
      <c r="F75" t="n">
        <v>300.00712</v>
      </c>
      <c r="G75" t="n">
        <v>0.12731</v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60</v>
      </c>
      <c r="F76" t="n">
        <v>0.07838000000000001</v>
      </c>
      <c r="G76" t="n">
        <v>0</v>
      </c>
    </row>
    <row r="77">
      <c r="A77" s="1" t="n">
        <v>75</v>
      </c>
      <c r="B77" t="n">
        <v>2</v>
      </c>
      <c r="C77" t="n">
        <v>6</v>
      </c>
      <c r="D77" t="n">
        <v>2</v>
      </c>
      <c r="E77" t="n">
        <v>30</v>
      </c>
      <c r="F77" t="n">
        <v>300.01822</v>
      </c>
      <c r="G77" t="n">
        <v>0.18487</v>
      </c>
    </row>
    <row r="78">
      <c r="A78" s="1" t="n">
        <v>76</v>
      </c>
      <c r="B78" t="n">
        <v>2</v>
      </c>
      <c r="C78" t="n">
        <v>5</v>
      </c>
      <c r="D78" t="n">
        <v>1</v>
      </c>
      <c r="E78" t="n">
        <v>20</v>
      </c>
      <c r="F78" t="n">
        <v>0.71687</v>
      </c>
      <c r="G78" t="n">
        <v>0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30</v>
      </c>
      <c r="F79" t="n">
        <v>0.01503</v>
      </c>
      <c r="G79" t="n">
        <v>0</v>
      </c>
    </row>
    <row r="80">
      <c r="A80" s="1" t="n">
        <v>78</v>
      </c>
      <c r="B80" t="n">
        <v>2</v>
      </c>
      <c r="C80" t="n">
        <v>4</v>
      </c>
      <c r="D80" t="n">
        <v>3</v>
      </c>
      <c r="E80" t="n">
        <v>40</v>
      </c>
      <c r="F80" t="n">
        <v>0.29807</v>
      </c>
      <c r="G80" t="n">
        <v>0</v>
      </c>
    </row>
    <row r="81">
      <c r="A81" s="1" t="n">
        <v>79</v>
      </c>
      <c r="B81" t="n">
        <v>2</v>
      </c>
      <c r="C81" t="n">
        <v>7</v>
      </c>
      <c r="D81" t="n">
        <v>2</v>
      </c>
      <c r="E81" t="n">
        <v>60</v>
      </c>
      <c r="F81" t="n">
        <v>300.03303</v>
      </c>
      <c r="G81" t="n">
        <v>0.30648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20</v>
      </c>
      <c r="F82" t="n">
        <v>0.02142</v>
      </c>
      <c r="G82" t="n">
        <v>0</v>
      </c>
    </row>
    <row r="83">
      <c r="A83" s="1" t="n">
        <v>81</v>
      </c>
      <c r="B83" t="n">
        <v>2</v>
      </c>
      <c r="C83" t="n">
        <v>5</v>
      </c>
      <c r="D83" t="n">
        <v>2</v>
      </c>
      <c r="E83" t="n">
        <v>30</v>
      </c>
      <c r="F83" t="n">
        <v>132.98533</v>
      </c>
      <c r="G83" t="n">
        <v>0</v>
      </c>
    </row>
    <row r="84">
      <c r="A84" s="1" t="n">
        <v>82</v>
      </c>
      <c r="B84" t="n">
        <v>2</v>
      </c>
      <c r="C84" t="n">
        <v>3</v>
      </c>
      <c r="D84" t="n">
        <v>3</v>
      </c>
      <c r="E84" t="n">
        <v>40</v>
      </c>
      <c r="F84" t="n">
        <v>0.27686</v>
      </c>
      <c r="G84" t="n">
        <v>0</v>
      </c>
    </row>
    <row r="85">
      <c r="A85" s="1" t="n">
        <v>83</v>
      </c>
      <c r="B85" t="n">
        <v>2</v>
      </c>
      <c r="C85" t="n">
        <v>4</v>
      </c>
      <c r="D85" t="n">
        <v>2</v>
      </c>
      <c r="E85" t="n">
        <v>60</v>
      </c>
      <c r="F85" t="n">
        <v>300.01185</v>
      </c>
      <c r="G85" t="n">
        <v>0.02873</v>
      </c>
    </row>
    <row r="86">
      <c r="A86" s="1" t="n">
        <v>84</v>
      </c>
      <c r="B86" t="n">
        <v>2</v>
      </c>
      <c r="C86" t="n">
        <v>7</v>
      </c>
      <c r="D86" t="n">
        <v>3</v>
      </c>
      <c r="E86" t="n">
        <v>40</v>
      </c>
      <c r="F86" t="n">
        <v>300.03233</v>
      </c>
      <c r="G86" t="n">
        <v>0.07838000000000001</v>
      </c>
    </row>
    <row r="87">
      <c r="A87" s="1" t="n">
        <v>85</v>
      </c>
      <c r="B87" t="n">
        <v>2</v>
      </c>
      <c r="C87" t="n">
        <v>6</v>
      </c>
      <c r="D87" t="n">
        <v>1</v>
      </c>
      <c r="E87" t="n">
        <v>20</v>
      </c>
      <c r="F87" t="n">
        <v>15.6612</v>
      </c>
      <c r="G87" t="n">
        <v>0</v>
      </c>
    </row>
    <row r="88">
      <c r="A88" s="1" t="n">
        <v>86</v>
      </c>
      <c r="B88" t="n">
        <v>2</v>
      </c>
      <c r="C88" t="n">
        <v>4</v>
      </c>
      <c r="D88" t="n">
        <v>3</v>
      </c>
      <c r="E88" t="n">
        <v>20</v>
      </c>
      <c r="F88" t="n">
        <v>300.01313</v>
      </c>
      <c r="G88" t="n">
        <v>0.00804</v>
      </c>
    </row>
    <row r="89">
      <c r="A89" s="1" t="n">
        <v>87</v>
      </c>
      <c r="B89" t="n">
        <v>2</v>
      </c>
      <c r="C89" t="n">
        <v>5</v>
      </c>
      <c r="D89" t="n">
        <v>1</v>
      </c>
      <c r="E89" t="n">
        <v>40</v>
      </c>
      <c r="F89" t="n">
        <v>300.00762</v>
      </c>
      <c r="G89" t="n">
        <v>0.23433</v>
      </c>
    </row>
    <row r="90">
      <c r="A90" s="1" t="n">
        <v>88</v>
      </c>
      <c r="B90" t="n">
        <v>2</v>
      </c>
      <c r="C90" t="n">
        <v>2</v>
      </c>
      <c r="D90" t="n">
        <v>2</v>
      </c>
      <c r="E90" t="n">
        <v>50</v>
      </c>
      <c r="F90" t="n">
        <v>0.00713</v>
      </c>
      <c r="G90" t="n">
        <v>0</v>
      </c>
    </row>
    <row r="91">
      <c r="A91" s="1" t="n">
        <v>89</v>
      </c>
      <c r="B91" t="n">
        <v>2</v>
      </c>
      <c r="C91" t="n">
        <v>6</v>
      </c>
      <c r="D91" t="n">
        <v>2</v>
      </c>
      <c r="E91" t="n">
        <v>50</v>
      </c>
      <c r="F91" t="n">
        <v>300.01574</v>
      </c>
      <c r="G91" t="n">
        <v>0.25948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showGridLines="0" tabSelected="1" topLeftCell="E1" workbookViewId="0" zoomScale="126">
      <selection activeCell="L7" sqref="L7:R7"/>
    </sheetView>
  </sheetViews>
  <sheetFormatPr baseColWidth="10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10" min="10" style="5" width="11.83203125"/>
    <col customWidth="1" hidden="1" max="11" min="11" style="5" width="12.5"/>
    <col customWidth="1" max="12" min="12" style="5" width="12.5"/>
    <col bestFit="1" customWidth="1" max="13" min="13" style="5" width="11.5"/>
    <col customWidth="1" max="14" min="14" style="5" width="8.5"/>
    <col bestFit="1" customWidth="1" max="15" min="15" style="5" width="11.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M1" s="4" t="n">
        <v>1</v>
      </c>
      <c r="N1" s="4" t="n">
        <v>1</v>
      </c>
      <c r="O1" s="4" t="n">
        <v>2</v>
      </c>
      <c r="P1" s="4" t="n">
        <v>2</v>
      </c>
      <c r="Q1" s="4" t="n">
        <v>3</v>
      </c>
      <c r="R1" s="4" t="n">
        <v>3</v>
      </c>
    </row>
    <row r="2">
      <c r="A2" s="1" t="n">
        <v>70</v>
      </c>
      <c r="B2" t="n">
        <v>2</v>
      </c>
      <c r="C2" t="n">
        <v>7</v>
      </c>
      <c r="D2" t="n">
        <v>3</v>
      </c>
      <c r="E2" t="n">
        <v>20</v>
      </c>
      <c r="F2" t="n">
        <v>300.0339</v>
      </c>
      <c r="G2" s="2" t="n">
        <v>0.25456</v>
      </c>
      <c r="K2" s="12" t="n"/>
      <c r="L2" s="12" t="n"/>
      <c r="M2" s="33" t="n">
        <v>1</v>
      </c>
      <c r="N2" s="32" t="n"/>
      <c r="O2" s="33" t="n">
        <v>2</v>
      </c>
      <c r="P2" s="32" t="n"/>
      <c r="Q2" s="33" t="n">
        <v>3</v>
      </c>
      <c r="R2" s="32" t="n"/>
    </row>
    <row r="3">
      <c r="A3" s="1" t="n">
        <v>13</v>
      </c>
      <c r="B3" t="n">
        <v>2</v>
      </c>
      <c r="C3" t="n">
        <v>6</v>
      </c>
      <c r="D3" t="n">
        <v>3</v>
      </c>
      <c r="E3" t="n">
        <v>20</v>
      </c>
      <c r="F3" t="n">
        <v>300.01533</v>
      </c>
      <c r="G3" s="2" t="n">
        <v>0.19075</v>
      </c>
      <c r="J3" s="15" t="inlineStr">
        <is>
          <t>Time horizont</t>
        </is>
      </c>
      <c r="K3" s="16" t="inlineStr">
        <is>
          <t>Scooters/zone</t>
        </is>
      </c>
      <c r="L3" s="17" t="inlineStr">
        <is>
          <t>Scooters</t>
        </is>
      </c>
      <c r="M3" s="13" t="inlineStr">
        <is>
          <t>Solution time</t>
        </is>
      </c>
      <c r="N3" s="14" t="inlineStr">
        <is>
          <t>Gap</t>
        </is>
      </c>
      <c r="O3" s="13" t="inlineStr">
        <is>
          <t>Solution time</t>
        </is>
      </c>
      <c r="P3" s="14" t="inlineStr">
        <is>
          <t>Gap</t>
        </is>
      </c>
      <c r="Q3" s="13" t="inlineStr">
        <is>
          <t>Solution time</t>
        </is>
      </c>
      <c r="R3" s="14" t="inlineStr">
        <is>
          <t>Gap</t>
        </is>
      </c>
    </row>
    <row r="4">
      <c r="A4" s="1" t="n">
        <v>0</v>
      </c>
      <c r="B4" t="n">
        <v>2</v>
      </c>
      <c r="C4" t="n">
        <v>7</v>
      </c>
      <c r="D4" t="n">
        <v>1</v>
      </c>
      <c r="E4" t="n">
        <v>20</v>
      </c>
      <c r="F4" t="n">
        <v>300.01442</v>
      </c>
      <c r="G4" s="2" t="n">
        <v>0.17274</v>
      </c>
      <c r="I4" s="4" t="n">
        <v>20</v>
      </c>
      <c r="J4" s="30" t="n">
        <v>20</v>
      </c>
      <c r="K4" s="18" t="n">
        <v>2</v>
      </c>
      <c r="L4" s="9">
        <f>K4*4</f>
        <v/>
      </c>
      <c r="M4" s="21">
        <f ref="M4" t="array">INDEX($F$2:$G$91,MATCH($K4&amp;M$1&amp;$I4,$C$2:$C$91&amp;$D$2:$D$91&amp;$E$2:$E$91,0),MATCH(M$3,$F$1:$G$1,0))</f>
        <v/>
      </c>
      <c r="N4" s="7">
        <f ref="N4" t="array">INDEX($F$2:$G$91,MATCH($K4&amp;N$1&amp;$I4,$C$2:$C$91&amp;$D$2:$D$91&amp;$E$2:$E$91,0),MATCH(N$3,$F$1:$G$1,0))</f>
        <v/>
      </c>
      <c r="O4" s="21">
        <f ref="O4" t="array">INDEX($F$2:$G$91,MATCH($K4&amp;O$1&amp;$I4,$C$2:$C$91&amp;$D$2:$D$91&amp;$E$2:$E$91,0),MATCH(O$3,$F$1:$G$1,0))</f>
        <v/>
      </c>
      <c r="P4" s="7">
        <f ref="P4" t="array">INDEX($F$2:$G$91,MATCH($K4&amp;P$1&amp;$I4,$C$2:$C$91&amp;$D$2:$D$91&amp;$E$2:$E$91,0),MATCH(P$3,$F$1:$G$1,0))</f>
        <v/>
      </c>
      <c r="Q4" s="21">
        <f ref="Q4" t="array">INDEX($F$2:$G$91,MATCH($K4&amp;Q$1&amp;$I4,$C$2:$C$91&amp;$D$2:$D$91&amp;$E$2:$E$91,0),MATCH(Q$3,$F$1:$G$1,0))</f>
        <v/>
      </c>
      <c r="R4" s="7">
        <f ref="R4" t="array">INDEX($F$2:$G$91,MATCH($K4&amp;R$1&amp;$I4,$C$2:$C$91&amp;$D$2:$D$91&amp;$E$2:$E$91,0),MATCH(R$3,$F$1:$G$1,0))</f>
        <v/>
      </c>
    </row>
    <row r="5">
      <c r="A5" s="1" t="n">
        <v>86</v>
      </c>
      <c r="B5" t="n">
        <v>2</v>
      </c>
      <c r="C5" t="n">
        <v>4</v>
      </c>
      <c r="D5" t="n">
        <v>3</v>
      </c>
      <c r="E5" t="n">
        <v>20</v>
      </c>
      <c r="F5" t="n">
        <v>300.01313</v>
      </c>
      <c r="G5" s="2" t="n">
        <v>0.00804</v>
      </c>
      <c r="I5" s="4" t="n">
        <v>20</v>
      </c>
      <c r="J5" s="31" t="n"/>
      <c r="K5" s="19" t="n">
        <v>3</v>
      </c>
      <c r="L5" s="10">
        <f>K5*4</f>
        <v/>
      </c>
      <c r="M5" s="22">
        <f ref="M5" t="array">INDEX($F$2:$G$91,MATCH($K5&amp;M$1&amp;$I5,$C$2:$C$91&amp;$D$2:$D$91&amp;$E$2:$E$91,0),MATCH(M$3,$F$1:$G$1,0))</f>
        <v/>
      </c>
      <c r="N5" s="6">
        <f ref="N5" t="array">INDEX($F$2:$G$91,MATCH($K5&amp;N$1&amp;$I5,$C$2:$C$91&amp;$D$2:$D$91&amp;$E$2:$E$91,0),MATCH(N$3,$F$1:$G$1,0))</f>
        <v/>
      </c>
      <c r="O5" s="22">
        <f ref="O5" t="array">INDEX($F$2:$G$91,MATCH($K5&amp;O$1&amp;$I5,$C$2:$C$91&amp;$D$2:$D$91&amp;$E$2:$E$91,0),MATCH(O$3,$F$1:$G$1,0))</f>
        <v/>
      </c>
      <c r="P5" s="6">
        <f ref="P5" t="array">INDEX($F$2:$G$91,MATCH($K5&amp;P$1&amp;$I5,$C$2:$C$91&amp;$D$2:$D$91&amp;$E$2:$E$91,0),MATCH(P$3,$F$1:$G$1,0))</f>
        <v/>
      </c>
      <c r="Q5" s="22">
        <f ref="Q5" t="array">INDEX($F$2:$G$91,MATCH($K5&amp;Q$1&amp;$I5,$C$2:$C$91&amp;$D$2:$D$91&amp;$E$2:$E$91,0),MATCH(Q$3,$F$1:$G$1,0))</f>
        <v/>
      </c>
      <c r="R5" s="6">
        <f ref="R5" t="array">INDEX($F$2:$G$91,MATCH($K5&amp;R$1&amp;$I5,$C$2:$C$91&amp;$D$2:$D$91&amp;$E$2:$E$91,0),MATCH(R$3,$F$1:$G$1,0))</f>
        <v/>
      </c>
    </row>
    <row r="6">
      <c r="A6" s="1" t="n">
        <v>43</v>
      </c>
      <c r="B6" t="n">
        <v>2</v>
      </c>
      <c r="C6" t="n">
        <v>7</v>
      </c>
      <c r="D6" t="n">
        <v>2</v>
      </c>
      <c r="E6" t="n">
        <v>20</v>
      </c>
      <c r="F6" t="n">
        <v>297.22269</v>
      </c>
      <c r="G6" s="2" t="n">
        <v>0</v>
      </c>
      <c r="I6" s="4" t="n">
        <v>20</v>
      </c>
      <c r="J6" s="31" t="n"/>
      <c r="K6" s="19" t="n">
        <v>4</v>
      </c>
      <c r="L6" s="10">
        <f>K6*4</f>
        <v/>
      </c>
      <c r="M6" s="22">
        <f ref="M6" t="array">INDEX($F$2:$G$91,MATCH($K6&amp;M$1&amp;$I6,$C$2:$C$91&amp;$D$2:$D$91&amp;$E$2:$E$91,0),MATCH(M$3,$F$1:$G$1,0))</f>
        <v/>
      </c>
      <c r="N6" s="6">
        <f ref="N6" t="array">INDEX($F$2:$G$91,MATCH($K6&amp;N$1&amp;$I6,$C$2:$C$91&amp;$D$2:$D$91&amp;$E$2:$E$91,0),MATCH(N$3,$F$1:$G$1,0))</f>
        <v/>
      </c>
      <c r="O6" s="22">
        <f ref="O6" t="array">INDEX($F$2:$G$91,MATCH($K6&amp;O$1&amp;$I6,$C$2:$C$91&amp;$D$2:$D$91&amp;$E$2:$E$91,0),MATCH(O$3,$F$1:$G$1,0))</f>
        <v/>
      </c>
      <c r="P6" s="6">
        <f ref="P6" t="array">INDEX($F$2:$G$91,MATCH($K6&amp;P$1&amp;$I6,$C$2:$C$91&amp;$D$2:$D$91&amp;$E$2:$E$91,0),MATCH(P$3,$F$1:$G$1,0))</f>
        <v/>
      </c>
      <c r="Q6" s="22">
        <f ref="Q6" t="array">INDEX($F$2:$G$91,MATCH($K6&amp;Q$1&amp;$I6,$C$2:$C$91&amp;$D$2:$D$91&amp;$E$2:$E$91,0),MATCH(Q$3,$F$1:$G$1,0))</f>
        <v/>
      </c>
      <c r="R6" s="6">
        <f ref="R6" t="array">INDEX($F$2:$G$91,MATCH($K6&amp;R$1&amp;$I6,$C$2:$C$91&amp;$D$2:$D$91&amp;$E$2:$E$91,0),MATCH(R$3,$F$1:$G$1,0))</f>
        <v/>
      </c>
    </row>
    <row r="7">
      <c r="A7" s="1" t="n">
        <v>9</v>
      </c>
      <c r="B7" t="n">
        <v>2</v>
      </c>
      <c r="C7" t="n">
        <v>5</v>
      </c>
      <c r="D7" t="n">
        <v>3</v>
      </c>
      <c r="E7" t="n">
        <v>20</v>
      </c>
      <c r="F7" t="n">
        <v>77.45905</v>
      </c>
      <c r="G7" s="2" t="n">
        <v>0</v>
      </c>
      <c r="I7" s="4" t="n">
        <v>20</v>
      </c>
      <c r="J7" s="31" t="n"/>
      <c r="K7" s="19" t="n">
        <v>5</v>
      </c>
      <c r="L7" s="10">
        <f>K7*4</f>
        <v/>
      </c>
      <c r="M7" s="22">
        <f ref="M7" t="array">INDEX($F$2:$G$91,MATCH($K7&amp;M$1&amp;$I7,$C$2:$C$91&amp;$D$2:$D$91&amp;$E$2:$E$91,0),MATCH(M$3,$F$1:$G$1,0))</f>
        <v/>
      </c>
      <c r="N7" s="6">
        <f ref="N7" t="array">INDEX($F$2:$G$91,MATCH($K7&amp;N$1&amp;$I7,$C$2:$C$91&amp;$D$2:$D$91&amp;$E$2:$E$91,0),MATCH(N$3,$F$1:$G$1,0))</f>
        <v/>
      </c>
      <c r="O7" s="22">
        <f ref="O7" t="array">INDEX($F$2:$G$91,MATCH($K7&amp;O$1&amp;$I7,$C$2:$C$91&amp;$D$2:$D$91&amp;$E$2:$E$91,0),MATCH(O$3,$F$1:$G$1,0))</f>
        <v/>
      </c>
      <c r="P7" s="6">
        <f ref="P7" t="array">INDEX($F$2:$G$91,MATCH($K7&amp;P$1&amp;$I7,$C$2:$C$91&amp;$D$2:$D$91&amp;$E$2:$E$91,0),MATCH(P$3,$F$1:$G$1,0))</f>
        <v/>
      </c>
      <c r="Q7" s="22">
        <f ref="Q7" t="array">INDEX($F$2:$G$91,MATCH($K7&amp;Q$1&amp;$I7,$C$2:$C$91&amp;$D$2:$D$91&amp;$E$2:$E$91,0),MATCH(Q$3,$F$1:$G$1,0))</f>
        <v/>
      </c>
      <c r="R7" s="6">
        <f ref="R7" t="array">INDEX($F$2:$G$91,MATCH($K7&amp;R$1&amp;$I7,$C$2:$C$91&amp;$D$2:$D$91&amp;$E$2:$E$91,0),MATCH(R$3,$F$1:$G$1,0))</f>
        <v/>
      </c>
    </row>
    <row r="8">
      <c r="A8" s="1" t="n">
        <v>53</v>
      </c>
      <c r="B8" t="n">
        <v>2</v>
      </c>
      <c r="C8" t="n">
        <v>6</v>
      </c>
      <c r="D8" t="n">
        <v>2</v>
      </c>
      <c r="E8" t="n">
        <v>20</v>
      </c>
      <c r="F8" t="n">
        <v>21.92687</v>
      </c>
      <c r="G8" s="2" t="n">
        <v>0</v>
      </c>
      <c r="I8" s="4" t="n">
        <v>20</v>
      </c>
      <c r="J8" s="31" t="n"/>
      <c r="K8" s="19" t="n">
        <v>6</v>
      </c>
      <c r="L8" s="10">
        <f>K8*4</f>
        <v/>
      </c>
      <c r="M8" s="22">
        <f ref="M8" t="array">INDEX($F$2:$G$91,MATCH($K8&amp;M$1&amp;$I8,$C$2:$C$91&amp;$D$2:$D$91&amp;$E$2:$E$91,0),MATCH(M$3,$F$1:$G$1,0))</f>
        <v/>
      </c>
      <c r="N8" s="6">
        <f ref="N8" t="array">INDEX($F$2:$G$91,MATCH($K8&amp;N$1&amp;$I8,$C$2:$C$91&amp;$D$2:$D$91&amp;$E$2:$E$91,0),MATCH(N$3,$F$1:$G$1,0))</f>
        <v/>
      </c>
      <c r="O8" s="22">
        <f ref="O8" t="array">INDEX($F$2:$G$91,MATCH($K8&amp;O$1&amp;$I8,$C$2:$C$91&amp;$D$2:$D$91&amp;$E$2:$E$91,0),MATCH(O$3,$F$1:$G$1,0))</f>
        <v/>
      </c>
      <c r="P8" s="6">
        <f ref="P8" t="array">INDEX($F$2:$G$91,MATCH($K8&amp;P$1&amp;$I8,$C$2:$C$91&amp;$D$2:$D$91&amp;$E$2:$E$91,0),MATCH(P$3,$F$1:$G$1,0))</f>
        <v/>
      </c>
      <c r="Q8" s="22">
        <f ref="Q8" t="array">INDEX($F$2:$G$91,MATCH($K8&amp;Q$1&amp;$I8,$C$2:$C$91&amp;$D$2:$D$91&amp;$E$2:$E$91,0),MATCH(Q$3,$F$1:$G$1,0))</f>
        <v/>
      </c>
      <c r="R8" s="6">
        <f ref="R8" t="array">INDEX($F$2:$G$91,MATCH($K8&amp;R$1&amp;$I8,$C$2:$C$91&amp;$D$2:$D$91&amp;$E$2:$E$91,0),MATCH(R$3,$F$1:$G$1,0))</f>
        <v/>
      </c>
    </row>
    <row r="9">
      <c r="A9" s="1" t="n">
        <v>85</v>
      </c>
      <c r="B9" t="n">
        <v>2</v>
      </c>
      <c r="C9" t="n">
        <v>6</v>
      </c>
      <c r="D9" t="n">
        <v>1</v>
      </c>
      <c r="E9" t="n">
        <v>20</v>
      </c>
      <c r="F9" t="n">
        <v>15.6612</v>
      </c>
      <c r="G9" s="2" t="n">
        <v>0</v>
      </c>
      <c r="I9" s="4" t="n">
        <v>20</v>
      </c>
      <c r="J9" s="32" t="n"/>
      <c r="K9" s="20" t="n">
        <v>7</v>
      </c>
      <c r="L9" s="11">
        <f>K9*4</f>
        <v/>
      </c>
      <c r="M9" s="23">
        <f ref="M9" t="array">INDEX($F$2:$G$91,MATCH($K9&amp;M$1&amp;$I9,$C$2:$C$91&amp;$D$2:$D$91&amp;$E$2:$E$91,0),MATCH(M$3,$F$1:$G$1,0))</f>
        <v/>
      </c>
      <c r="N9" s="8">
        <f ref="N9" t="array">INDEX($F$2:$G$91,MATCH($K9&amp;N$1&amp;$I9,$C$2:$C$91&amp;$D$2:$D$91&amp;$E$2:$E$91,0),MATCH(N$3,$F$1:$G$1,0))</f>
        <v/>
      </c>
      <c r="O9" s="23">
        <f ref="O9" t="array">INDEX($F$2:$G$91,MATCH($K9&amp;O$1&amp;$I9,$C$2:$C$91&amp;$D$2:$D$91&amp;$E$2:$E$91,0),MATCH(O$3,$F$1:$G$1,0))</f>
        <v/>
      </c>
      <c r="P9" s="8">
        <f ref="P9" t="array">INDEX($F$2:$G$91,MATCH($K9&amp;P$1&amp;$I9,$C$2:$C$91&amp;$D$2:$D$91&amp;$E$2:$E$91,0),MATCH(P$3,$F$1:$G$1,0))</f>
        <v/>
      </c>
      <c r="Q9" s="23">
        <f ref="Q9" t="array">INDEX($F$2:$G$91,MATCH($K9&amp;Q$1&amp;$I9,$C$2:$C$91&amp;$D$2:$D$91&amp;$E$2:$E$91,0),MATCH(Q$3,$F$1:$G$1,0))</f>
        <v/>
      </c>
      <c r="R9" s="8">
        <f ref="R9" t="array">INDEX($F$2:$G$91,MATCH($K9&amp;R$1&amp;$I9,$C$2:$C$91&amp;$D$2:$D$91&amp;$E$2:$E$91,0),MATCH(R$3,$F$1:$G$1,0))</f>
        <v/>
      </c>
    </row>
    <row r="10">
      <c r="A10" s="1" t="n">
        <v>71</v>
      </c>
      <c r="B10" t="n">
        <v>2</v>
      </c>
      <c r="C10" t="n">
        <v>3</v>
      </c>
      <c r="D10" t="n">
        <v>3</v>
      </c>
      <c r="E10" t="n">
        <v>20</v>
      </c>
      <c r="F10" t="n">
        <v>3.67535</v>
      </c>
      <c r="G10" s="2" t="n">
        <v>0</v>
      </c>
      <c r="I10" s="4" t="n">
        <v>30</v>
      </c>
      <c r="J10" s="30" t="n">
        <v>30</v>
      </c>
      <c r="K10" s="18" t="n">
        <v>2</v>
      </c>
      <c r="L10" s="9">
        <f>K10*4</f>
        <v/>
      </c>
      <c r="M10" s="21">
        <f ref="M10" t="array">INDEX($F$2:$G$91,MATCH($K10&amp;M$1&amp;$I10,$C$2:$C$91&amp;$D$2:$D$91&amp;$E$2:$E$91,0),MATCH(M$3,$F$1:$G$1,0))</f>
        <v/>
      </c>
      <c r="N10" s="7">
        <f ref="N10" t="array">INDEX($F$2:$G$91,MATCH($K10&amp;N$1&amp;$I10,$C$2:$C$91&amp;$D$2:$D$91&amp;$E$2:$E$91,0),MATCH(N$3,$F$1:$G$1,0))</f>
        <v/>
      </c>
      <c r="O10" s="21">
        <f ref="O10" t="array">INDEX($F$2:$G$91,MATCH($K10&amp;O$1&amp;$I10,$C$2:$C$91&amp;$D$2:$D$91&amp;$E$2:$E$91,0),MATCH(O$3,$F$1:$G$1,0))</f>
        <v/>
      </c>
      <c r="P10" s="7">
        <f ref="P10" t="array">INDEX($F$2:$G$91,MATCH($K10&amp;P$1&amp;$I10,$C$2:$C$91&amp;$D$2:$D$91&amp;$E$2:$E$91,0),MATCH(P$3,$F$1:$G$1,0))</f>
        <v/>
      </c>
      <c r="Q10" s="21">
        <f ref="Q10" t="array">INDEX($F$2:$G$91,MATCH($K10&amp;Q$1&amp;$I10,$C$2:$C$91&amp;$D$2:$D$91&amp;$E$2:$E$91,0),MATCH(Q$3,$F$1:$G$1,0))</f>
        <v/>
      </c>
      <c r="R10" s="7">
        <f ref="R10" t="array">INDEX($F$2:$G$91,MATCH($K10&amp;R$1&amp;$I10,$C$2:$C$91&amp;$D$2:$D$91&amp;$E$2:$E$91,0),MATCH(R$3,$F$1:$G$1,0))</f>
        <v/>
      </c>
    </row>
    <row r="11">
      <c r="A11" s="1" t="n">
        <v>58</v>
      </c>
      <c r="B11" t="n">
        <v>2</v>
      </c>
      <c r="C11" t="n">
        <v>5</v>
      </c>
      <c r="D11" t="n">
        <v>2</v>
      </c>
      <c r="E11" t="n">
        <v>20</v>
      </c>
      <c r="F11" t="n">
        <v>1.69689</v>
      </c>
      <c r="G11" s="2" t="n">
        <v>0</v>
      </c>
      <c r="I11" s="4" t="n">
        <v>30</v>
      </c>
      <c r="J11" s="31" t="n"/>
      <c r="K11" s="19" t="n">
        <v>3</v>
      </c>
      <c r="L11" s="10">
        <f>K11*4</f>
        <v/>
      </c>
      <c r="M11" s="22">
        <f ref="M11" t="array">INDEX($F$2:$G$91,MATCH($K11&amp;M$1&amp;$I11,$C$2:$C$91&amp;$D$2:$D$91&amp;$E$2:$E$91,0),MATCH(M$3,$F$1:$G$1,0))</f>
        <v/>
      </c>
      <c r="N11" s="6">
        <f ref="N11" t="array">INDEX($F$2:$G$91,MATCH($K11&amp;N$1&amp;$I11,$C$2:$C$91&amp;$D$2:$D$91&amp;$E$2:$E$91,0),MATCH(N$3,$F$1:$G$1,0))</f>
        <v/>
      </c>
      <c r="O11" s="22">
        <f ref="O11" t="array">INDEX($F$2:$G$91,MATCH($K11&amp;O$1&amp;$I11,$C$2:$C$91&amp;$D$2:$D$91&amp;$E$2:$E$91,0),MATCH(O$3,$F$1:$G$1,0))</f>
        <v/>
      </c>
      <c r="P11" s="6">
        <f ref="P11" t="array">INDEX($F$2:$G$91,MATCH($K11&amp;P$1&amp;$I11,$C$2:$C$91&amp;$D$2:$D$91&amp;$E$2:$E$91,0),MATCH(P$3,$F$1:$G$1,0))</f>
        <v/>
      </c>
      <c r="Q11" s="22">
        <f ref="Q11" t="array">INDEX($F$2:$G$91,MATCH($K11&amp;Q$1&amp;$I11,$C$2:$C$91&amp;$D$2:$D$91&amp;$E$2:$E$91,0),MATCH(Q$3,$F$1:$G$1,0))</f>
        <v/>
      </c>
      <c r="R11" s="6">
        <f ref="R11" t="array">INDEX($F$2:$G$91,MATCH($K11&amp;R$1&amp;$I11,$C$2:$C$91&amp;$D$2:$D$91&amp;$E$2:$E$91,0),MATCH(R$3,$F$1:$G$1,0))</f>
        <v/>
      </c>
    </row>
    <row r="12">
      <c r="A12" s="1" t="n">
        <v>27</v>
      </c>
      <c r="B12" t="n">
        <v>2</v>
      </c>
      <c r="C12" t="n">
        <v>4</v>
      </c>
      <c r="D12" t="n">
        <v>2</v>
      </c>
      <c r="E12" t="n">
        <v>20</v>
      </c>
      <c r="F12" t="n">
        <v>1.49043</v>
      </c>
      <c r="G12" s="2" t="n">
        <v>0</v>
      </c>
      <c r="I12" s="4" t="n">
        <v>30</v>
      </c>
      <c r="J12" s="31" t="n"/>
      <c r="K12" s="19" t="n">
        <v>4</v>
      </c>
      <c r="L12" s="10">
        <f>K12*4</f>
        <v/>
      </c>
      <c r="M12" s="22">
        <f ref="M12" t="array">INDEX($F$2:$G$91,MATCH($K12&amp;M$1&amp;$I12,$C$2:$C$91&amp;$D$2:$D$91&amp;$E$2:$E$91,0),MATCH(M$3,$F$1:$G$1,0))</f>
        <v/>
      </c>
      <c r="N12" s="6">
        <f ref="N12" t="array">INDEX($F$2:$G$91,MATCH($K12&amp;N$1&amp;$I12,$C$2:$C$91&amp;$D$2:$D$91&amp;$E$2:$E$91,0),MATCH(N$3,$F$1:$G$1,0))</f>
        <v/>
      </c>
      <c r="O12" s="22">
        <f ref="O12" t="array">INDEX($F$2:$G$91,MATCH($K12&amp;O$1&amp;$I12,$C$2:$C$91&amp;$D$2:$D$91&amp;$E$2:$E$91,0),MATCH(O$3,$F$1:$G$1,0))</f>
        <v/>
      </c>
      <c r="P12" s="6">
        <f ref="P12" t="array">INDEX($F$2:$G$91,MATCH($K12&amp;P$1&amp;$I12,$C$2:$C$91&amp;$D$2:$D$91&amp;$E$2:$E$91,0),MATCH(P$3,$F$1:$G$1,0))</f>
        <v/>
      </c>
      <c r="Q12" s="22">
        <f ref="Q12" t="array">INDEX($F$2:$G$91,MATCH($K12&amp;Q$1&amp;$I12,$C$2:$C$91&amp;$D$2:$D$91&amp;$E$2:$E$91,0),MATCH(Q$3,$F$1:$G$1,0))</f>
        <v/>
      </c>
      <c r="R12" s="6">
        <f ref="R12" t="array">INDEX($F$2:$G$91,MATCH($K12&amp;R$1&amp;$I12,$C$2:$C$91&amp;$D$2:$D$91&amp;$E$2:$E$91,0),MATCH(R$3,$F$1:$G$1,0))</f>
        <v/>
      </c>
    </row>
    <row r="13">
      <c r="A13" s="1" t="n">
        <v>76</v>
      </c>
      <c r="B13" t="n">
        <v>2</v>
      </c>
      <c r="C13" t="n">
        <v>5</v>
      </c>
      <c r="D13" t="n">
        <v>1</v>
      </c>
      <c r="E13" t="n">
        <v>20</v>
      </c>
      <c r="F13" t="n">
        <v>0.71687</v>
      </c>
      <c r="G13" s="2" t="n">
        <v>0</v>
      </c>
      <c r="I13" s="4" t="n">
        <v>30</v>
      </c>
      <c r="J13" s="31" t="n"/>
      <c r="K13" s="19" t="n">
        <v>5</v>
      </c>
      <c r="L13" s="10">
        <f>K13*4</f>
        <v/>
      </c>
      <c r="M13" s="22">
        <f ref="M13" t="array">INDEX($F$2:$G$91,MATCH($K13&amp;M$1&amp;$I13,$C$2:$C$91&amp;$D$2:$D$91&amp;$E$2:$E$91,0),MATCH(M$3,$F$1:$G$1,0))</f>
        <v/>
      </c>
      <c r="N13" s="6">
        <f ref="N13" t="array">INDEX($F$2:$G$91,MATCH($K13&amp;N$1&amp;$I13,$C$2:$C$91&amp;$D$2:$D$91&amp;$E$2:$E$91,0),MATCH(N$3,$F$1:$G$1,0))</f>
        <v/>
      </c>
      <c r="O13" s="22">
        <f ref="O13" t="array">INDEX($F$2:$G$91,MATCH($K13&amp;O$1&amp;$I13,$C$2:$C$91&amp;$D$2:$D$91&amp;$E$2:$E$91,0),MATCH(O$3,$F$1:$G$1,0))</f>
        <v/>
      </c>
      <c r="P13" s="6">
        <f ref="P13" t="array">INDEX($F$2:$G$91,MATCH($K13&amp;P$1&amp;$I13,$C$2:$C$91&amp;$D$2:$D$91&amp;$E$2:$E$91,0),MATCH(P$3,$F$1:$G$1,0))</f>
        <v/>
      </c>
      <c r="Q13" s="22">
        <f ref="Q13" t="array">INDEX($F$2:$G$91,MATCH($K13&amp;Q$1&amp;$I13,$C$2:$C$91&amp;$D$2:$D$91&amp;$E$2:$E$91,0),MATCH(Q$3,$F$1:$G$1,0))</f>
        <v/>
      </c>
      <c r="R13" s="6">
        <f ref="R13" t="array">INDEX($F$2:$G$91,MATCH($K13&amp;R$1&amp;$I13,$C$2:$C$91&amp;$D$2:$D$91&amp;$E$2:$E$91,0),MATCH(R$3,$F$1:$G$1,0))</f>
        <v/>
      </c>
    </row>
    <row r="14">
      <c r="A14" s="1" t="n">
        <v>42</v>
      </c>
      <c r="B14" t="n">
        <v>2</v>
      </c>
      <c r="C14" t="n">
        <v>3</v>
      </c>
      <c r="D14" t="n">
        <v>2</v>
      </c>
      <c r="E14" t="n">
        <v>20</v>
      </c>
      <c r="F14" t="n">
        <v>0.64436</v>
      </c>
      <c r="G14" s="2" t="n">
        <v>0</v>
      </c>
      <c r="I14" s="4" t="n">
        <v>30</v>
      </c>
      <c r="J14" s="31" t="n"/>
      <c r="K14" s="19" t="n">
        <v>6</v>
      </c>
      <c r="L14" s="10">
        <f>K14*4</f>
        <v/>
      </c>
      <c r="M14" s="22">
        <f ref="M14" t="array">INDEX($F$2:$G$91,MATCH($K14&amp;M$1&amp;$I14,$C$2:$C$91&amp;$D$2:$D$91&amp;$E$2:$E$91,0),MATCH(M$3,$F$1:$G$1,0))</f>
        <v/>
      </c>
      <c r="N14" s="6">
        <f ref="N14" t="array">INDEX($F$2:$G$91,MATCH($K14&amp;N$1&amp;$I14,$C$2:$C$91&amp;$D$2:$D$91&amp;$E$2:$E$91,0),MATCH(N$3,$F$1:$G$1,0))</f>
        <v/>
      </c>
      <c r="O14" s="22">
        <f ref="O14" t="array">INDEX($F$2:$G$91,MATCH($K14&amp;O$1&amp;$I14,$C$2:$C$91&amp;$D$2:$D$91&amp;$E$2:$E$91,0),MATCH(O$3,$F$1:$G$1,0))</f>
        <v/>
      </c>
      <c r="P14" s="6">
        <f ref="P14" t="array">INDEX($F$2:$G$91,MATCH($K14&amp;P$1&amp;$I14,$C$2:$C$91&amp;$D$2:$D$91&amp;$E$2:$E$91,0),MATCH(P$3,$F$1:$G$1,0))</f>
        <v/>
      </c>
      <c r="Q14" s="22">
        <f ref="Q14" t="array">INDEX($F$2:$G$91,MATCH($K14&amp;Q$1&amp;$I14,$C$2:$C$91&amp;$D$2:$D$91&amp;$E$2:$E$91,0),MATCH(Q$3,$F$1:$G$1,0))</f>
        <v/>
      </c>
      <c r="R14" s="6">
        <f ref="R14" t="array">INDEX($F$2:$G$91,MATCH($K14&amp;R$1&amp;$I14,$C$2:$C$91&amp;$D$2:$D$91&amp;$E$2:$E$91,0),MATCH(R$3,$F$1:$G$1,0))</f>
        <v/>
      </c>
    </row>
    <row r="15">
      <c r="A15" s="1" t="n">
        <v>17</v>
      </c>
      <c r="B15" t="n">
        <v>2</v>
      </c>
      <c r="C15" t="n">
        <v>4</v>
      </c>
      <c r="D15" t="n">
        <v>1</v>
      </c>
      <c r="E15" t="n">
        <v>20</v>
      </c>
      <c r="F15" t="n">
        <v>0.44366</v>
      </c>
      <c r="G15" s="2" t="n">
        <v>0</v>
      </c>
      <c r="I15" s="4" t="n">
        <v>30</v>
      </c>
      <c r="J15" s="32" t="n"/>
      <c r="K15" s="20" t="n">
        <v>7</v>
      </c>
      <c r="L15" s="11">
        <f>K15*4</f>
        <v/>
      </c>
      <c r="M15" s="23">
        <f ref="M15" t="array">INDEX($F$2:$G$91,MATCH($K15&amp;M$1&amp;$I15,$C$2:$C$91&amp;$D$2:$D$91&amp;$E$2:$E$91,0),MATCH(M$3,$F$1:$G$1,0))</f>
        <v/>
      </c>
      <c r="N15" s="8">
        <f ref="N15" t="array">INDEX($F$2:$G$91,MATCH($K15&amp;N$1&amp;$I15,$C$2:$C$91&amp;$D$2:$D$91&amp;$E$2:$E$91,0),MATCH(N$3,$F$1:$G$1,0))</f>
        <v/>
      </c>
      <c r="O15" s="23">
        <f ref="O15" t="array">INDEX($F$2:$G$91,MATCH($K15&amp;O$1&amp;$I15,$C$2:$C$91&amp;$D$2:$D$91&amp;$E$2:$E$91,0),MATCH(O$3,$F$1:$G$1,0))</f>
        <v/>
      </c>
      <c r="P15" s="8">
        <f ref="P15" t="array">INDEX($F$2:$G$91,MATCH($K15&amp;P$1&amp;$I15,$C$2:$C$91&amp;$D$2:$D$91&amp;$E$2:$E$91,0),MATCH(P$3,$F$1:$G$1,0))</f>
        <v/>
      </c>
      <c r="Q15" s="23">
        <f ref="Q15" t="array">INDEX($F$2:$G$91,MATCH($K15&amp;Q$1&amp;$I15,$C$2:$C$91&amp;$D$2:$D$91&amp;$E$2:$E$91,0),MATCH(Q$3,$F$1:$G$1,0))</f>
        <v/>
      </c>
      <c r="R15" s="8">
        <f ref="R15" t="array">INDEX($F$2:$G$91,MATCH($K15&amp;R$1&amp;$I15,$C$2:$C$91&amp;$D$2:$D$91&amp;$E$2:$E$91,0),MATCH(R$3,$F$1:$G$1,0))</f>
        <v/>
      </c>
    </row>
    <row r="16">
      <c r="A16" s="1" t="n">
        <v>4</v>
      </c>
      <c r="B16" t="n">
        <v>2</v>
      </c>
      <c r="C16" t="n">
        <v>3</v>
      </c>
      <c r="D16" t="n">
        <v>1</v>
      </c>
      <c r="E16" t="n">
        <v>20</v>
      </c>
      <c r="F16" t="n">
        <v>0.27125</v>
      </c>
      <c r="G16" s="2" t="n">
        <v>0</v>
      </c>
      <c r="I16" s="4" t="n">
        <v>40</v>
      </c>
      <c r="J16" s="30" t="n">
        <v>40</v>
      </c>
      <c r="K16" s="18" t="n">
        <v>2</v>
      </c>
      <c r="L16" s="9">
        <f>K16*4</f>
        <v/>
      </c>
      <c r="M16" s="21">
        <f ref="M16" t="array">INDEX($F$2:$G$91,MATCH($K16&amp;M$1&amp;$I16,$C$2:$C$91&amp;$D$2:$D$91&amp;$E$2:$E$91,0),MATCH(M$3,$F$1:$G$1,0))</f>
        <v/>
      </c>
      <c r="N16" s="7">
        <f ref="N16" t="array">INDEX($F$2:$G$91,MATCH($K16&amp;N$1&amp;$I16,$C$2:$C$91&amp;$D$2:$D$91&amp;$E$2:$E$91,0),MATCH(N$3,$F$1:$G$1,0))</f>
        <v/>
      </c>
      <c r="O16" s="21">
        <f ref="O16" t="array">INDEX($F$2:$G$91,MATCH($K16&amp;O$1&amp;$I16,$C$2:$C$91&amp;$D$2:$D$91&amp;$E$2:$E$91,0),MATCH(O$3,$F$1:$G$1,0))</f>
        <v/>
      </c>
      <c r="P16" s="7">
        <f ref="P16" t="array">INDEX($F$2:$G$91,MATCH($K16&amp;P$1&amp;$I16,$C$2:$C$91&amp;$D$2:$D$91&amp;$E$2:$E$91,0),MATCH(P$3,$F$1:$G$1,0))</f>
        <v/>
      </c>
      <c r="Q16" s="21">
        <f ref="Q16" t="array">INDEX($F$2:$G$91,MATCH($K16&amp;Q$1&amp;$I16,$C$2:$C$91&amp;$D$2:$D$91&amp;$E$2:$E$91,0),MATCH(Q$3,$F$1:$G$1,0))</f>
        <v/>
      </c>
      <c r="R16" s="7">
        <f ref="R16" t="array">INDEX($F$2:$G$91,MATCH($K16&amp;R$1&amp;$I16,$C$2:$C$91&amp;$D$2:$D$91&amp;$E$2:$E$91,0),MATCH(R$3,$F$1:$G$1,0))</f>
        <v/>
      </c>
    </row>
    <row r="17">
      <c r="A17" s="1" t="n">
        <v>55</v>
      </c>
      <c r="B17" t="n">
        <v>2</v>
      </c>
      <c r="C17" t="n">
        <v>2</v>
      </c>
      <c r="D17" t="n">
        <v>2</v>
      </c>
      <c r="E17" t="n">
        <v>20</v>
      </c>
      <c r="F17" t="n">
        <v>0.0588</v>
      </c>
      <c r="G17" s="2" t="n">
        <v>0</v>
      </c>
      <c r="I17" s="4" t="n">
        <v>40</v>
      </c>
      <c r="J17" s="31" t="n"/>
      <c r="K17" s="19" t="n">
        <v>3</v>
      </c>
      <c r="L17" s="10">
        <f>K17*4</f>
        <v/>
      </c>
      <c r="M17" s="22">
        <f ref="M17" t="array">INDEX($F$2:$G$91,MATCH($K17&amp;M$1&amp;$I17,$C$2:$C$91&amp;$D$2:$D$91&amp;$E$2:$E$91,0),MATCH(M$3,$F$1:$G$1,0))</f>
        <v/>
      </c>
      <c r="N17" s="6">
        <f ref="N17" t="array">INDEX($F$2:$G$91,MATCH($K17&amp;N$1&amp;$I17,$C$2:$C$91&amp;$D$2:$D$91&amp;$E$2:$E$91,0),MATCH(N$3,$F$1:$G$1,0))</f>
        <v/>
      </c>
      <c r="O17" s="22">
        <f ref="O17" t="array">INDEX($F$2:$G$91,MATCH($K17&amp;O$1&amp;$I17,$C$2:$C$91&amp;$D$2:$D$91&amp;$E$2:$E$91,0),MATCH(O$3,$F$1:$G$1,0))</f>
        <v/>
      </c>
      <c r="P17" s="6">
        <f ref="P17" t="array">INDEX($F$2:$G$91,MATCH($K17&amp;P$1&amp;$I17,$C$2:$C$91&amp;$D$2:$D$91&amp;$E$2:$E$91,0),MATCH(P$3,$F$1:$G$1,0))</f>
        <v/>
      </c>
      <c r="Q17" s="22">
        <f ref="Q17" t="array">INDEX($F$2:$G$91,MATCH($K17&amp;Q$1&amp;$I17,$C$2:$C$91&amp;$D$2:$D$91&amp;$E$2:$E$91,0),MATCH(Q$3,$F$1:$G$1,0))</f>
        <v/>
      </c>
      <c r="R17" s="6">
        <f ref="R17" t="array">INDEX($F$2:$G$91,MATCH($K17&amp;R$1&amp;$I17,$C$2:$C$91&amp;$D$2:$D$91&amp;$E$2:$E$91,0),MATCH(R$3,$F$1:$G$1,0))</f>
        <v/>
      </c>
    </row>
    <row r="18">
      <c r="A18" s="1" t="n">
        <v>80</v>
      </c>
      <c r="B18" t="n">
        <v>2</v>
      </c>
      <c r="C18" t="n">
        <v>2</v>
      </c>
      <c r="D18" t="n">
        <v>1</v>
      </c>
      <c r="E18" t="n">
        <v>20</v>
      </c>
      <c r="F18" t="n">
        <v>0.02142</v>
      </c>
      <c r="G18" s="2" t="n">
        <v>0</v>
      </c>
      <c r="I18" s="4" t="n">
        <v>40</v>
      </c>
      <c r="J18" s="31" t="n"/>
      <c r="K18" s="19" t="n">
        <v>4</v>
      </c>
      <c r="L18" s="10">
        <f>K18*4</f>
        <v/>
      </c>
      <c r="M18" s="22">
        <f ref="M18" t="array">INDEX($F$2:$G$91,MATCH($K18&amp;M$1&amp;$I18,$C$2:$C$91&amp;$D$2:$D$91&amp;$E$2:$E$91,0),MATCH(M$3,$F$1:$G$1,0))</f>
        <v/>
      </c>
      <c r="N18" s="6">
        <f ref="N18" t="array">INDEX($F$2:$G$91,MATCH($K18&amp;N$1&amp;$I18,$C$2:$C$91&amp;$D$2:$D$91&amp;$E$2:$E$91,0),MATCH(N$3,$F$1:$G$1,0))</f>
        <v/>
      </c>
      <c r="O18" s="22">
        <f ref="O18" t="array">INDEX($F$2:$G$91,MATCH($K18&amp;O$1&amp;$I18,$C$2:$C$91&amp;$D$2:$D$91&amp;$E$2:$E$91,0),MATCH(O$3,$F$1:$G$1,0))</f>
        <v/>
      </c>
      <c r="P18" s="6">
        <f ref="P18" t="array">INDEX($F$2:$G$91,MATCH($K18&amp;P$1&amp;$I18,$C$2:$C$91&amp;$D$2:$D$91&amp;$E$2:$E$91,0),MATCH(P$3,$F$1:$G$1,0))</f>
        <v/>
      </c>
      <c r="Q18" s="22">
        <f ref="Q18" t="array">INDEX($F$2:$G$91,MATCH($K18&amp;Q$1&amp;$I18,$C$2:$C$91&amp;$D$2:$D$91&amp;$E$2:$E$91,0),MATCH(Q$3,$F$1:$G$1,0))</f>
        <v/>
      </c>
      <c r="R18" s="6">
        <f ref="R18" t="array">INDEX($F$2:$G$91,MATCH($K18&amp;R$1&amp;$I18,$C$2:$C$91&amp;$D$2:$D$91&amp;$E$2:$E$91,0),MATCH(R$3,$F$1:$G$1,0))</f>
        <v/>
      </c>
    </row>
    <row r="19">
      <c r="A19" s="1" t="n">
        <v>12</v>
      </c>
      <c r="B19" t="n">
        <v>2</v>
      </c>
      <c r="C19" t="n">
        <v>2</v>
      </c>
      <c r="D19" t="n">
        <v>3</v>
      </c>
      <c r="E19" t="n">
        <v>20</v>
      </c>
      <c r="F19" t="n">
        <v>0.01279</v>
      </c>
      <c r="G19" s="2" t="n">
        <v>0</v>
      </c>
      <c r="I19" s="4" t="n">
        <v>40</v>
      </c>
      <c r="J19" s="31" t="n"/>
      <c r="K19" s="19" t="n">
        <v>5</v>
      </c>
      <c r="L19" s="10">
        <f>K19*4</f>
        <v/>
      </c>
      <c r="M19" s="22">
        <f ref="M19" t="array">INDEX($F$2:$G$91,MATCH($K19&amp;M$1&amp;$I19,$C$2:$C$91&amp;$D$2:$D$91&amp;$E$2:$E$91,0),MATCH(M$3,$F$1:$G$1,0))</f>
        <v/>
      </c>
      <c r="N19" s="6">
        <f ref="N19" t="array">INDEX($F$2:$G$91,MATCH($K19&amp;N$1&amp;$I19,$C$2:$C$91&amp;$D$2:$D$91&amp;$E$2:$E$91,0),MATCH(N$3,$F$1:$G$1,0))</f>
        <v/>
      </c>
      <c r="O19" s="22">
        <f ref="O19" t="array">INDEX($F$2:$G$91,MATCH($K19&amp;O$1&amp;$I19,$C$2:$C$91&amp;$D$2:$D$91&amp;$E$2:$E$91,0),MATCH(O$3,$F$1:$G$1,0))</f>
        <v/>
      </c>
      <c r="P19" s="6">
        <f ref="P19" t="array">INDEX($F$2:$G$91,MATCH($K19&amp;P$1&amp;$I19,$C$2:$C$91&amp;$D$2:$D$91&amp;$E$2:$E$91,0),MATCH(P$3,$F$1:$G$1,0))</f>
        <v/>
      </c>
      <c r="Q19" s="22">
        <f ref="Q19" t="array">INDEX($F$2:$G$91,MATCH($K19&amp;Q$1&amp;$I19,$C$2:$C$91&amp;$D$2:$D$91&amp;$E$2:$E$91,0),MATCH(Q$3,$F$1:$G$1,0))</f>
        <v/>
      </c>
      <c r="R19" s="6">
        <f ref="R19" t="array">INDEX($F$2:$G$91,MATCH($K19&amp;R$1&amp;$I19,$C$2:$C$91&amp;$D$2:$D$91&amp;$E$2:$E$91,0),MATCH(R$3,$F$1:$G$1,0))</f>
        <v/>
      </c>
    </row>
    <row r="20">
      <c r="A20" s="1" t="n">
        <v>47</v>
      </c>
      <c r="B20" t="n">
        <v>2</v>
      </c>
      <c r="C20" t="n">
        <v>7</v>
      </c>
      <c r="D20" t="n">
        <v>3</v>
      </c>
      <c r="E20" t="n">
        <v>30</v>
      </c>
      <c r="F20" t="n">
        <v>300.02366</v>
      </c>
      <c r="G20" s="2" t="n">
        <v>0.07908</v>
      </c>
      <c r="I20" s="4" t="n">
        <v>40</v>
      </c>
      <c r="J20" s="31" t="n"/>
      <c r="K20" s="19" t="n">
        <v>6</v>
      </c>
      <c r="L20" s="10">
        <f>K20*4</f>
        <v/>
      </c>
      <c r="M20" s="22">
        <f ref="M20" t="array">INDEX($F$2:$G$91,MATCH($K20&amp;M$1&amp;$I20,$C$2:$C$91&amp;$D$2:$D$91&amp;$E$2:$E$91,0),MATCH(M$3,$F$1:$G$1,0))</f>
        <v/>
      </c>
      <c r="N20" s="6">
        <f ref="N20" t="array">INDEX($F$2:$G$91,MATCH($K20&amp;N$1&amp;$I20,$C$2:$C$91&amp;$D$2:$D$91&amp;$E$2:$E$91,0),MATCH(N$3,$F$1:$G$1,0))</f>
        <v/>
      </c>
      <c r="O20" s="22">
        <f ref="O20" t="array">INDEX($F$2:$G$91,MATCH($K20&amp;O$1&amp;$I20,$C$2:$C$91&amp;$D$2:$D$91&amp;$E$2:$E$91,0),MATCH(O$3,$F$1:$G$1,0))</f>
        <v/>
      </c>
      <c r="P20" s="6">
        <f ref="P20" t="array">INDEX($F$2:$G$91,MATCH($K20&amp;P$1&amp;$I20,$C$2:$C$91&amp;$D$2:$D$91&amp;$E$2:$E$91,0),MATCH(P$3,$F$1:$G$1,0))</f>
        <v/>
      </c>
      <c r="Q20" s="22">
        <f ref="Q20" t="array">INDEX($F$2:$G$91,MATCH($K20&amp;Q$1&amp;$I20,$C$2:$C$91&amp;$D$2:$D$91&amp;$E$2:$E$91,0),MATCH(Q$3,$F$1:$G$1,0))</f>
        <v/>
      </c>
      <c r="R20" s="6">
        <f ref="R20" t="array">INDEX($F$2:$G$91,MATCH($K20&amp;R$1&amp;$I20,$C$2:$C$91&amp;$D$2:$D$91&amp;$E$2:$E$91,0),MATCH(R$3,$F$1:$G$1,0))</f>
        <v/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s="2" t="n">
        <v>0.37309</v>
      </c>
      <c r="I21" s="4" t="n">
        <v>40</v>
      </c>
      <c r="J21" s="32" t="n"/>
      <c r="K21" s="20" t="n">
        <v>7</v>
      </c>
      <c r="L21" s="11">
        <f>K21*4</f>
        <v/>
      </c>
      <c r="M21" s="23">
        <f ref="M21" t="array">INDEX($F$2:$G$91,MATCH($K21&amp;M$1&amp;$I21,$C$2:$C$91&amp;$D$2:$D$91&amp;$E$2:$E$91,0),MATCH(M$3,$F$1:$G$1,0))</f>
        <v/>
      </c>
      <c r="N21" s="8">
        <f ref="N21" t="array">INDEX($F$2:$G$91,MATCH($K21&amp;N$1&amp;$I21,$C$2:$C$91&amp;$D$2:$D$91&amp;$E$2:$E$91,0),MATCH(N$3,$F$1:$G$1,0))</f>
        <v/>
      </c>
      <c r="O21" s="23">
        <f ref="O21" t="array">INDEX($F$2:$G$91,MATCH($K21&amp;O$1&amp;$I21,$C$2:$C$91&amp;$D$2:$D$91&amp;$E$2:$E$91,0),MATCH(O$3,$F$1:$G$1,0))</f>
        <v/>
      </c>
      <c r="P21" s="8">
        <f ref="P21" t="array">INDEX($F$2:$G$91,MATCH($K21&amp;P$1&amp;$I21,$C$2:$C$91&amp;$D$2:$D$91&amp;$E$2:$E$91,0),MATCH(P$3,$F$1:$G$1,0))</f>
        <v/>
      </c>
      <c r="Q21" s="23">
        <f ref="Q21" t="array">INDEX($F$2:$G$91,MATCH($K21&amp;Q$1&amp;$I21,$C$2:$C$91&amp;$D$2:$D$91&amp;$E$2:$E$91,0),MATCH(Q$3,$F$1:$G$1,0))</f>
        <v/>
      </c>
      <c r="R21" s="8">
        <f ref="R21" t="array">INDEX($F$2:$G$91,MATCH($K21&amp;R$1&amp;$I21,$C$2:$C$91&amp;$D$2:$D$91&amp;$E$2:$E$91,0),MATCH(R$3,$F$1:$G$1,0))</f>
        <v/>
      </c>
    </row>
    <row r="22">
      <c r="A22" s="1" t="n">
        <v>75</v>
      </c>
      <c r="B22" t="n">
        <v>2</v>
      </c>
      <c r="C22" t="n">
        <v>6</v>
      </c>
      <c r="D22" t="n">
        <v>2</v>
      </c>
      <c r="E22" t="n">
        <v>30</v>
      </c>
      <c r="F22" t="n">
        <v>300.01822</v>
      </c>
      <c r="G22" s="2" t="n">
        <v>0.18487</v>
      </c>
      <c r="I22" s="4" t="n">
        <v>50</v>
      </c>
      <c r="J22" s="30" t="n">
        <v>50</v>
      </c>
      <c r="K22" s="18" t="n">
        <v>2</v>
      </c>
      <c r="L22" s="9">
        <f>K22*4</f>
        <v/>
      </c>
      <c r="M22" s="21">
        <f ref="M22" t="array">INDEX($F$2:$G$91,MATCH($K22&amp;M$1&amp;$I22,$C$2:$C$91&amp;$D$2:$D$91&amp;$E$2:$E$91,0),MATCH(M$3,$F$1:$G$1,0))</f>
        <v/>
      </c>
      <c r="N22" s="7">
        <f ref="N22" t="array">INDEX($F$2:$G$91,MATCH($K22&amp;N$1&amp;$I22,$C$2:$C$91&amp;$D$2:$D$91&amp;$E$2:$E$91,0),MATCH(N$3,$F$1:$G$1,0))</f>
        <v/>
      </c>
      <c r="O22" s="21">
        <f ref="O22" t="array">INDEX($F$2:$G$91,MATCH($K22&amp;O$1&amp;$I22,$C$2:$C$91&amp;$D$2:$D$91&amp;$E$2:$E$91,0),MATCH(O$3,$F$1:$G$1,0))</f>
        <v/>
      </c>
      <c r="P22" s="7">
        <f ref="P22" t="array">INDEX($F$2:$G$91,MATCH($K22&amp;P$1&amp;$I22,$C$2:$C$91&amp;$D$2:$D$91&amp;$E$2:$E$91,0),MATCH(P$3,$F$1:$G$1,0))</f>
        <v/>
      </c>
      <c r="Q22" s="21">
        <f ref="Q22" t="array">INDEX($F$2:$G$91,MATCH($K22&amp;Q$1&amp;$I22,$C$2:$C$91&amp;$D$2:$D$91&amp;$E$2:$E$91,0),MATCH(Q$3,$F$1:$G$1,0))</f>
        <v/>
      </c>
      <c r="R22" s="7">
        <f ref="R22" t="array">INDEX($F$2:$G$91,MATCH($K22&amp;R$1&amp;$I22,$C$2:$C$91&amp;$D$2:$D$91&amp;$E$2:$E$91,0),MATCH(R$3,$F$1:$G$1,0))</f>
        <v/>
      </c>
    </row>
    <row r="23">
      <c r="A23" s="1" t="n">
        <v>37</v>
      </c>
      <c r="B23" t="n">
        <v>2</v>
      </c>
      <c r="C23" t="n">
        <v>6</v>
      </c>
      <c r="D23" t="n">
        <v>3</v>
      </c>
      <c r="E23" t="n">
        <v>30</v>
      </c>
      <c r="F23" t="n">
        <v>300.01793</v>
      </c>
      <c r="G23" s="2" t="n">
        <v>0.02305</v>
      </c>
      <c r="I23" s="4" t="n">
        <v>50</v>
      </c>
      <c r="J23" s="31" t="n"/>
      <c r="K23" s="19" t="n">
        <v>3</v>
      </c>
      <c r="L23" s="10">
        <f>K23*4</f>
        <v/>
      </c>
      <c r="M23" s="22">
        <f ref="M23" t="array">INDEX($F$2:$G$91,MATCH($K23&amp;M$1&amp;$I23,$C$2:$C$91&amp;$D$2:$D$91&amp;$E$2:$E$91,0),MATCH(M$3,$F$1:$G$1,0))</f>
        <v/>
      </c>
      <c r="N23" s="6">
        <f ref="N23" t="array">INDEX($F$2:$G$91,MATCH($K23&amp;N$1&amp;$I23,$C$2:$C$91&amp;$D$2:$D$91&amp;$E$2:$E$91,0),MATCH(N$3,$F$1:$G$1,0))</f>
        <v/>
      </c>
      <c r="O23" s="22">
        <f ref="O23" t="array">INDEX($F$2:$G$91,MATCH($K23&amp;O$1&amp;$I23,$C$2:$C$91&amp;$D$2:$D$91&amp;$E$2:$E$91,0),MATCH(O$3,$F$1:$G$1,0))</f>
        <v/>
      </c>
      <c r="P23" s="6">
        <f ref="P23" t="array">INDEX($F$2:$G$91,MATCH($K23&amp;P$1&amp;$I23,$C$2:$C$91&amp;$D$2:$D$91&amp;$E$2:$E$91,0),MATCH(P$3,$F$1:$G$1,0))</f>
        <v/>
      </c>
      <c r="Q23" s="22">
        <f ref="Q23" t="array">INDEX($F$2:$G$91,MATCH($K23&amp;Q$1&amp;$I23,$C$2:$C$91&amp;$D$2:$D$91&amp;$E$2:$E$91,0),MATCH(Q$3,$F$1:$G$1,0))</f>
        <v/>
      </c>
      <c r="R23" s="6">
        <f ref="R23" t="array">INDEX($F$2:$G$91,MATCH($K23&amp;R$1&amp;$I23,$C$2:$C$91&amp;$D$2:$D$91&amp;$E$2:$E$91,0),MATCH(R$3,$F$1:$G$1,0))</f>
        <v/>
      </c>
    </row>
    <row r="24">
      <c r="A24" s="1" t="n">
        <v>21</v>
      </c>
      <c r="B24" t="n">
        <v>2</v>
      </c>
      <c r="C24" t="n">
        <v>7</v>
      </c>
      <c r="D24" t="n">
        <v>1</v>
      </c>
      <c r="E24" t="n">
        <v>30</v>
      </c>
      <c r="F24" t="n">
        <v>300.01542</v>
      </c>
      <c r="G24" s="2" t="n">
        <v>0.56026</v>
      </c>
      <c r="I24" s="4" t="n">
        <v>50</v>
      </c>
      <c r="J24" s="31" t="n"/>
      <c r="K24" s="19" t="n">
        <v>4</v>
      </c>
      <c r="L24" s="10">
        <f>K24*4</f>
        <v/>
      </c>
      <c r="M24" s="22">
        <f ref="M24" t="array">INDEX($F$2:$G$91,MATCH($K24&amp;M$1&amp;$I24,$C$2:$C$91&amp;$D$2:$D$91&amp;$E$2:$E$91,0),MATCH(M$3,$F$1:$G$1,0))</f>
        <v/>
      </c>
      <c r="N24" s="6">
        <f ref="N24" t="array">INDEX($F$2:$G$91,MATCH($K24&amp;N$1&amp;$I24,$C$2:$C$91&amp;$D$2:$D$91&amp;$E$2:$E$91,0),MATCH(N$3,$F$1:$G$1,0))</f>
        <v/>
      </c>
      <c r="O24" s="22">
        <f ref="O24" t="array">INDEX($F$2:$G$91,MATCH($K24&amp;O$1&amp;$I24,$C$2:$C$91&amp;$D$2:$D$91&amp;$E$2:$E$91,0),MATCH(O$3,$F$1:$G$1,0))</f>
        <v/>
      </c>
      <c r="P24" s="6">
        <f ref="P24" t="array">INDEX($F$2:$G$91,MATCH($K24&amp;P$1&amp;$I24,$C$2:$C$91&amp;$D$2:$D$91&amp;$E$2:$E$91,0),MATCH(P$3,$F$1:$G$1,0))</f>
        <v/>
      </c>
      <c r="Q24" s="22">
        <f ref="Q24" t="array">INDEX($F$2:$G$91,MATCH($K24&amp;Q$1&amp;$I24,$C$2:$C$91&amp;$D$2:$D$91&amp;$E$2:$E$91,0),MATCH(Q$3,$F$1:$G$1,0))</f>
        <v/>
      </c>
      <c r="R24" s="6">
        <f ref="R24" t="array">INDEX($F$2:$G$91,MATCH($K24&amp;R$1&amp;$I24,$C$2:$C$91&amp;$D$2:$D$91&amp;$E$2:$E$91,0),MATCH(R$3,$F$1:$G$1,0))</f>
        <v/>
      </c>
    </row>
    <row r="25">
      <c r="A25" s="1" t="n">
        <v>32</v>
      </c>
      <c r="B25" t="n">
        <v>2</v>
      </c>
      <c r="C25" t="n">
        <v>5</v>
      </c>
      <c r="D25" t="n">
        <v>3</v>
      </c>
      <c r="E25" t="n">
        <v>30</v>
      </c>
      <c r="F25" t="n">
        <v>300.01376</v>
      </c>
      <c r="G25" s="2" t="n">
        <v>0.00606</v>
      </c>
      <c r="I25" s="4" t="n">
        <v>50</v>
      </c>
      <c r="J25" s="31" t="n"/>
      <c r="K25" s="19" t="n">
        <v>5</v>
      </c>
      <c r="L25" s="10">
        <f>K25*4</f>
        <v/>
      </c>
      <c r="M25" s="22">
        <f ref="M25" t="array">INDEX($F$2:$G$91,MATCH($K25&amp;M$1&amp;$I25,$C$2:$C$91&amp;$D$2:$D$91&amp;$E$2:$E$91,0),MATCH(M$3,$F$1:$G$1,0))</f>
        <v/>
      </c>
      <c r="N25" s="6">
        <f ref="N25" t="array">INDEX($F$2:$G$91,MATCH($K25&amp;N$1&amp;$I25,$C$2:$C$91&amp;$D$2:$D$91&amp;$E$2:$E$91,0),MATCH(N$3,$F$1:$G$1,0))</f>
        <v/>
      </c>
      <c r="O25" s="22">
        <f ref="O25" t="array">INDEX($F$2:$G$91,MATCH($K25&amp;O$1&amp;$I25,$C$2:$C$91&amp;$D$2:$D$91&amp;$E$2:$E$91,0),MATCH(O$3,$F$1:$G$1,0))</f>
        <v/>
      </c>
      <c r="P25" s="6">
        <f ref="P25" t="array">INDEX($F$2:$G$91,MATCH($K25&amp;P$1&amp;$I25,$C$2:$C$91&amp;$D$2:$D$91&amp;$E$2:$E$91,0),MATCH(P$3,$F$1:$G$1,0))</f>
        <v/>
      </c>
      <c r="Q25" s="22">
        <f ref="Q25" t="array">INDEX($F$2:$G$91,MATCH($K25&amp;Q$1&amp;$I25,$C$2:$C$91&amp;$D$2:$D$91&amp;$E$2:$E$91,0),MATCH(Q$3,$F$1:$G$1,0))</f>
        <v/>
      </c>
      <c r="R25" s="6">
        <f ref="R25" t="array">INDEX($F$2:$G$91,MATCH($K25&amp;R$1&amp;$I25,$C$2:$C$91&amp;$D$2:$D$91&amp;$E$2:$E$91,0),MATCH(R$3,$F$1:$G$1,0))</f>
        <v/>
      </c>
    </row>
    <row r="26">
      <c r="A26" s="1" t="n">
        <v>63</v>
      </c>
      <c r="B26" t="n">
        <v>2</v>
      </c>
      <c r="C26" t="n">
        <v>6</v>
      </c>
      <c r="D26" t="n">
        <v>1</v>
      </c>
      <c r="E26" t="n">
        <v>30</v>
      </c>
      <c r="F26" t="n">
        <v>300.00942</v>
      </c>
      <c r="G26" s="2" t="n">
        <v>0.37905</v>
      </c>
      <c r="I26" s="4" t="n">
        <v>50</v>
      </c>
      <c r="J26" s="31" t="n"/>
      <c r="K26" s="19" t="n">
        <v>6</v>
      </c>
      <c r="L26" s="10">
        <f>K26*4</f>
        <v/>
      </c>
      <c r="M26" s="22">
        <f ref="M26" t="array">INDEX($F$2:$G$91,MATCH($K26&amp;M$1&amp;$I26,$C$2:$C$91&amp;$D$2:$D$91&amp;$E$2:$E$91,0),MATCH(M$3,$F$1:$G$1,0))</f>
        <v/>
      </c>
      <c r="N26" s="6">
        <f ref="N26" t="array">INDEX($F$2:$G$91,MATCH($K26&amp;N$1&amp;$I26,$C$2:$C$91&amp;$D$2:$D$91&amp;$E$2:$E$91,0),MATCH(N$3,$F$1:$G$1,0))</f>
        <v/>
      </c>
      <c r="O26" s="22">
        <f ref="O26" t="array">INDEX($F$2:$G$91,MATCH($K26&amp;O$1&amp;$I26,$C$2:$C$91&amp;$D$2:$D$91&amp;$E$2:$E$91,0),MATCH(O$3,$F$1:$G$1,0))</f>
        <v/>
      </c>
      <c r="P26" s="6">
        <f ref="P26" t="array">INDEX($F$2:$G$91,MATCH($K26&amp;P$1&amp;$I26,$C$2:$C$91&amp;$D$2:$D$91&amp;$E$2:$E$91,0),MATCH(P$3,$F$1:$G$1,0))</f>
        <v/>
      </c>
      <c r="Q26" s="22">
        <f ref="Q26" t="array">INDEX($F$2:$G$91,MATCH($K26&amp;Q$1&amp;$I26,$C$2:$C$91&amp;$D$2:$D$91&amp;$E$2:$E$91,0),MATCH(Q$3,$F$1:$G$1,0))</f>
        <v/>
      </c>
      <c r="R26" s="6">
        <f ref="R26" t="array">INDEX($F$2:$G$91,MATCH($K26&amp;R$1&amp;$I26,$C$2:$C$91&amp;$D$2:$D$91&amp;$E$2:$E$91,0),MATCH(R$3,$F$1:$G$1,0))</f>
        <v/>
      </c>
    </row>
    <row r="27">
      <c r="A27" s="1" t="n">
        <v>54</v>
      </c>
      <c r="B27" t="n">
        <v>2</v>
      </c>
      <c r="C27" t="n">
        <v>5</v>
      </c>
      <c r="D27" t="n">
        <v>1</v>
      </c>
      <c r="E27" t="n">
        <v>30</v>
      </c>
      <c r="F27" t="n">
        <v>300.00916</v>
      </c>
      <c r="G27" s="2" t="n">
        <v>0.06676</v>
      </c>
      <c r="I27" s="4" t="n">
        <v>50</v>
      </c>
      <c r="J27" s="32" t="n"/>
      <c r="K27" s="20" t="n">
        <v>7</v>
      </c>
      <c r="L27" s="11">
        <f>K27*4</f>
        <v/>
      </c>
      <c r="M27" s="23">
        <f ref="M27" t="array">INDEX($F$2:$G$91,MATCH($K27&amp;M$1&amp;$I27,$C$2:$C$91&amp;$D$2:$D$91&amp;$E$2:$E$91,0),MATCH(M$3,$F$1:$G$1,0))</f>
        <v/>
      </c>
      <c r="N27" s="8">
        <f ref="N27" t="array">INDEX($F$2:$G$91,MATCH($K27&amp;N$1&amp;$I27,$C$2:$C$91&amp;$D$2:$D$91&amp;$E$2:$E$91,0),MATCH(N$3,$F$1:$G$1,0))</f>
        <v/>
      </c>
      <c r="O27" s="23">
        <f ref="O27" t="array">INDEX($F$2:$G$91,MATCH($K27&amp;O$1&amp;$I27,$C$2:$C$91&amp;$D$2:$D$91&amp;$E$2:$E$91,0),MATCH(O$3,$F$1:$G$1,0))</f>
        <v/>
      </c>
      <c r="P27" s="8">
        <f ref="P27" t="array">INDEX($F$2:$G$91,MATCH($K27&amp;P$1&amp;$I27,$C$2:$C$91&amp;$D$2:$D$91&amp;$E$2:$E$91,0),MATCH(P$3,$F$1:$G$1,0))</f>
        <v/>
      </c>
      <c r="Q27" s="23">
        <f ref="Q27" t="array">INDEX($F$2:$G$91,MATCH($K27&amp;Q$1&amp;$I27,$C$2:$C$91&amp;$D$2:$D$91&amp;$E$2:$E$91,0),MATCH(Q$3,$F$1:$G$1,0))</f>
        <v/>
      </c>
      <c r="R27" s="8">
        <f ref="R27" t="array">INDEX($F$2:$G$91,MATCH($K27&amp;R$1&amp;$I27,$C$2:$C$91&amp;$D$2:$D$91&amp;$E$2:$E$91,0),MATCH(R$3,$F$1:$G$1,0))</f>
        <v/>
      </c>
    </row>
    <row r="28">
      <c r="A28" s="1" t="n">
        <v>81</v>
      </c>
      <c r="B28" t="n">
        <v>2</v>
      </c>
      <c r="C28" t="n">
        <v>5</v>
      </c>
      <c r="D28" t="n">
        <v>2</v>
      </c>
      <c r="E28" t="n">
        <v>30</v>
      </c>
      <c r="F28" t="n">
        <v>132.98533</v>
      </c>
      <c r="G28" s="2" t="n">
        <v>0</v>
      </c>
      <c r="I28" s="4" t="n">
        <v>60</v>
      </c>
      <c r="J28" s="30" t="n">
        <v>60</v>
      </c>
      <c r="K28" s="18" t="n">
        <v>2</v>
      </c>
      <c r="L28" s="9">
        <f>K28*4</f>
        <v/>
      </c>
      <c r="M28" s="21">
        <f ref="M28" t="array">INDEX($F$2:$G$91,MATCH($K28&amp;M$1&amp;$I28,$C$2:$C$91&amp;$D$2:$D$91&amp;$E$2:$E$91,0),MATCH(M$3,$F$1:$G$1,0))</f>
        <v/>
      </c>
      <c r="N28" s="7">
        <f ref="N28" t="array">INDEX($F$2:$G$91,MATCH($K28&amp;N$1&amp;$I28,$C$2:$C$91&amp;$D$2:$D$91&amp;$E$2:$E$91,0),MATCH(N$3,$F$1:$G$1,0))</f>
        <v/>
      </c>
      <c r="O28" s="21">
        <f ref="O28" t="array">INDEX($F$2:$G$91,MATCH($K28&amp;O$1&amp;$I28,$C$2:$C$91&amp;$D$2:$D$91&amp;$E$2:$E$91,0),MATCH(O$3,$F$1:$G$1,0))</f>
        <v/>
      </c>
      <c r="P28" s="7">
        <f ref="P28" t="array">INDEX($F$2:$G$91,MATCH($K28&amp;P$1&amp;$I28,$C$2:$C$91&amp;$D$2:$D$91&amp;$E$2:$E$91,0),MATCH(P$3,$F$1:$G$1,0))</f>
        <v/>
      </c>
      <c r="Q28" s="21">
        <f ref="Q28" t="array">INDEX($F$2:$G$91,MATCH($K28&amp;Q$1&amp;$I28,$C$2:$C$91&amp;$D$2:$D$91&amp;$E$2:$E$91,0),MATCH(Q$3,$F$1:$G$1,0))</f>
        <v/>
      </c>
      <c r="R28" s="7">
        <f ref="R28" t="array">INDEX($F$2:$G$91,MATCH($K28&amp;R$1&amp;$I28,$C$2:$C$91&amp;$D$2:$D$91&amp;$E$2:$E$91,0),MATCH(R$3,$F$1:$G$1,0))</f>
        <v/>
      </c>
    </row>
    <row r="29">
      <c r="A29" s="1" t="n">
        <v>5</v>
      </c>
      <c r="B29" t="n">
        <v>2</v>
      </c>
      <c r="C29" t="n">
        <v>4</v>
      </c>
      <c r="D29" t="n">
        <v>2</v>
      </c>
      <c r="E29" t="n">
        <v>30</v>
      </c>
      <c r="F29" t="n">
        <v>6.42869</v>
      </c>
      <c r="G29" s="2" t="n">
        <v>0</v>
      </c>
      <c r="I29" s="4" t="n">
        <v>60</v>
      </c>
      <c r="J29" s="31" t="n"/>
      <c r="K29" s="19" t="n">
        <v>3</v>
      </c>
      <c r="L29" s="10">
        <f>K29*4</f>
        <v/>
      </c>
      <c r="M29" s="22">
        <f ref="M29" t="array">INDEX($F$2:$G$91,MATCH($K29&amp;M$1&amp;$I29,$C$2:$C$91&amp;$D$2:$D$91&amp;$E$2:$E$91,0),MATCH(M$3,$F$1:$G$1,0))</f>
        <v/>
      </c>
      <c r="N29" s="6">
        <f ref="N29" t="array">INDEX($F$2:$G$91,MATCH($K29&amp;N$1&amp;$I29,$C$2:$C$91&amp;$D$2:$D$91&amp;$E$2:$E$91,0),MATCH(N$3,$F$1:$G$1,0))</f>
        <v/>
      </c>
      <c r="O29" s="22">
        <f ref="O29" t="array">INDEX($F$2:$G$91,MATCH($K29&amp;O$1&amp;$I29,$C$2:$C$91&amp;$D$2:$D$91&amp;$E$2:$E$91,0),MATCH(O$3,$F$1:$G$1,0))</f>
        <v/>
      </c>
      <c r="P29" s="6">
        <f ref="P29" t="array">INDEX($F$2:$G$91,MATCH($K29&amp;P$1&amp;$I29,$C$2:$C$91&amp;$D$2:$D$91&amp;$E$2:$E$91,0),MATCH(P$3,$F$1:$G$1,0))</f>
        <v/>
      </c>
      <c r="Q29" s="22">
        <f ref="Q29" t="array">INDEX($F$2:$G$91,MATCH($K29&amp;Q$1&amp;$I29,$C$2:$C$91&amp;$D$2:$D$91&amp;$E$2:$E$91,0),MATCH(Q$3,$F$1:$G$1,0))</f>
        <v/>
      </c>
      <c r="R29" s="6">
        <f ref="R29" t="array">INDEX($F$2:$G$91,MATCH($K29&amp;R$1&amp;$I29,$C$2:$C$91&amp;$D$2:$D$91&amp;$E$2:$E$91,0),MATCH(R$3,$F$1:$G$1,0))</f>
        <v/>
      </c>
    </row>
    <row r="30">
      <c r="A30" s="1" t="n">
        <v>64</v>
      </c>
      <c r="B30" t="n">
        <v>2</v>
      </c>
      <c r="C30" t="n">
        <v>4</v>
      </c>
      <c r="D30" t="n">
        <v>3</v>
      </c>
      <c r="E30" t="n">
        <v>30</v>
      </c>
      <c r="F30" t="n">
        <v>2.98024</v>
      </c>
      <c r="G30" s="2" t="n">
        <v>0</v>
      </c>
      <c r="I30" s="4" t="n">
        <v>60</v>
      </c>
      <c r="J30" s="31" t="n"/>
      <c r="K30" s="19" t="n">
        <v>4</v>
      </c>
      <c r="L30" s="10">
        <f>K30*4</f>
        <v/>
      </c>
      <c r="M30" s="22">
        <f ref="M30" t="array">INDEX($F$2:$G$91,MATCH($K30&amp;M$1&amp;$I30,$C$2:$C$91&amp;$D$2:$D$91&amp;$E$2:$E$91,0),MATCH(M$3,$F$1:$G$1,0))</f>
        <v/>
      </c>
      <c r="N30" s="6">
        <f ref="N30" t="array">INDEX($F$2:$G$91,MATCH($K30&amp;N$1&amp;$I30,$C$2:$C$91&amp;$D$2:$D$91&amp;$E$2:$E$91,0),MATCH(N$3,$F$1:$G$1,0))</f>
        <v/>
      </c>
      <c r="O30" s="22">
        <f ref="O30" t="array">INDEX($F$2:$G$91,MATCH($K30&amp;O$1&amp;$I30,$C$2:$C$91&amp;$D$2:$D$91&amp;$E$2:$E$91,0),MATCH(O$3,$F$1:$G$1,0))</f>
        <v/>
      </c>
      <c r="P30" s="6">
        <f ref="P30" t="array">INDEX($F$2:$G$91,MATCH($K30&amp;P$1&amp;$I30,$C$2:$C$91&amp;$D$2:$D$91&amp;$E$2:$E$91,0),MATCH(P$3,$F$1:$G$1,0))</f>
        <v/>
      </c>
      <c r="Q30" s="22">
        <f ref="Q30" t="array">INDEX($F$2:$G$91,MATCH($K30&amp;Q$1&amp;$I30,$C$2:$C$91&amp;$D$2:$D$91&amp;$E$2:$E$91,0),MATCH(Q$3,$F$1:$G$1,0))</f>
        <v/>
      </c>
      <c r="R30" s="6">
        <f ref="R30" t="array">INDEX($F$2:$G$91,MATCH($K30&amp;R$1&amp;$I30,$C$2:$C$91&amp;$D$2:$D$91&amp;$E$2:$E$91,0),MATCH(R$3,$F$1:$G$1,0))</f>
        <v/>
      </c>
    </row>
    <row r="31">
      <c r="A31" s="1" t="n">
        <v>18</v>
      </c>
      <c r="B31" t="n">
        <v>2</v>
      </c>
      <c r="C31" t="n">
        <v>3</v>
      </c>
      <c r="D31" t="n">
        <v>2</v>
      </c>
      <c r="E31" t="n">
        <v>30</v>
      </c>
      <c r="F31" t="n">
        <v>1.54927</v>
      </c>
      <c r="G31" s="2" t="n">
        <v>0</v>
      </c>
      <c r="I31" s="4" t="n">
        <v>60</v>
      </c>
      <c r="J31" s="31" t="n"/>
      <c r="K31" s="19" t="n">
        <v>5</v>
      </c>
      <c r="L31" s="10">
        <f>K31*4</f>
        <v/>
      </c>
      <c r="M31" s="22">
        <f ref="M31" t="array">INDEX($F$2:$G$91,MATCH($K31&amp;M$1&amp;$I31,$C$2:$C$91&amp;$D$2:$D$91&amp;$E$2:$E$91,0),MATCH(M$3,$F$1:$G$1,0))</f>
        <v/>
      </c>
      <c r="N31" s="6">
        <f ref="N31" t="array">INDEX($F$2:$G$91,MATCH($K31&amp;N$1&amp;$I31,$C$2:$C$91&amp;$D$2:$D$91&amp;$E$2:$E$91,0),MATCH(N$3,$F$1:$G$1,0))</f>
        <v/>
      </c>
      <c r="O31" s="22">
        <f ref="O31" t="array">INDEX($F$2:$G$91,MATCH($K31&amp;O$1&amp;$I31,$C$2:$C$91&amp;$D$2:$D$91&amp;$E$2:$E$91,0),MATCH(O$3,$F$1:$G$1,0))</f>
        <v/>
      </c>
      <c r="P31" s="6">
        <f ref="P31" t="array">INDEX($F$2:$G$91,MATCH($K31&amp;P$1&amp;$I31,$C$2:$C$91&amp;$D$2:$D$91&amp;$E$2:$E$91,0),MATCH(P$3,$F$1:$G$1,0))</f>
        <v/>
      </c>
      <c r="Q31" s="22">
        <f ref="Q31" t="array">INDEX($F$2:$G$91,MATCH($K31&amp;Q$1&amp;$I31,$C$2:$C$91&amp;$D$2:$D$91&amp;$E$2:$E$91,0),MATCH(Q$3,$F$1:$G$1,0))</f>
        <v/>
      </c>
      <c r="R31" s="6">
        <f ref="R31" t="array">INDEX($F$2:$G$91,MATCH($K31&amp;R$1&amp;$I31,$C$2:$C$91&amp;$D$2:$D$91&amp;$E$2:$E$91,0),MATCH(R$3,$F$1:$G$1,0))</f>
        <v/>
      </c>
    </row>
    <row r="32">
      <c r="A32" s="1" t="n">
        <v>41</v>
      </c>
      <c r="B32" t="n">
        <v>2</v>
      </c>
      <c r="C32" t="n">
        <v>4</v>
      </c>
      <c r="D32" t="n">
        <v>1</v>
      </c>
      <c r="E32" t="n">
        <v>30</v>
      </c>
      <c r="F32" t="n">
        <v>1.08648</v>
      </c>
      <c r="G32" s="2" t="n">
        <v>0</v>
      </c>
      <c r="I32" s="4" t="n">
        <v>60</v>
      </c>
      <c r="J32" s="31" t="n"/>
      <c r="K32" s="19" t="n">
        <v>6</v>
      </c>
      <c r="L32" s="10">
        <f>K32*4</f>
        <v/>
      </c>
      <c r="M32" s="22">
        <f ref="M32" t="array">INDEX($F$2:$G$91,MATCH($K32&amp;M$1&amp;$I32,$C$2:$C$91&amp;$D$2:$D$91&amp;$E$2:$E$91,0),MATCH(M$3,$F$1:$G$1,0))</f>
        <v/>
      </c>
      <c r="N32" s="6">
        <f ref="N32" t="array">INDEX($F$2:$G$91,MATCH($K32&amp;N$1&amp;$I32,$C$2:$C$91&amp;$D$2:$D$91&amp;$E$2:$E$91,0),MATCH(N$3,$F$1:$G$1,0))</f>
        <v/>
      </c>
      <c r="O32" s="22">
        <f ref="O32" t="array">INDEX($F$2:$G$91,MATCH($K32&amp;O$1&amp;$I32,$C$2:$C$91&amp;$D$2:$D$91&amp;$E$2:$E$91,0),MATCH(O$3,$F$1:$G$1,0))</f>
        <v/>
      </c>
      <c r="P32" s="6">
        <f ref="P32" t="array">INDEX($F$2:$G$91,MATCH($K32&amp;P$1&amp;$I32,$C$2:$C$91&amp;$D$2:$D$91&amp;$E$2:$E$91,0),MATCH(P$3,$F$1:$G$1,0))</f>
        <v/>
      </c>
      <c r="Q32" s="22">
        <f ref="Q32" t="array">INDEX($F$2:$G$91,MATCH($K32&amp;Q$1&amp;$I32,$C$2:$C$91&amp;$D$2:$D$91&amp;$E$2:$E$91,0),MATCH(Q$3,$F$1:$G$1,0))</f>
        <v/>
      </c>
      <c r="R32" s="6">
        <f ref="R32" t="array">INDEX($F$2:$G$91,MATCH($K32&amp;R$1&amp;$I32,$C$2:$C$91&amp;$D$2:$D$91&amp;$E$2:$E$91,0),MATCH(R$3,$F$1:$G$1,0))</f>
        <v/>
      </c>
    </row>
    <row r="33">
      <c r="A33" s="1" t="n">
        <v>48</v>
      </c>
      <c r="B33" t="n">
        <v>2</v>
      </c>
      <c r="C33" t="n">
        <v>3</v>
      </c>
      <c r="D33" t="n">
        <v>3</v>
      </c>
      <c r="E33" t="n">
        <v>30</v>
      </c>
      <c r="F33" t="n">
        <v>0.48617</v>
      </c>
      <c r="G33" s="2" t="n">
        <v>0</v>
      </c>
      <c r="I33" s="4" t="n">
        <v>60</v>
      </c>
      <c r="J33" s="32" t="n"/>
      <c r="K33" s="20" t="n">
        <v>7</v>
      </c>
      <c r="L33" s="11">
        <f>K33*4</f>
        <v/>
      </c>
      <c r="M33" s="23">
        <f ref="M33" t="array">INDEX($F$2:$G$91,MATCH($K33&amp;M$1&amp;$I33,$C$2:$C$91&amp;$D$2:$D$91&amp;$E$2:$E$91,0),MATCH(M$3,$F$1:$G$1,0))</f>
        <v/>
      </c>
      <c r="N33" s="8">
        <f ref="N33" t="array">INDEX($F$2:$G$91,MATCH($K33&amp;N$1&amp;$I33,$C$2:$C$91&amp;$D$2:$D$91&amp;$E$2:$E$91,0),MATCH(N$3,$F$1:$G$1,0))</f>
        <v/>
      </c>
      <c r="O33" s="23">
        <f ref="O33" t="array">INDEX($F$2:$G$91,MATCH($K33&amp;O$1&amp;$I33,$C$2:$C$91&amp;$D$2:$D$91&amp;$E$2:$E$91,0),MATCH(O$3,$F$1:$G$1,0))</f>
        <v/>
      </c>
      <c r="P33" s="8">
        <f ref="P33" t="array">INDEX($F$2:$G$91,MATCH($K33&amp;P$1&amp;$I33,$C$2:$C$91&amp;$D$2:$D$91&amp;$E$2:$E$91,0),MATCH(P$3,$F$1:$G$1,0))</f>
        <v/>
      </c>
      <c r="Q33" s="23">
        <f ref="Q33" t="array">INDEX($F$2:$G$91,MATCH($K33&amp;Q$1&amp;$I33,$C$2:$C$91&amp;$D$2:$D$91&amp;$E$2:$E$91,0),MATCH(Q$3,$F$1:$G$1,0))</f>
        <v/>
      </c>
      <c r="R33" s="8">
        <f ref="R33" t="array">INDEX($F$2:$G$91,MATCH($K33&amp;R$1&amp;$I33,$C$2:$C$91&amp;$D$2:$D$91&amp;$E$2:$E$91,0),MATCH(R$3,$F$1:$G$1,0))</f>
        <v/>
      </c>
    </row>
    <row r="34">
      <c r="A34" s="1" t="n">
        <v>26</v>
      </c>
      <c r="B34" t="n">
        <v>2</v>
      </c>
      <c r="C34" t="n">
        <v>3</v>
      </c>
      <c r="D34" t="n">
        <v>1</v>
      </c>
      <c r="E34" t="n">
        <v>30</v>
      </c>
      <c r="F34" t="n">
        <v>0.20974</v>
      </c>
      <c r="G34" s="2" t="n">
        <v>0</v>
      </c>
      <c r="J34" s="3" t="n"/>
    </row>
    <row r="35">
      <c r="A35" s="1" t="n">
        <v>57</v>
      </c>
      <c r="B35" t="n">
        <v>2</v>
      </c>
      <c r="C35" t="n">
        <v>2</v>
      </c>
      <c r="D35" t="n">
        <v>1</v>
      </c>
      <c r="E35" t="n">
        <v>30</v>
      </c>
      <c r="F35" t="n">
        <v>0.02899</v>
      </c>
      <c r="G35" s="2" t="n">
        <v>0</v>
      </c>
      <c r="J35" s="3" t="n"/>
    </row>
    <row r="36">
      <c r="A36" s="1" t="n">
        <v>77</v>
      </c>
      <c r="B36" t="n">
        <v>2</v>
      </c>
      <c r="C36" t="n">
        <v>2</v>
      </c>
      <c r="D36" t="n">
        <v>2</v>
      </c>
      <c r="E36" t="n">
        <v>30</v>
      </c>
      <c r="F36" t="n">
        <v>0.01503</v>
      </c>
      <c r="G36" s="2" t="n">
        <v>0</v>
      </c>
      <c r="J36" s="3" t="n"/>
    </row>
    <row r="37">
      <c r="A37" s="1" t="n">
        <v>36</v>
      </c>
      <c r="B37" t="n">
        <v>2</v>
      </c>
      <c r="C37" t="n">
        <v>2</v>
      </c>
      <c r="D37" t="n">
        <v>3</v>
      </c>
      <c r="E37" t="n">
        <v>30</v>
      </c>
      <c r="F37" t="n">
        <v>0.01401</v>
      </c>
      <c r="G37" s="2" t="n">
        <v>0</v>
      </c>
      <c r="J37" s="3" t="n"/>
    </row>
    <row r="38">
      <c r="A38" s="1" t="n">
        <v>35</v>
      </c>
      <c r="B38" t="n">
        <v>2</v>
      </c>
      <c r="C38" t="n">
        <v>4</v>
      </c>
      <c r="D38" t="n">
        <v>2</v>
      </c>
      <c r="E38" t="n">
        <v>40</v>
      </c>
      <c r="F38" t="n">
        <v>300.07325</v>
      </c>
      <c r="G38" s="2" t="n">
        <v>0.02873</v>
      </c>
      <c r="J38" s="3" t="n"/>
    </row>
    <row r="39">
      <c r="A39" s="1" t="n">
        <v>15</v>
      </c>
      <c r="B39" t="n">
        <v>2</v>
      </c>
      <c r="C39" t="n">
        <v>5</v>
      </c>
      <c r="D39" t="n">
        <v>3</v>
      </c>
      <c r="E39" t="n">
        <v>40</v>
      </c>
      <c r="F39" t="n">
        <v>300.04051</v>
      </c>
      <c r="G39" s="2" t="n">
        <v>0.00101</v>
      </c>
      <c r="J39" s="3" t="n"/>
    </row>
    <row r="40">
      <c r="A40" s="1" t="n">
        <v>84</v>
      </c>
      <c r="B40" t="n">
        <v>2</v>
      </c>
      <c r="C40" t="n">
        <v>7</v>
      </c>
      <c r="D40" t="n">
        <v>3</v>
      </c>
      <c r="E40" t="n">
        <v>40</v>
      </c>
      <c r="F40" t="n">
        <v>300.03233</v>
      </c>
      <c r="G40" s="2" t="n">
        <v>0.07838000000000001</v>
      </c>
      <c r="J40" s="3" t="n"/>
    </row>
    <row r="41">
      <c r="A41" s="1" t="n">
        <v>2</v>
      </c>
      <c r="B41" t="n">
        <v>2</v>
      </c>
      <c r="C41" t="n">
        <v>6</v>
      </c>
      <c r="D41" t="n">
        <v>3</v>
      </c>
      <c r="E41" t="n">
        <v>40</v>
      </c>
      <c r="F41" t="n">
        <v>300.02685</v>
      </c>
      <c r="G41" s="2" t="n">
        <v>0.01625</v>
      </c>
      <c r="J41" s="3" t="n"/>
    </row>
    <row r="42">
      <c r="A42" s="1" t="n">
        <v>14</v>
      </c>
      <c r="B42" t="n">
        <v>2</v>
      </c>
      <c r="C42" t="n">
        <v>7</v>
      </c>
      <c r="D42" t="n">
        <v>1</v>
      </c>
      <c r="E42" t="n">
        <v>40</v>
      </c>
      <c r="F42" t="n">
        <v>300.01961</v>
      </c>
      <c r="G42" s="2" t="n">
        <v>0.39059</v>
      </c>
      <c r="J42" s="3" t="n"/>
    </row>
    <row r="43">
      <c r="A43" s="1" t="n">
        <v>28</v>
      </c>
      <c r="B43" t="n">
        <v>2</v>
      </c>
      <c r="C43" t="n">
        <v>7</v>
      </c>
      <c r="D43" t="n">
        <v>2</v>
      </c>
      <c r="E43" t="n">
        <v>40</v>
      </c>
      <c r="F43" t="n">
        <v>300.01845</v>
      </c>
      <c r="G43" s="2" t="n">
        <v>0.30648</v>
      </c>
      <c r="J43" s="3" t="n"/>
    </row>
    <row r="44">
      <c r="A44" s="1" t="n">
        <v>51</v>
      </c>
      <c r="B44" t="n">
        <v>2</v>
      </c>
      <c r="C44" t="n">
        <v>5</v>
      </c>
      <c r="D44" t="n">
        <v>2</v>
      </c>
      <c r="E44" t="n">
        <v>40</v>
      </c>
      <c r="F44" t="n">
        <v>300.01398</v>
      </c>
      <c r="G44" s="2" t="n">
        <v>0.12731</v>
      </c>
      <c r="J44" s="3" t="n"/>
    </row>
    <row r="45">
      <c r="A45" s="1" t="n">
        <v>67</v>
      </c>
      <c r="B45" t="n">
        <v>2</v>
      </c>
      <c r="C45" t="n">
        <v>6</v>
      </c>
      <c r="D45" t="n">
        <v>2</v>
      </c>
      <c r="E45" t="n">
        <v>40</v>
      </c>
      <c r="F45" t="n">
        <v>300.01248</v>
      </c>
      <c r="G45" s="2" t="n">
        <v>0.25948</v>
      </c>
      <c r="J45" s="3" t="n"/>
    </row>
    <row r="46">
      <c r="A46" s="1" t="n">
        <v>7</v>
      </c>
      <c r="B46" t="n">
        <v>2</v>
      </c>
      <c r="C46" t="n">
        <v>4</v>
      </c>
      <c r="D46" t="n">
        <v>1</v>
      </c>
      <c r="E46" t="n">
        <v>40</v>
      </c>
      <c r="F46" t="n">
        <v>300.00767</v>
      </c>
      <c r="G46" s="2" t="n">
        <v>0.05581</v>
      </c>
      <c r="J46" s="3" t="n"/>
    </row>
    <row r="47">
      <c r="A47" s="1" t="n">
        <v>87</v>
      </c>
      <c r="B47" t="n">
        <v>2</v>
      </c>
      <c r="C47" t="n">
        <v>5</v>
      </c>
      <c r="D47" t="n">
        <v>1</v>
      </c>
      <c r="E47" t="n">
        <v>40</v>
      </c>
      <c r="F47" t="n">
        <v>300.00762</v>
      </c>
      <c r="G47" s="2" t="n">
        <v>0.23433</v>
      </c>
      <c r="J47" s="3" t="n"/>
    </row>
    <row r="48">
      <c r="A48" s="1" t="n">
        <v>69</v>
      </c>
      <c r="B48" t="n">
        <v>2</v>
      </c>
      <c r="C48" t="n">
        <v>6</v>
      </c>
      <c r="D48" t="n">
        <v>1</v>
      </c>
      <c r="E48" t="n">
        <v>40</v>
      </c>
      <c r="F48" t="n">
        <v>300.00487</v>
      </c>
      <c r="G48" s="2" t="n">
        <v>0.33608</v>
      </c>
      <c r="J48" s="3" t="n"/>
    </row>
    <row r="49">
      <c r="A49" s="1" t="n">
        <v>78</v>
      </c>
      <c r="B49" t="n">
        <v>2</v>
      </c>
      <c r="C49" t="n">
        <v>4</v>
      </c>
      <c r="D49" t="n">
        <v>3</v>
      </c>
      <c r="E49" t="n">
        <v>40</v>
      </c>
      <c r="F49" t="n">
        <v>0.29807</v>
      </c>
      <c r="G49" s="2" t="n">
        <v>0</v>
      </c>
      <c r="J49" s="3" t="n"/>
    </row>
    <row r="50">
      <c r="A50" s="1" t="n">
        <v>82</v>
      </c>
      <c r="B50" t="n">
        <v>2</v>
      </c>
      <c r="C50" t="n">
        <v>3</v>
      </c>
      <c r="D50" t="n">
        <v>3</v>
      </c>
      <c r="E50" t="n">
        <v>40</v>
      </c>
      <c r="F50" t="n">
        <v>0.27686</v>
      </c>
      <c r="G50" s="2" t="n">
        <v>0</v>
      </c>
      <c r="J50" s="3" t="n"/>
    </row>
    <row r="51">
      <c r="A51" s="1" t="n">
        <v>10</v>
      </c>
      <c r="B51" t="n">
        <v>2</v>
      </c>
      <c r="C51" t="n">
        <v>3</v>
      </c>
      <c r="D51" t="n">
        <v>1</v>
      </c>
      <c r="E51" t="n">
        <v>40</v>
      </c>
      <c r="F51" t="n">
        <v>0.2414</v>
      </c>
      <c r="G51" s="2" t="n">
        <v>0</v>
      </c>
      <c r="J51" s="3" t="n"/>
    </row>
    <row r="52">
      <c r="A52" s="1" t="n">
        <v>31</v>
      </c>
      <c r="B52" t="n">
        <v>2</v>
      </c>
      <c r="C52" t="n">
        <v>3</v>
      </c>
      <c r="D52" t="n">
        <v>2</v>
      </c>
      <c r="E52" t="n">
        <v>40</v>
      </c>
      <c r="F52" t="n">
        <v>0.09832</v>
      </c>
      <c r="G52" s="2" t="n">
        <v>0</v>
      </c>
      <c r="J52" s="3" t="n"/>
    </row>
    <row r="53">
      <c r="A53" s="1" t="n">
        <v>3</v>
      </c>
      <c r="B53" t="n">
        <v>2</v>
      </c>
      <c r="C53" t="n">
        <v>2</v>
      </c>
      <c r="D53" t="n">
        <v>3</v>
      </c>
      <c r="E53" t="n">
        <v>40</v>
      </c>
      <c r="F53" t="n">
        <v>0.01404</v>
      </c>
      <c r="G53" s="2" t="n">
        <v>0</v>
      </c>
      <c r="J53" s="3" t="n"/>
    </row>
    <row r="54">
      <c r="A54" s="1" t="n">
        <v>66</v>
      </c>
      <c r="B54" t="n">
        <v>2</v>
      </c>
      <c r="C54" t="n">
        <v>2</v>
      </c>
      <c r="D54" t="n">
        <v>2</v>
      </c>
      <c r="E54" t="n">
        <v>40</v>
      </c>
      <c r="F54" t="n">
        <v>0.00743</v>
      </c>
      <c r="G54" s="2" t="n">
        <v>0</v>
      </c>
      <c r="J54" s="3" t="n"/>
    </row>
    <row r="55">
      <c r="A55" s="1" t="n">
        <v>72</v>
      </c>
      <c r="B55" t="n">
        <v>2</v>
      </c>
      <c r="C55" t="n">
        <v>2</v>
      </c>
      <c r="D55" t="n">
        <v>1</v>
      </c>
      <c r="E55" t="n">
        <v>40</v>
      </c>
      <c r="F55" t="n">
        <v>0.00414</v>
      </c>
      <c r="G55" s="2" t="n">
        <v>0</v>
      </c>
      <c r="J55" s="3" t="n"/>
    </row>
    <row r="56">
      <c r="A56" s="1" t="n">
        <v>40</v>
      </c>
      <c r="B56" t="n">
        <v>2</v>
      </c>
      <c r="C56" t="n">
        <v>5</v>
      </c>
      <c r="D56" t="n">
        <v>3</v>
      </c>
      <c r="E56" t="n">
        <v>50</v>
      </c>
      <c r="F56" t="n">
        <v>300.04074</v>
      </c>
      <c r="G56" s="2" t="n">
        <v>0.00101</v>
      </c>
      <c r="J56" s="3" t="n"/>
    </row>
    <row r="57">
      <c r="A57" s="1" t="n">
        <v>6</v>
      </c>
      <c r="B57" t="n">
        <v>2</v>
      </c>
      <c r="C57" t="n">
        <v>7</v>
      </c>
      <c r="D57" t="n">
        <v>2</v>
      </c>
      <c r="E57" t="n">
        <v>50</v>
      </c>
      <c r="F57" t="n">
        <v>300.02773</v>
      </c>
      <c r="G57" s="2" t="n">
        <v>0.30648</v>
      </c>
      <c r="J57" s="3" t="n"/>
    </row>
    <row r="58">
      <c r="A58" s="1" t="n">
        <v>62</v>
      </c>
      <c r="B58" t="n">
        <v>2</v>
      </c>
      <c r="C58" t="n">
        <v>7</v>
      </c>
      <c r="D58" t="n">
        <v>3</v>
      </c>
      <c r="E58" t="n">
        <v>50</v>
      </c>
      <c r="F58" t="n">
        <v>300.02686</v>
      </c>
      <c r="G58" s="2" t="n">
        <v>0.07838000000000001</v>
      </c>
      <c r="J58" s="3" t="n"/>
    </row>
    <row r="59">
      <c r="A59" s="1" t="n">
        <v>23</v>
      </c>
      <c r="B59" t="n">
        <v>2</v>
      </c>
      <c r="C59" t="n">
        <v>6</v>
      </c>
      <c r="D59" t="n">
        <v>3</v>
      </c>
      <c r="E59" t="n">
        <v>50</v>
      </c>
      <c r="F59" t="n">
        <v>300.02186</v>
      </c>
      <c r="G59" s="2" t="n">
        <v>0.01625</v>
      </c>
      <c r="J59" s="3" t="n"/>
    </row>
    <row r="60">
      <c r="A60" s="1" t="n">
        <v>65</v>
      </c>
      <c r="B60" t="n">
        <v>2</v>
      </c>
      <c r="C60" t="n">
        <v>5</v>
      </c>
      <c r="D60" t="n">
        <v>1</v>
      </c>
      <c r="E60" t="n">
        <v>50</v>
      </c>
      <c r="F60" t="n">
        <v>300.02159</v>
      </c>
      <c r="G60" s="2" t="n">
        <v>0.23433</v>
      </c>
      <c r="J60" s="3" t="n"/>
    </row>
    <row r="61">
      <c r="A61" s="1" t="n">
        <v>89</v>
      </c>
      <c r="B61" t="n">
        <v>2</v>
      </c>
      <c r="C61" t="n">
        <v>6</v>
      </c>
      <c r="D61" t="n">
        <v>2</v>
      </c>
      <c r="E61" t="n">
        <v>50</v>
      </c>
      <c r="F61" t="n">
        <v>300.01574</v>
      </c>
      <c r="G61" s="2" t="n">
        <v>0.25948</v>
      </c>
      <c r="J61" s="3" t="n"/>
    </row>
    <row r="62">
      <c r="A62" s="1" t="n">
        <v>38</v>
      </c>
      <c r="B62" t="n">
        <v>2</v>
      </c>
      <c r="C62" t="n">
        <v>7</v>
      </c>
      <c r="D62" t="n">
        <v>1</v>
      </c>
      <c r="E62" t="n">
        <v>50</v>
      </c>
      <c r="F62" t="n">
        <v>300.01513</v>
      </c>
      <c r="G62" s="2" t="n">
        <v>0.40153</v>
      </c>
      <c r="J62" s="3" t="n"/>
    </row>
    <row r="63">
      <c r="A63" s="1" t="n">
        <v>30</v>
      </c>
      <c r="B63" t="n">
        <v>2</v>
      </c>
      <c r="C63" t="n">
        <v>4</v>
      </c>
      <c r="D63" t="n">
        <v>1</v>
      </c>
      <c r="E63" t="n">
        <v>50</v>
      </c>
      <c r="F63" t="n">
        <v>300.01483</v>
      </c>
      <c r="G63" s="2" t="n">
        <v>0.10256</v>
      </c>
      <c r="J63" s="3" t="n"/>
    </row>
    <row r="64">
      <c r="A64" s="1" t="n">
        <v>11</v>
      </c>
      <c r="B64" t="n">
        <v>2</v>
      </c>
      <c r="C64" t="n">
        <v>4</v>
      </c>
      <c r="D64" t="n">
        <v>2</v>
      </c>
      <c r="E64" t="n">
        <v>50</v>
      </c>
      <c r="F64" t="n">
        <v>300.01096</v>
      </c>
      <c r="G64" s="2" t="n">
        <v>0.02873</v>
      </c>
      <c r="J64" s="3" t="n"/>
    </row>
    <row r="65">
      <c r="A65" s="1" t="n">
        <v>45</v>
      </c>
      <c r="B65" t="n">
        <v>2</v>
      </c>
      <c r="C65" t="n">
        <v>6</v>
      </c>
      <c r="D65" t="n">
        <v>1</v>
      </c>
      <c r="E65" t="n">
        <v>50</v>
      </c>
      <c r="F65" t="n">
        <v>300.0109</v>
      </c>
      <c r="G65" s="2" t="n">
        <v>0.3396</v>
      </c>
      <c r="J65" s="3" t="n"/>
    </row>
    <row r="66">
      <c r="A66" s="1" t="n">
        <v>73</v>
      </c>
      <c r="B66" t="n">
        <v>2</v>
      </c>
      <c r="C66" t="n">
        <v>5</v>
      </c>
      <c r="D66" t="n">
        <v>2</v>
      </c>
      <c r="E66" t="n">
        <v>50</v>
      </c>
      <c r="F66" t="n">
        <v>300.00712</v>
      </c>
      <c r="G66" s="2" t="n">
        <v>0.12731</v>
      </c>
      <c r="J66" s="3" t="n"/>
    </row>
    <row r="67">
      <c r="A67" s="1" t="n">
        <v>33</v>
      </c>
      <c r="B67" t="n">
        <v>2</v>
      </c>
      <c r="C67" t="n">
        <v>3</v>
      </c>
      <c r="D67" t="n">
        <v>1</v>
      </c>
      <c r="E67" t="n">
        <v>50</v>
      </c>
      <c r="F67" t="n">
        <v>261.56679</v>
      </c>
      <c r="G67" s="2" t="n">
        <v>0</v>
      </c>
      <c r="J67" s="3" t="n"/>
    </row>
    <row r="68">
      <c r="A68" s="1" t="n">
        <v>56</v>
      </c>
      <c r="B68" t="n">
        <v>2</v>
      </c>
      <c r="C68" t="n">
        <v>4</v>
      </c>
      <c r="D68" t="n">
        <v>3</v>
      </c>
      <c r="E68" t="n">
        <v>50</v>
      </c>
      <c r="F68" t="n">
        <v>0.34789</v>
      </c>
      <c r="G68" s="2" t="n">
        <v>0</v>
      </c>
      <c r="J68" s="3" t="n"/>
    </row>
    <row r="69">
      <c r="A69" s="1" t="n">
        <v>8</v>
      </c>
      <c r="B69" t="n">
        <v>2</v>
      </c>
      <c r="C69" t="n">
        <v>3</v>
      </c>
      <c r="D69" t="n">
        <v>2</v>
      </c>
      <c r="E69" t="n">
        <v>50</v>
      </c>
      <c r="F69" t="n">
        <v>0.29248</v>
      </c>
      <c r="G69" s="2" t="n">
        <v>0</v>
      </c>
      <c r="J69" s="3" t="n"/>
    </row>
    <row r="70">
      <c r="A70" s="1" t="n">
        <v>60</v>
      </c>
      <c r="B70" t="n">
        <v>2</v>
      </c>
      <c r="C70" t="n">
        <v>3</v>
      </c>
      <c r="D70" t="n">
        <v>3</v>
      </c>
      <c r="E70" t="n">
        <v>50</v>
      </c>
      <c r="F70" t="n">
        <v>0.17844</v>
      </c>
      <c r="G70" s="2" t="n">
        <v>0</v>
      </c>
      <c r="J70" s="3" t="n"/>
    </row>
    <row r="71">
      <c r="A71" s="1" t="n">
        <v>25</v>
      </c>
      <c r="B71" t="n">
        <v>2</v>
      </c>
      <c r="C71" t="n">
        <v>2</v>
      </c>
      <c r="D71" t="n">
        <v>3</v>
      </c>
      <c r="E71" t="n">
        <v>50</v>
      </c>
      <c r="F71" t="n">
        <v>0.01122</v>
      </c>
      <c r="G71" s="2" t="n">
        <v>0</v>
      </c>
      <c r="J71" s="3" t="n"/>
    </row>
    <row r="72">
      <c r="A72" s="1" t="n">
        <v>88</v>
      </c>
      <c r="B72" t="n">
        <v>2</v>
      </c>
      <c r="C72" t="n">
        <v>2</v>
      </c>
      <c r="D72" t="n">
        <v>2</v>
      </c>
      <c r="E72" t="n">
        <v>50</v>
      </c>
      <c r="F72" t="n">
        <v>0.00713</v>
      </c>
      <c r="G72" s="2" t="n">
        <v>0</v>
      </c>
      <c r="J72" s="3" t="n"/>
    </row>
    <row r="73">
      <c r="A73" s="1" t="n">
        <v>49</v>
      </c>
      <c r="B73" t="n">
        <v>2</v>
      </c>
      <c r="C73" t="n">
        <v>2</v>
      </c>
      <c r="D73" t="n">
        <v>1</v>
      </c>
      <c r="E73" t="n">
        <v>50</v>
      </c>
      <c r="F73" t="n">
        <v>0.00398</v>
      </c>
      <c r="G73" s="2" t="n">
        <v>0</v>
      </c>
      <c r="J73" s="3" t="n"/>
    </row>
    <row r="74">
      <c r="A74" s="1" t="n">
        <v>79</v>
      </c>
      <c r="B74" t="n">
        <v>2</v>
      </c>
      <c r="C74" t="n">
        <v>7</v>
      </c>
      <c r="D74" t="n">
        <v>2</v>
      </c>
      <c r="E74" t="n">
        <v>60</v>
      </c>
      <c r="F74" t="n">
        <v>300.03303</v>
      </c>
      <c r="G74" s="2" t="n">
        <v>0.30648</v>
      </c>
      <c r="J74" s="3" t="n"/>
    </row>
    <row r="75">
      <c r="A75" s="1" t="n">
        <v>50</v>
      </c>
      <c r="B75" t="n">
        <v>2</v>
      </c>
      <c r="C75" t="n">
        <v>6</v>
      </c>
      <c r="D75" t="n">
        <v>3</v>
      </c>
      <c r="E75" t="n">
        <v>60</v>
      </c>
      <c r="F75" t="n">
        <v>300.02845</v>
      </c>
      <c r="G75" s="2" t="n">
        <v>0.01625</v>
      </c>
      <c r="J75" s="3" t="n"/>
    </row>
    <row r="76">
      <c r="A76" s="1" t="n">
        <v>34</v>
      </c>
      <c r="B76" t="n">
        <v>2</v>
      </c>
      <c r="C76" t="n">
        <v>7</v>
      </c>
      <c r="D76" t="n">
        <v>3</v>
      </c>
      <c r="E76" t="n">
        <v>60</v>
      </c>
      <c r="F76" t="n">
        <v>300.02678</v>
      </c>
      <c r="G76" s="2" t="n">
        <v>0.07838000000000001</v>
      </c>
      <c r="J76" s="3" t="n"/>
    </row>
    <row r="77">
      <c r="A77" s="1" t="n">
        <v>59</v>
      </c>
      <c r="B77" t="n">
        <v>2</v>
      </c>
      <c r="C77" t="n">
        <v>7</v>
      </c>
      <c r="D77" t="n">
        <v>1</v>
      </c>
      <c r="E77" t="n">
        <v>60</v>
      </c>
      <c r="F77" t="n">
        <v>300.02133</v>
      </c>
      <c r="G77" s="2" t="n">
        <v>0.40153</v>
      </c>
      <c r="J77" s="3" t="n"/>
    </row>
    <row r="78">
      <c r="A78" s="1" t="n">
        <v>68</v>
      </c>
      <c r="B78" t="n">
        <v>2</v>
      </c>
      <c r="C78" t="n">
        <v>5</v>
      </c>
      <c r="D78" t="n">
        <v>3</v>
      </c>
      <c r="E78" t="n">
        <v>60</v>
      </c>
      <c r="F78" t="n">
        <v>300.01793</v>
      </c>
      <c r="G78" s="2" t="n">
        <v>0.00101</v>
      </c>
      <c r="J78" s="3" t="n"/>
    </row>
    <row r="79">
      <c r="A79" s="1" t="n">
        <v>16</v>
      </c>
      <c r="B79" t="n">
        <v>2</v>
      </c>
      <c r="C79" t="n">
        <v>6</v>
      </c>
      <c r="D79" t="n">
        <v>2</v>
      </c>
      <c r="E79" t="n">
        <v>60</v>
      </c>
      <c r="F79" t="n">
        <v>300.01538</v>
      </c>
      <c r="G79" s="2" t="n">
        <v>0.25948</v>
      </c>
      <c r="J79" s="3" t="n"/>
    </row>
    <row r="80">
      <c r="A80" s="1" t="n">
        <v>1</v>
      </c>
      <c r="B80" t="n">
        <v>2</v>
      </c>
      <c r="C80" t="n">
        <v>5</v>
      </c>
      <c r="D80" t="n">
        <v>2</v>
      </c>
      <c r="E80" t="n">
        <v>60</v>
      </c>
      <c r="F80" t="n">
        <v>300.01488</v>
      </c>
      <c r="G80" s="2" t="n">
        <v>0.12731</v>
      </c>
      <c r="J80" s="3" t="n"/>
    </row>
    <row r="81">
      <c r="A81" s="1" t="n">
        <v>83</v>
      </c>
      <c r="B81" t="n">
        <v>2</v>
      </c>
      <c r="C81" t="n">
        <v>4</v>
      </c>
      <c r="D81" t="n">
        <v>2</v>
      </c>
      <c r="E81" t="n">
        <v>60</v>
      </c>
      <c r="F81" t="n">
        <v>300.01185</v>
      </c>
      <c r="G81" s="2" t="n">
        <v>0.02873</v>
      </c>
      <c r="J81" s="3" t="n"/>
    </row>
    <row r="82">
      <c r="A82" s="1" t="n">
        <v>52</v>
      </c>
      <c r="B82" t="n">
        <v>2</v>
      </c>
      <c r="C82" t="n">
        <v>4</v>
      </c>
      <c r="D82" t="n">
        <v>1</v>
      </c>
      <c r="E82" t="n">
        <v>60</v>
      </c>
      <c r="F82" t="n">
        <v>300.01168</v>
      </c>
      <c r="G82" s="2" t="n">
        <v>0.10256</v>
      </c>
      <c r="J82" s="3" t="n"/>
    </row>
    <row r="83">
      <c r="A83" s="1" t="n">
        <v>24</v>
      </c>
      <c r="B83" t="n">
        <v>2</v>
      </c>
      <c r="C83" t="n">
        <v>6</v>
      </c>
      <c r="D83" t="n">
        <v>1</v>
      </c>
      <c r="E83" t="n">
        <v>60</v>
      </c>
      <c r="F83" t="n">
        <v>300.00977</v>
      </c>
      <c r="G83" s="2" t="n">
        <v>0.3396</v>
      </c>
      <c r="J83" s="3" t="n"/>
    </row>
    <row r="84">
      <c r="A84" s="1" t="n">
        <v>61</v>
      </c>
      <c r="B84" t="n">
        <v>2</v>
      </c>
      <c r="C84" t="n">
        <v>3</v>
      </c>
      <c r="D84" t="n">
        <v>1</v>
      </c>
      <c r="E84" t="n">
        <v>60</v>
      </c>
      <c r="F84" t="n">
        <v>300.00855</v>
      </c>
      <c r="G84" s="2" t="n">
        <v>0.02471</v>
      </c>
      <c r="J84" s="3" t="n"/>
    </row>
    <row r="85">
      <c r="A85" s="1" t="n">
        <v>44</v>
      </c>
      <c r="B85" t="n">
        <v>2</v>
      </c>
      <c r="C85" t="n">
        <v>5</v>
      </c>
      <c r="D85" t="n">
        <v>1</v>
      </c>
      <c r="E85" t="n">
        <v>60</v>
      </c>
      <c r="F85" t="n">
        <v>300.00841</v>
      </c>
      <c r="G85" s="2" t="n">
        <v>0.23433</v>
      </c>
      <c r="J85" s="3" t="n"/>
    </row>
    <row r="86">
      <c r="A86" s="1" t="n">
        <v>29</v>
      </c>
      <c r="B86" t="n">
        <v>2</v>
      </c>
      <c r="C86" t="n">
        <v>4</v>
      </c>
      <c r="D86" t="n">
        <v>3</v>
      </c>
      <c r="E86" t="n">
        <v>60</v>
      </c>
      <c r="F86" t="n">
        <v>0.15618</v>
      </c>
      <c r="G86" s="2" t="n">
        <v>0</v>
      </c>
      <c r="J86" s="3" t="n"/>
    </row>
    <row r="87">
      <c r="A87" s="1" t="n">
        <v>74</v>
      </c>
      <c r="B87" t="n">
        <v>2</v>
      </c>
      <c r="C87" t="n">
        <v>3</v>
      </c>
      <c r="D87" t="n">
        <v>2</v>
      </c>
      <c r="E87" t="n">
        <v>60</v>
      </c>
      <c r="F87" t="n">
        <v>0.07838000000000001</v>
      </c>
      <c r="G87" s="2" t="n">
        <v>0</v>
      </c>
      <c r="J87" s="3" t="n"/>
    </row>
    <row r="88">
      <c r="A88" s="1" t="n">
        <v>39</v>
      </c>
      <c r="B88" t="n">
        <v>2</v>
      </c>
      <c r="C88" t="n">
        <v>3</v>
      </c>
      <c r="D88" t="n">
        <v>3</v>
      </c>
      <c r="E88" t="n">
        <v>60</v>
      </c>
      <c r="F88" t="n">
        <v>0.03282</v>
      </c>
      <c r="G88" s="2" t="n">
        <v>0</v>
      </c>
      <c r="J88" s="3" t="n"/>
    </row>
    <row r="89">
      <c r="A89" s="1" t="n">
        <v>46</v>
      </c>
      <c r="B89" t="n">
        <v>2</v>
      </c>
      <c r="C89" t="n">
        <v>2</v>
      </c>
      <c r="D89" t="n">
        <v>3</v>
      </c>
      <c r="E89" t="n">
        <v>60</v>
      </c>
      <c r="F89" t="n">
        <v>0.01181</v>
      </c>
      <c r="G89" s="2" t="n">
        <v>0</v>
      </c>
      <c r="J89" s="3" t="n"/>
    </row>
    <row r="90">
      <c r="A90" s="1" t="n">
        <v>20</v>
      </c>
      <c r="B90" t="n">
        <v>2</v>
      </c>
      <c r="C90" t="n">
        <v>2</v>
      </c>
      <c r="D90" t="n">
        <v>2</v>
      </c>
      <c r="E90" t="n">
        <v>60</v>
      </c>
      <c r="F90" t="n">
        <v>0.00708</v>
      </c>
      <c r="G90" s="2" t="n">
        <v>0</v>
      </c>
      <c r="J90" s="3" t="n"/>
    </row>
    <row r="91">
      <c r="A91" s="1" t="n">
        <v>22</v>
      </c>
      <c r="B91" t="n">
        <v>2</v>
      </c>
      <c r="C91" t="n">
        <v>2</v>
      </c>
      <c r="D91" t="n">
        <v>1</v>
      </c>
      <c r="E91" t="n">
        <v>60</v>
      </c>
      <c r="F91" t="n">
        <v>0.00703</v>
      </c>
      <c r="G91" s="2" t="n">
        <v>0</v>
      </c>
      <c r="J91" s="3" t="n"/>
    </row>
    <row r="92">
      <c r="J92" s="3" t="n"/>
    </row>
    <row r="93">
      <c r="J93" s="3" t="n"/>
    </row>
  </sheetData>
  <autoFilter ref="A1:G91">
    <sortState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dxfId="0" operator="greaterThan" priority="1" type="cellIs">
      <formula>150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 zoomScale="159">
      <selection activeCell="D16" sqref="D16"/>
    </sheetView>
  </sheetViews>
  <sheetFormatPr baseColWidth="10" defaultColWidth="8.83203125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7" min="7" style="5" width="9.1640625"/>
    <col bestFit="1" customWidth="1" max="8" min="8" style="5" width="18.83203125"/>
    <col bestFit="1" customWidth="1" max="9" min="9" style="5" width="13.33203125"/>
  </cols>
  <sheetData>
    <row r="1">
      <c r="B1" s="24" t="inlineStr">
        <is>
          <t>Zones</t>
        </is>
      </c>
      <c r="C1" s="24" t="inlineStr">
        <is>
          <t>Nodes per zone</t>
        </is>
      </c>
      <c r="D1" s="24" t="inlineStr">
        <is>
          <t>Number of vehicles</t>
        </is>
      </c>
      <c r="E1" s="24" t="inlineStr">
        <is>
          <t>T_max</t>
        </is>
      </c>
      <c r="F1" s="24" t="inlineStr">
        <is>
          <t>Solution time</t>
        </is>
      </c>
      <c r="G1" s="24" t="inlineStr">
        <is>
          <t>Gap</t>
        </is>
      </c>
      <c r="H1" s="24" t="inlineStr">
        <is>
          <t>Visit Percentage</t>
        </is>
      </c>
      <c r="I1" s="24" t="inlineStr">
        <is>
          <t>Obj value</t>
        </is>
      </c>
    </row>
    <row r="2">
      <c r="A2" s="24" t="n">
        <v>14</v>
      </c>
      <c r="B2" t="n">
        <v>2</v>
      </c>
      <c r="C2" t="n">
        <v>3</v>
      </c>
      <c r="D2" t="n">
        <v>2</v>
      </c>
      <c r="E2" t="n">
        <v>21</v>
      </c>
      <c r="F2" t="n">
        <v>1.06837</v>
      </c>
      <c r="G2" s="25" t="n">
        <v>0</v>
      </c>
      <c r="H2" s="26" t="n">
        <v>0.58333</v>
      </c>
      <c r="I2" t="n">
        <v>3.94</v>
      </c>
    </row>
    <row r="3">
      <c r="A3" s="24" t="n">
        <v>6</v>
      </c>
      <c r="B3" t="n">
        <v>2</v>
      </c>
      <c r="C3" t="n">
        <v>3</v>
      </c>
      <c r="D3" t="n">
        <v>3</v>
      </c>
      <c r="E3" t="n">
        <v>13</v>
      </c>
      <c r="F3" t="n">
        <v>1.39967</v>
      </c>
      <c r="G3" s="25" t="n">
        <v>0</v>
      </c>
      <c r="H3" s="26" t="n">
        <v>0.5</v>
      </c>
      <c r="I3" t="n">
        <v>3.06</v>
      </c>
    </row>
    <row r="4">
      <c r="A4" s="24" t="n">
        <v>0</v>
      </c>
      <c r="B4" t="n">
        <v>2</v>
      </c>
      <c r="C4" t="n">
        <v>3</v>
      </c>
      <c r="D4" t="n">
        <v>4</v>
      </c>
      <c r="E4" t="n">
        <v>10</v>
      </c>
      <c r="F4" t="n">
        <v>0.85548</v>
      </c>
      <c r="G4" s="25" t="n">
        <v>0</v>
      </c>
      <c r="H4" s="26" t="n">
        <v>0.58333</v>
      </c>
      <c r="I4" t="n">
        <v>2.35</v>
      </c>
    </row>
    <row r="5">
      <c r="A5" s="24" t="n">
        <v>26</v>
      </c>
      <c r="B5" t="n">
        <v>2</v>
      </c>
      <c r="C5" t="n">
        <v>4</v>
      </c>
      <c r="D5" t="n">
        <v>2</v>
      </c>
      <c r="E5" t="n">
        <v>26</v>
      </c>
      <c r="F5" t="n">
        <v>600.02388</v>
      </c>
      <c r="G5" s="25" t="n">
        <v>0.01463</v>
      </c>
      <c r="H5" s="26" t="n">
        <v>0.75</v>
      </c>
      <c r="I5" t="n">
        <v>6.15</v>
      </c>
    </row>
    <row r="6">
      <c r="A6" s="24" t="n">
        <v>21</v>
      </c>
      <c r="B6" t="n">
        <v>2</v>
      </c>
      <c r="C6" t="n">
        <v>4</v>
      </c>
      <c r="D6" t="n">
        <v>3</v>
      </c>
      <c r="E6" t="n">
        <v>17</v>
      </c>
      <c r="F6" t="n">
        <v>149.73698</v>
      </c>
      <c r="G6" s="25" t="n">
        <v>0</v>
      </c>
      <c r="H6" s="26" t="n">
        <v>0.8125</v>
      </c>
      <c r="I6" t="n">
        <v>5.73</v>
      </c>
    </row>
    <row r="7">
      <c r="A7" s="24" t="n">
        <v>16</v>
      </c>
      <c r="B7" t="n">
        <v>2</v>
      </c>
      <c r="C7" t="n">
        <v>4</v>
      </c>
      <c r="D7" t="n">
        <v>4</v>
      </c>
      <c r="E7" t="n">
        <v>12</v>
      </c>
      <c r="F7" t="n">
        <v>30.41295</v>
      </c>
      <c r="G7" s="25" t="n">
        <v>0</v>
      </c>
      <c r="H7" s="26" t="n">
        <v>0.625</v>
      </c>
      <c r="I7" t="n">
        <v>4.46</v>
      </c>
    </row>
    <row r="8">
      <c r="A8" s="24" t="n">
        <v>13</v>
      </c>
      <c r="B8" t="n">
        <v>2</v>
      </c>
      <c r="C8" t="n">
        <v>5</v>
      </c>
      <c r="D8" t="n">
        <v>2</v>
      </c>
      <c r="E8" t="n">
        <v>36</v>
      </c>
      <c r="F8" t="n">
        <v>600.01103</v>
      </c>
      <c r="G8" s="25" t="n">
        <v>0.2029</v>
      </c>
      <c r="H8" s="26" t="n">
        <v>0.85</v>
      </c>
      <c r="I8" t="n">
        <v>8.279999999999999</v>
      </c>
    </row>
    <row r="9">
      <c r="A9" s="24" t="n">
        <v>10</v>
      </c>
      <c r="B9" t="n">
        <v>2</v>
      </c>
      <c r="C9" t="n">
        <v>5</v>
      </c>
      <c r="D9" t="n">
        <v>3</v>
      </c>
      <c r="E9" t="n">
        <v>23</v>
      </c>
      <c r="F9" t="n">
        <v>600.02268</v>
      </c>
      <c r="G9" s="25" t="n">
        <v>0.28351</v>
      </c>
      <c r="H9" s="26" t="n">
        <v>0.8</v>
      </c>
      <c r="I9" t="n">
        <v>7.76</v>
      </c>
    </row>
    <row r="10">
      <c r="A10" s="24" t="n">
        <v>12</v>
      </c>
      <c r="B10" t="n">
        <v>2</v>
      </c>
      <c r="C10" t="n">
        <v>5</v>
      </c>
      <c r="D10" t="n">
        <v>4</v>
      </c>
      <c r="E10" t="n">
        <v>18</v>
      </c>
      <c r="F10" t="n">
        <v>600.04292</v>
      </c>
      <c r="G10" s="25" t="n">
        <v>0.28682</v>
      </c>
      <c r="H10" s="26" t="n">
        <v>0.8</v>
      </c>
      <c r="I10" t="n">
        <v>7.74</v>
      </c>
    </row>
    <row r="11">
      <c r="A11" s="24" t="n">
        <v>17</v>
      </c>
      <c r="B11" t="n">
        <v>2</v>
      </c>
      <c r="C11" t="n">
        <v>6</v>
      </c>
      <c r="D11" t="n">
        <v>2</v>
      </c>
      <c r="E11" t="n">
        <v>44</v>
      </c>
      <c r="F11" t="n">
        <v>600.02689</v>
      </c>
      <c r="G11" s="25" t="n">
        <v>0.22748</v>
      </c>
      <c r="H11" s="26" t="n">
        <v>0.875</v>
      </c>
      <c r="I11" t="n">
        <v>11.21</v>
      </c>
    </row>
    <row r="12">
      <c r="A12" s="24" t="n">
        <v>18</v>
      </c>
      <c r="B12" t="n">
        <v>2</v>
      </c>
      <c r="C12" t="n">
        <v>6</v>
      </c>
      <c r="D12" t="n">
        <v>3</v>
      </c>
      <c r="E12" t="n">
        <v>31</v>
      </c>
      <c r="F12" t="n">
        <v>600.0207</v>
      </c>
      <c r="G12" s="25" t="n">
        <v>0.22748</v>
      </c>
      <c r="H12" s="26" t="n">
        <v>0.91667</v>
      </c>
      <c r="I12" t="n">
        <v>11.21</v>
      </c>
    </row>
    <row r="13">
      <c r="A13" s="24" t="n">
        <v>4</v>
      </c>
      <c r="B13" t="n">
        <v>2</v>
      </c>
      <c r="C13" t="n">
        <v>6</v>
      </c>
      <c r="D13" t="n">
        <v>4</v>
      </c>
      <c r="E13" t="n">
        <v>20</v>
      </c>
      <c r="F13" t="n">
        <v>600.01516</v>
      </c>
      <c r="G13" s="25" t="n">
        <v>0.29445</v>
      </c>
      <c r="H13" s="26" t="n">
        <v>0.875</v>
      </c>
      <c r="I13" t="n">
        <v>10.63</v>
      </c>
    </row>
    <row r="14">
      <c r="A14" s="24" t="n">
        <v>9</v>
      </c>
      <c r="B14" t="n">
        <v>2</v>
      </c>
      <c r="C14" t="n">
        <v>7</v>
      </c>
      <c r="D14" t="n">
        <v>2</v>
      </c>
      <c r="E14" t="n">
        <v>53</v>
      </c>
      <c r="F14" t="n">
        <v>600.03647</v>
      </c>
      <c r="G14" s="25" t="n">
        <v>0.20319</v>
      </c>
      <c r="H14" s="26" t="n">
        <v>0.89286</v>
      </c>
      <c r="I14" t="n">
        <v>13.78</v>
      </c>
    </row>
    <row r="15">
      <c r="A15" s="24" t="n">
        <v>19</v>
      </c>
      <c r="B15" t="n">
        <v>2</v>
      </c>
      <c r="C15" t="n">
        <v>7</v>
      </c>
      <c r="D15" t="n">
        <v>3</v>
      </c>
      <c r="E15" t="n">
        <v>34</v>
      </c>
      <c r="F15" t="n">
        <v>600.02499</v>
      </c>
      <c r="G15" s="25" t="n">
        <v>0.20319</v>
      </c>
      <c r="H15" s="26" t="n">
        <v>0.89286</v>
      </c>
      <c r="I15" t="n">
        <v>13.78</v>
      </c>
    </row>
    <row r="16">
      <c r="A16" s="24" t="n">
        <v>2</v>
      </c>
      <c r="B16" t="n">
        <v>2</v>
      </c>
      <c r="C16" t="n">
        <v>7</v>
      </c>
      <c r="D16" t="n">
        <v>4</v>
      </c>
      <c r="E16" t="n">
        <v>24</v>
      </c>
      <c r="F16" t="n">
        <v>600.03137</v>
      </c>
      <c r="G16" s="25" t="n">
        <v>0.25606</v>
      </c>
      <c r="H16" s="26" t="n">
        <v>0.96429</v>
      </c>
      <c r="I16" t="n">
        <v>13.2</v>
      </c>
    </row>
    <row r="17">
      <c r="A17" s="24" t="n">
        <v>25</v>
      </c>
      <c r="B17" t="n">
        <v>2</v>
      </c>
      <c r="C17" t="n">
        <v>8</v>
      </c>
      <c r="D17" t="n">
        <v>2</v>
      </c>
      <c r="E17" t="n">
        <v>58</v>
      </c>
      <c r="F17" t="n">
        <v>600.02554</v>
      </c>
      <c r="G17" s="25" t="n">
        <v>0.15379</v>
      </c>
      <c r="H17" s="26" t="n">
        <v>0.90625</v>
      </c>
      <c r="I17" t="n">
        <v>14.63</v>
      </c>
    </row>
    <row r="18">
      <c r="A18" s="24" t="n">
        <v>7</v>
      </c>
      <c r="B18" t="n">
        <v>2</v>
      </c>
      <c r="C18" t="n">
        <v>8</v>
      </c>
      <c r="D18" t="n">
        <v>3</v>
      </c>
      <c r="E18" t="n">
        <v>38</v>
      </c>
      <c r="F18" t="n">
        <v>600.05119</v>
      </c>
      <c r="G18" s="25" t="n">
        <v>0.15379</v>
      </c>
      <c r="H18" s="26" t="n">
        <v>0.90625</v>
      </c>
      <c r="I18" t="n">
        <v>14.63</v>
      </c>
    </row>
    <row r="19">
      <c r="A19" s="24" t="n">
        <v>29</v>
      </c>
      <c r="B19" t="n">
        <v>2</v>
      </c>
      <c r="C19" t="n">
        <v>8</v>
      </c>
      <c r="D19" t="n">
        <v>4</v>
      </c>
      <c r="E19" t="n">
        <v>28</v>
      </c>
      <c r="F19" t="n">
        <v>600.03077</v>
      </c>
      <c r="G19" s="25" t="n">
        <v>0.23935</v>
      </c>
      <c r="H19" s="26" t="n">
        <v>0.90625</v>
      </c>
      <c r="I19" t="n">
        <v>13.62</v>
      </c>
    </row>
    <row r="20">
      <c r="A20" s="24" t="n">
        <v>5</v>
      </c>
      <c r="B20" t="n">
        <v>2</v>
      </c>
      <c r="C20" t="n">
        <v>9</v>
      </c>
      <c r="D20" t="n">
        <v>2</v>
      </c>
      <c r="E20" t="n">
        <v>66</v>
      </c>
      <c r="F20" t="n">
        <v>600.02246</v>
      </c>
      <c r="G20" s="25" t="n">
        <v>0.21066</v>
      </c>
      <c r="H20" s="26" t="n">
        <v>0.91667</v>
      </c>
      <c r="I20" t="n">
        <v>16.33</v>
      </c>
    </row>
    <row r="21">
      <c r="A21" s="24" t="n">
        <v>22</v>
      </c>
      <c r="B21" t="n">
        <v>2</v>
      </c>
      <c r="C21" t="n">
        <v>9</v>
      </c>
      <c r="D21" t="n">
        <v>3</v>
      </c>
      <c r="E21" t="n">
        <v>45</v>
      </c>
      <c r="F21" t="n">
        <v>600.04859</v>
      </c>
      <c r="G21" s="25" t="n">
        <v>0.21066</v>
      </c>
      <c r="H21" s="26" t="n">
        <v>0.91667</v>
      </c>
      <c r="I21" t="n">
        <v>16.33</v>
      </c>
    </row>
    <row r="22">
      <c r="A22" s="24" t="n">
        <v>3</v>
      </c>
      <c r="B22" t="n">
        <v>2</v>
      </c>
      <c r="C22" t="n">
        <v>9</v>
      </c>
      <c r="D22" t="n">
        <v>4</v>
      </c>
      <c r="E22" t="n">
        <v>35</v>
      </c>
      <c r="F22" t="n">
        <v>600.04509</v>
      </c>
      <c r="G22" s="25" t="n">
        <v>0.21066</v>
      </c>
      <c r="H22" s="26" t="n">
        <v>0.9444399999999999</v>
      </c>
      <c r="I22" t="n">
        <v>16.33</v>
      </c>
    </row>
    <row r="23">
      <c r="A23" s="24" t="n">
        <v>23</v>
      </c>
      <c r="B23" t="n">
        <v>2</v>
      </c>
      <c r="C23" t="n">
        <v>10</v>
      </c>
      <c r="D23" t="n">
        <v>2</v>
      </c>
      <c r="E23" t="n">
        <v>75</v>
      </c>
      <c r="F23" t="n">
        <v>600.03021</v>
      </c>
      <c r="G23" s="25" t="n">
        <v>0.20283</v>
      </c>
      <c r="H23" s="26" t="n">
        <v>0.925</v>
      </c>
      <c r="I23" t="n">
        <v>19.08</v>
      </c>
    </row>
    <row r="24">
      <c r="A24" s="24" t="n">
        <v>24</v>
      </c>
      <c r="B24" t="n">
        <v>2</v>
      </c>
      <c r="C24" t="n">
        <v>10</v>
      </c>
      <c r="D24" t="n">
        <v>3</v>
      </c>
      <c r="E24" t="n">
        <v>49</v>
      </c>
      <c r="F24" t="n">
        <v>600.03367</v>
      </c>
      <c r="G24" s="25" t="n">
        <v>0.19969</v>
      </c>
      <c r="H24" s="26" t="n">
        <v>0.975</v>
      </c>
      <c r="I24" t="n">
        <v>19.13</v>
      </c>
    </row>
    <row r="25">
      <c r="A25" s="24" t="n">
        <v>15</v>
      </c>
      <c r="B25" t="n">
        <v>2</v>
      </c>
      <c r="C25" t="n">
        <v>10</v>
      </c>
      <c r="D25" t="n">
        <v>4</v>
      </c>
      <c r="E25" t="n">
        <v>37</v>
      </c>
      <c r="F25" t="n">
        <v>600.0402800000001</v>
      </c>
      <c r="G25" s="25" t="n">
        <v>0.34054</v>
      </c>
      <c r="H25" s="26" t="n">
        <v>0.925</v>
      </c>
      <c r="I25" t="n">
        <v>17.12</v>
      </c>
    </row>
    <row r="26">
      <c r="A26" s="24" t="n">
        <v>20</v>
      </c>
      <c r="B26" t="n">
        <v>2</v>
      </c>
      <c r="C26" t="n">
        <v>11</v>
      </c>
      <c r="D26" t="n">
        <v>2</v>
      </c>
      <c r="E26" t="n">
        <v>84</v>
      </c>
      <c r="F26" t="n">
        <v>600.03504</v>
      </c>
      <c r="G26" s="25" t="n">
        <v>0.16822</v>
      </c>
      <c r="H26" s="26" t="n">
        <v>0.93182</v>
      </c>
      <c r="I26" t="n">
        <v>21.4</v>
      </c>
    </row>
    <row r="27">
      <c r="A27" s="24" t="n">
        <v>1</v>
      </c>
      <c r="B27" t="n">
        <v>2</v>
      </c>
      <c r="C27" t="n">
        <v>11</v>
      </c>
      <c r="D27" t="n">
        <v>3</v>
      </c>
      <c r="E27" t="n">
        <v>55</v>
      </c>
      <c r="F27" t="n">
        <v>600.03211</v>
      </c>
      <c r="G27" s="25" t="n">
        <v>0.18596</v>
      </c>
      <c r="H27" s="26" t="n">
        <v>0.93182</v>
      </c>
      <c r="I27" t="n">
        <v>21.08</v>
      </c>
    </row>
    <row r="28">
      <c r="A28" s="24" t="n">
        <v>11</v>
      </c>
      <c r="B28" t="n">
        <v>2</v>
      </c>
      <c r="C28" t="n">
        <v>11</v>
      </c>
      <c r="D28" t="n">
        <v>4</v>
      </c>
      <c r="E28" t="n">
        <v>41</v>
      </c>
      <c r="F28" t="n">
        <v>600.05858</v>
      </c>
      <c r="G28" s="25" t="n">
        <v>0.20424</v>
      </c>
      <c r="H28" s="26" t="n">
        <v>0.97727</v>
      </c>
      <c r="I28" t="n">
        <v>20.76</v>
      </c>
    </row>
    <row r="29">
      <c r="A29" s="24" t="n">
        <v>27</v>
      </c>
      <c r="B29" t="n">
        <v>2</v>
      </c>
      <c r="C29" t="n">
        <v>12</v>
      </c>
      <c r="D29" t="n">
        <v>2</v>
      </c>
      <c r="E29" t="n">
        <v>88</v>
      </c>
      <c r="F29" t="n">
        <v>600.03503</v>
      </c>
      <c r="G29" s="25" t="n">
        <v>0.1378</v>
      </c>
      <c r="H29" s="26" t="n">
        <v>0.9375</v>
      </c>
      <c r="I29" t="n">
        <v>23.73</v>
      </c>
    </row>
    <row r="30">
      <c r="A30" s="24" t="n">
        <v>8</v>
      </c>
      <c r="B30" t="n">
        <v>2</v>
      </c>
      <c r="C30" t="n">
        <v>12</v>
      </c>
      <c r="D30" t="n">
        <v>3</v>
      </c>
      <c r="E30" t="n">
        <v>58</v>
      </c>
      <c r="F30" t="n">
        <v>600.0372599999999</v>
      </c>
      <c r="G30" s="25" t="n">
        <v>0.14068</v>
      </c>
      <c r="H30" s="26" t="n">
        <v>0.97917</v>
      </c>
      <c r="I30" t="n">
        <v>23.67</v>
      </c>
    </row>
    <row r="31">
      <c r="A31" s="24" t="n">
        <v>28</v>
      </c>
      <c r="B31" t="n">
        <v>2</v>
      </c>
      <c r="C31" t="n">
        <v>12</v>
      </c>
      <c r="D31" t="n">
        <v>4</v>
      </c>
      <c r="E31" t="n">
        <v>42</v>
      </c>
      <c r="F31" t="n">
        <v>600.06645</v>
      </c>
      <c r="G31" s="25" t="n">
        <v>0.16029</v>
      </c>
      <c r="H31" s="26" t="n">
        <v>0.95833</v>
      </c>
      <c r="I31" t="n">
        <v>23.27</v>
      </c>
    </row>
  </sheetData>
  <autoFilter ref="A1:I31">
    <sortState ref="A2:I31">
      <sortCondition ref="C1:C31"/>
    </sortState>
  </autoFilter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F12" sqref="F12"/>
    </sheetView>
  </sheetViews>
  <sheetFormatPr baseColWidth="10" defaultColWidth="8.83203125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7" min="7" style="5" width="9.1640625"/>
    <col bestFit="1" customWidth="1" max="8" min="8" style="5" width="16.1640625"/>
    <col bestFit="1" customWidth="1" max="9" min="9" style="5" width="19.1640625"/>
    <col bestFit="1" customWidth="1" max="10" min="10" style="5" width="17.6640625"/>
    <col bestFit="1" customWidth="1" max="11" min="11" style="5" width="13.33203125"/>
    <col bestFit="1" customWidth="1" max="12" min="12" style="5" width="15.1640625"/>
  </cols>
  <sheetData>
    <row r="1">
      <c r="B1" s="27" t="inlineStr">
        <is>
          <t>Zones</t>
        </is>
      </c>
      <c r="C1" s="27" t="inlineStr">
        <is>
          <t>Nodes per zone</t>
        </is>
      </c>
      <c r="D1" s="27" t="inlineStr">
        <is>
          <t>Number of vehicles</t>
        </is>
      </c>
      <c r="E1" s="27" t="inlineStr">
        <is>
          <t>T_max</t>
        </is>
      </c>
      <c r="F1" s="27" t="inlineStr">
        <is>
          <t>Solution time</t>
        </is>
      </c>
      <c r="G1" s="27" t="inlineStr">
        <is>
          <t>Gap</t>
        </is>
      </c>
      <c r="H1" s="27" t="inlineStr">
        <is>
          <t>Visit percent</t>
        </is>
      </c>
      <c r="I1" s="27" t="inlineStr">
        <is>
          <t>Deviation before</t>
        </is>
      </c>
      <c r="J1" s="27" t="inlineStr">
        <is>
          <t>Deviation after</t>
        </is>
      </c>
      <c r="K1" s="27" t="inlineStr">
        <is>
          <t>Obj value</t>
        </is>
      </c>
      <c r="L1" s="27" t="inlineStr">
        <is>
          <t>Model type</t>
        </is>
      </c>
    </row>
    <row r="2">
      <c r="A2" s="27" t="n">
        <v>6</v>
      </c>
      <c r="B2" t="n">
        <v>2</v>
      </c>
      <c r="C2" t="n">
        <v>3</v>
      </c>
      <c r="D2" t="n">
        <v>2</v>
      </c>
      <c r="E2" t="n">
        <v>18</v>
      </c>
      <c r="F2" t="n">
        <v>0.0344</v>
      </c>
      <c r="G2" s="25" t="n">
        <v>0</v>
      </c>
      <c r="H2" t="n">
        <v>0.38462</v>
      </c>
      <c r="I2" t="n">
        <v>4.41</v>
      </c>
      <c r="J2" t="n">
        <v>2.14</v>
      </c>
      <c r="K2" t="n">
        <v>4.53</v>
      </c>
      <c r="L2" t="inlineStr">
        <is>
          <t>Alternative</t>
        </is>
      </c>
    </row>
    <row r="3">
      <c r="A3" s="27" t="n">
        <v>11</v>
      </c>
      <c r="B3" t="n">
        <v>2</v>
      </c>
      <c r="C3" t="n">
        <v>3</v>
      </c>
      <c r="D3" t="n">
        <v>2</v>
      </c>
      <c r="E3" t="n">
        <v>18</v>
      </c>
      <c r="F3" t="n">
        <v>2.13596</v>
      </c>
      <c r="G3" s="25" t="n">
        <v>0</v>
      </c>
      <c r="H3" t="n">
        <v>0.76923</v>
      </c>
      <c r="I3" t="n">
        <v>4.41</v>
      </c>
      <c r="J3" t="n">
        <v>0.32</v>
      </c>
      <c r="K3" t="n">
        <v>4.5</v>
      </c>
      <c r="L3" t="inlineStr">
        <is>
          <t>Standard</t>
        </is>
      </c>
    </row>
    <row r="4">
      <c r="A4" s="27" t="n">
        <v>1</v>
      </c>
      <c r="B4" t="n">
        <v>2</v>
      </c>
      <c r="C4" t="n">
        <v>4</v>
      </c>
      <c r="D4" t="n">
        <v>2</v>
      </c>
      <c r="E4" t="n">
        <v>26</v>
      </c>
      <c r="F4" t="n">
        <v>11.9072</v>
      </c>
      <c r="G4" s="25" t="n">
        <v>0</v>
      </c>
      <c r="H4" t="n">
        <v>0.7</v>
      </c>
      <c r="I4" t="n">
        <v>7.71</v>
      </c>
      <c r="J4" t="n">
        <v>1.6</v>
      </c>
      <c r="K4" t="n">
        <v>9.5175</v>
      </c>
      <c r="L4" t="inlineStr">
        <is>
          <t>Alternative</t>
        </is>
      </c>
    </row>
    <row r="5">
      <c r="A5" s="27" t="n">
        <v>3</v>
      </c>
      <c r="B5" t="n">
        <v>2</v>
      </c>
      <c r="C5" t="n">
        <v>4</v>
      </c>
      <c r="D5" t="n">
        <v>2</v>
      </c>
      <c r="E5" t="n">
        <v>26</v>
      </c>
      <c r="F5" t="n">
        <v>120.01564</v>
      </c>
      <c r="G5" s="25" t="n">
        <v>0.21851</v>
      </c>
      <c r="H5" t="n">
        <v>0.95</v>
      </c>
      <c r="I5" t="n">
        <v>7.71</v>
      </c>
      <c r="J5" t="n">
        <v>0.27</v>
      </c>
      <c r="K5" t="n">
        <v>8.970000000000001</v>
      </c>
      <c r="L5" t="inlineStr">
        <is>
          <t>Standard</t>
        </is>
      </c>
    </row>
    <row r="6">
      <c r="A6" s="27" t="n">
        <v>7</v>
      </c>
      <c r="B6" t="n">
        <v>2</v>
      </c>
      <c r="C6" t="n">
        <v>5</v>
      </c>
      <c r="D6" t="n">
        <v>2</v>
      </c>
      <c r="E6" t="n">
        <v>25</v>
      </c>
      <c r="F6" t="n">
        <v>14.72569</v>
      </c>
      <c r="G6" s="25" t="n">
        <v>0</v>
      </c>
      <c r="H6" t="n">
        <v>0.57692</v>
      </c>
      <c r="I6" t="n">
        <v>9.57</v>
      </c>
      <c r="J6" t="n">
        <v>2.19</v>
      </c>
      <c r="K6" t="n">
        <v>10.77036</v>
      </c>
      <c r="L6" t="inlineStr">
        <is>
          <t>Alternative</t>
        </is>
      </c>
    </row>
    <row r="7">
      <c r="A7" s="27" t="n">
        <v>9</v>
      </c>
      <c r="B7" t="n">
        <v>2</v>
      </c>
      <c r="C7" t="n">
        <v>5</v>
      </c>
      <c r="D7" t="n">
        <v>2</v>
      </c>
      <c r="E7" t="n">
        <v>25</v>
      </c>
      <c r="F7" t="n">
        <v>120.01614</v>
      </c>
      <c r="G7" s="25" t="n">
        <v>0.37514</v>
      </c>
      <c r="H7" t="n">
        <v>0.88462</v>
      </c>
      <c r="I7" t="n">
        <v>9.57</v>
      </c>
      <c r="J7" t="n">
        <v>2.03</v>
      </c>
      <c r="K7" t="n">
        <v>9.17</v>
      </c>
      <c r="L7" t="inlineStr">
        <is>
          <t>Standard</t>
        </is>
      </c>
    </row>
    <row r="8">
      <c r="A8" s="27" t="n">
        <v>5</v>
      </c>
      <c r="B8" t="n">
        <v>2</v>
      </c>
      <c r="C8" t="n">
        <v>3</v>
      </c>
      <c r="D8" t="n">
        <v>3</v>
      </c>
      <c r="E8" t="n">
        <v>22</v>
      </c>
      <c r="F8" t="n">
        <v>0.17971</v>
      </c>
      <c r="G8" s="25" t="n">
        <v>0</v>
      </c>
      <c r="H8" t="n">
        <v>0.6</v>
      </c>
      <c r="I8" t="n">
        <v>6.59</v>
      </c>
      <c r="J8" t="n">
        <v>1.48</v>
      </c>
      <c r="K8" t="n">
        <v>6.70667</v>
      </c>
      <c r="L8" t="inlineStr">
        <is>
          <t>Alternative</t>
        </is>
      </c>
    </row>
    <row r="9">
      <c r="A9" s="27" t="n">
        <v>0</v>
      </c>
      <c r="B9" t="n">
        <v>2</v>
      </c>
      <c r="C9" t="n">
        <v>3</v>
      </c>
      <c r="D9" t="n">
        <v>3</v>
      </c>
      <c r="E9" t="n">
        <v>22</v>
      </c>
      <c r="F9" t="n">
        <v>120.04342</v>
      </c>
      <c r="G9" s="25" t="n">
        <v>0.26703</v>
      </c>
      <c r="H9" t="n">
        <v>1</v>
      </c>
      <c r="I9" t="n">
        <v>6.59</v>
      </c>
      <c r="J9" t="n">
        <v>0</v>
      </c>
      <c r="K9" t="n">
        <v>5.58</v>
      </c>
      <c r="L9" t="inlineStr">
        <is>
          <t>Standard</t>
        </is>
      </c>
    </row>
    <row r="10">
      <c r="A10" s="27" t="n">
        <v>8</v>
      </c>
      <c r="B10" t="n">
        <v>2</v>
      </c>
      <c r="C10" t="n">
        <v>4</v>
      </c>
      <c r="D10" t="n">
        <v>3</v>
      </c>
      <c r="E10" t="n">
        <v>30</v>
      </c>
      <c r="F10" t="n">
        <v>12.92159</v>
      </c>
      <c r="G10" s="25" t="n">
        <v>0</v>
      </c>
      <c r="H10" t="n">
        <v>0.72727</v>
      </c>
      <c r="I10" t="n">
        <v>9.48</v>
      </c>
      <c r="J10" t="n">
        <v>1.23</v>
      </c>
      <c r="K10" t="n">
        <v>11.976</v>
      </c>
      <c r="L10" t="inlineStr">
        <is>
          <t>Alternative</t>
        </is>
      </c>
    </row>
    <row r="11">
      <c r="A11" s="27" t="n">
        <v>10</v>
      </c>
      <c r="B11" t="n">
        <v>2</v>
      </c>
      <c r="C11" t="n">
        <v>4</v>
      </c>
      <c r="D11" t="n">
        <v>3</v>
      </c>
      <c r="E11" t="n">
        <v>30</v>
      </c>
      <c r="F11" t="n">
        <v>120.02723</v>
      </c>
      <c r="G11" s="25" t="n">
        <v>0.37201</v>
      </c>
      <c r="H11" t="n">
        <v>0.95455</v>
      </c>
      <c r="I11" t="n">
        <v>9.48</v>
      </c>
      <c r="J11" t="n">
        <v>2</v>
      </c>
      <c r="K11" t="n">
        <v>8.789999999999999</v>
      </c>
      <c r="L11" t="inlineStr">
        <is>
          <t>Standard</t>
        </is>
      </c>
    </row>
    <row r="12">
      <c r="A12" s="27" t="n">
        <v>4</v>
      </c>
      <c r="B12" t="n">
        <v>2</v>
      </c>
      <c r="C12" t="n">
        <v>5</v>
      </c>
      <c r="D12" t="n">
        <v>3</v>
      </c>
      <c r="E12" t="n">
        <v>25</v>
      </c>
      <c r="F12" t="n">
        <v>3.80117</v>
      </c>
      <c r="G12" s="25" t="n">
        <v>0</v>
      </c>
      <c r="H12" t="n">
        <v>0.66667</v>
      </c>
      <c r="I12" t="n">
        <v>7.77</v>
      </c>
      <c r="J12" t="n">
        <v>1.59</v>
      </c>
      <c r="K12" t="n">
        <v>7.50286</v>
      </c>
      <c r="L12" t="inlineStr">
        <is>
          <t>Alternative</t>
        </is>
      </c>
    </row>
    <row r="13">
      <c r="A13" s="27" t="n">
        <v>2</v>
      </c>
      <c r="B13" t="n">
        <v>2</v>
      </c>
      <c r="C13" t="n">
        <v>5</v>
      </c>
      <c r="D13" t="n">
        <v>3</v>
      </c>
      <c r="E13" t="n">
        <v>25</v>
      </c>
      <c r="F13" t="n">
        <v>120.01372</v>
      </c>
      <c r="G13" s="25" t="n">
        <v>0.27394</v>
      </c>
      <c r="H13" t="n">
        <v>1</v>
      </c>
      <c r="I13" t="n">
        <v>7.77</v>
      </c>
      <c r="J13" t="n">
        <v>0</v>
      </c>
      <c r="K13" t="n">
        <v>8.25</v>
      </c>
      <c r="L13" t="inlineStr">
        <is>
          <t>Standard</t>
        </is>
      </c>
    </row>
  </sheetData>
  <autoFilter ref="A1:L13">
    <sortState ref="A2:L13">
      <sortCondition ref="D1:D13"/>
    </sortState>
  </autoFilter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H2" sqref="H2:L2"/>
    </sheetView>
  </sheetViews>
  <sheetFormatPr baseColWidth="10" defaultColWidth="8.83203125" defaultRowHeight="15"/>
  <cols>
    <col bestFit="1" customWidth="1" max="1" min="1" style="5" width="2.1640625"/>
    <col bestFit="1" customWidth="1" max="2" min="2" style="5" width="5.6640625"/>
    <col bestFit="1" customWidth="1" max="3" min="3" style="5" width="13"/>
    <col bestFit="1" customWidth="1" max="4" min="4" style="5" width="16"/>
    <col bestFit="1" customWidth="1" max="5" min="5" style="5" width="6"/>
    <col bestFit="1" customWidth="1" max="6" min="6" style="5" width="11.6640625"/>
    <col bestFit="1" customWidth="1" max="7" min="7" style="5" width="8.1640625"/>
    <col bestFit="1" customWidth="1" max="8" min="8" style="5" width="11.1640625"/>
    <col bestFit="1" customWidth="1" max="9" min="9" style="5" width="14.1640625"/>
    <col bestFit="1" customWidth="1" max="10" min="10" style="5" width="12.6640625"/>
    <col bestFit="1" customWidth="1" max="11" min="11" style="5" width="8.33203125"/>
    <col bestFit="1" customWidth="1" max="12" min="12" style="5" width="10.1640625"/>
  </cols>
  <sheetData>
    <row r="1">
      <c r="B1" s="28" t="inlineStr">
        <is>
          <t>Zones</t>
        </is>
      </c>
      <c r="C1" s="28" t="inlineStr">
        <is>
          <t>Nodes per zone</t>
        </is>
      </c>
      <c r="D1" s="28" t="inlineStr">
        <is>
          <t>Number of vehicles</t>
        </is>
      </c>
      <c r="E1" s="28" t="inlineStr">
        <is>
          <t>T_max</t>
        </is>
      </c>
      <c r="F1" s="28" t="inlineStr">
        <is>
          <t>Solution time</t>
        </is>
      </c>
      <c r="G1" s="28" t="inlineStr">
        <is>
          <t>Gap</t>
        </is>
      </c>
      <c r="H1" s="28" t="inlineStr">
        <is>
          <t>Visit percent</t>
        </is>
      </c>
      <c r="I1" s="28" t="inlineStr">
        <is>
          <t>Deviation before</t>
        </is>
      </c>
      <c r="J1" s="28" t="inlineStr">
        <is>
          <t>Deviation after</t>
        </is>
      </c>
      <c r="K1" s="28" t="inlineStr">
        <is>
          <t>Obj value</t>
        </is>
      </c>
      <c r="L1" s="28" t="inlineStr">
        <is>
          <t>Model type</t>
        </is>
      </c>
    </row>
    <row r="2">
      <c r="A2" s="28" t="n">
        <v>0</v>
      </c>
      <c r="B2" t="n">
        <v>2</v>
      </c>
      <c r="C2" t="n">
        <v>8</v>
      </c>
      <c r="D2" t="n">
        <v>3</v>
      </c>
      <c r="E2" t="n">
        <v>30</v>
      </c>
      <c r="F2" t="n">
        <v>120.05709</v>
      </c>
      <c r="G2" t="n">
        <v>0</v>
      </c>
      <c r="H2" t="n">
        <v>0.65854</v>
      </c>
      <c r="I2" t="n">
        <v>17.79</v>
      </c>
      <c r="J2" t="n">
        <v>2.62</v>
      </c>
      <c r="K2" t="n">
        <v>14.0475</v>
      </c>
      <c r="L2" t="inlineStr">
        <is>
          <t>Alternative</t>
        </is>
      </c>
    </row>
    <row r="3">
      <c r="A3" s="28" t="n">
        <v>1</v>
      </c>
      <c r="B3" t="n">
        <v>2</v>
      </c>
      <c r="C3" t="n">
        <v>8</v>
      </c>
      <c r="D3" t="n">
        <v>3</v>
      </c>
      <c r="E3" t="n">
        <v>30</v>
      </c>
      <c r="F3" t="n">
        <v>120.03773</v>
      </c>
      <c r="G3" t="n">
        <v>0.49725</v>
      </c>
      <c r="H3" t="n">
        <v>0.90244</v>
      </c>
      <c r="I3" t="n">
        <v>17.79</v>
      </c>
      <c r="J3" t="n">
        <v>8</v>
      </c>
      <c r="K3" t="n">
        <v>12.75</v>
      </c>
      <c r="L3" t="inlineStr">
        <is>
          <t>Standard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ColWidth="8.83203125" defaultRowHeight="15"/>
  <sheetData>
    <row r="1">
      <c r="B1" s="29" t="inlineStr">
        <is>
          <t>Zones</t>
        </is>
      </c>
      <c r="C1" s="29" t="inlineStr">
        <is>
          <t>Nodes per zone</t>
        </is>
      </c>
      <c r="D1" s="29" t="inlineStr">
        <is>
          <t>Number of vehicles</t>
        </is>
      </c>
      <c r="E1" s="29" t="inlineStr">
        <is>
          <t>T_max</t>
        </is>
      </c>
      <c r="F1" s="29" t="inlineStr">
        <is>
          <t>Solution time</t>
        </is>
      </c>
      <c r="G1" s="29" t="inlineStr">
        <is>
          <t>Gap</t>
        </is>
      </c>
      <c r="H1" s="29" t="inlineStr">
        <is>
          <t>Visit percent</t>
        </is>
      </c>
      <c r="I1" s="29" t="inlineStr">
        <is>
          <t>Deviation before</t>
        </is>
      </c>
      <c r="J1" s="29" t="inlineStr">
        <is>
          <t>Deviation after</t>
        </is>
      </c>
      <c r="K1" s="29" t="inlineStr">
        <is>
          <t>Obj value</t>
        </is>
      </c>
      <c r="L1" s="29" t="inlineStr">
        <is>
          <t>Model type</t>
        </is>
      </c>
    </row>
    <row r="2">
      <c r="A2" s="29" t="n">
        <v>0</v>
      </c>
      <c r="B2" t="n">
        <v>2</v>
      </c>
      <c r="C2" t="n">
        <v>4</v>
      </c>
      <c r="D2" t="n">
        <v>3</v>
      </c>
      <c r="E2" t="n">
        <v>21</v>
      </c>
      <c r="F2" t="n">
        <v>31.35634</v>
      </c>
      <c r="G2" t="n">
        <v>0.1844</v>
      </c>
      <c r="H2" t="n">
        <v>1</v>
      </c>
      <c r="I2" t="n">
        <v>5.35</v>
      </c>
      <c r="J2" t="n">
        <v>0</v>
      </c>
      <c r="K2" t="n">
        <v>7.05</v>
      </c>
      <c r="L2" t="inlineStr">
        <is>
          <t>Standard</t>
        </is>
      </c>
    </row>
    <row r="3">
      <c r="A3" s="29" t="n">
        <v>1</v>
      </c>
      <c r="B3" t="n">
        <v>2</v>
      </c>
      <c r="C3" t="n">
        <v>3</v>
      </c>
      <c r="D3" t="n">
        <v>3</v>
      </c>
      <c r="E3" t="n">
        <v>22</v>
      </c>
      <c r="F3" t="n">
        <v>120.04342</v>
      </c>
      <c r="G3" t="n">
        <v>0.26703</v>
      </c>
      <c r="H3" t="n">
        <v>1</v>
      </c>
      <c r="I3" t="n">
        <v>6.59</v>
      </c>
      <c r="J3" t="n">
        <v>0</v>
      </c>
      <c r="K3" t="n">
        <v>5.58</v>
      </c>
      <c r="L3" t="inlineStr">
        <is>
          <t>Standard</t>
        </is>
      </c>
    </row>
    <row r="4">
      <c r="A4" s="29" t="n">
        <v>2</v>
      </c>
      <c r="B4" t="n">
        <v>2</v>
      </c>
      <c r="C4" t="n">
        <v>4</v>
      </c>
      <c r="D4" t="n">
        <v>2</v>
      </c>
      <c r="E4" t="n">
        <v>26</v>
      </c>
      <c r="F4" t="n">
        <v>11.9072</v>
      </c>
      <c r="G4" t="n">
        <v>0</v>
      </c>
      <c r="H4" t="n">
        <v>0.7</v>
      </c>
      <c r="I4" t="n">
        <v>7.71</v>
      </c>
      <c r="J4" t="n">
        <v>1.6</v>
      </c>
      <c r="K4" t="n">
        <v>9.5175</v>
      </c>
      <c r="L4" t="inlineStr">
        <is>
          <t>Alternative</t>
        </is>
      </c>
    </row>
    <row r="5">
      <c r="A5" s="29" t="n">
        <v>3</v>
      </c>
      <c r="B5" t="n">
        <v>2</v>
      </c>
      <c r="C5" t="n">
        <v>5</v>
      </c>
      <c r="D5" t="n">
        <v>3</v>
      </c>
      <c r="E5" t="n">
        <v>25</v>
      </c>
      <c r="F5" t="n">
        <v>120.01372</v>
      </c>
      <c r="G5" t="n">
        <v>0.27394</v>
      </c>
      <c r="H5" t="n">
        <v>1</v>
      </c>
      <c r="I5" t="n">
        <v>7.77</v>
      </c>
      <c r="J5" t="n">
        <v>0</v>
      </c>
      <c r="K5" t="n">
        <v>8.25</v>
      </c>
      <c r="L5" t="inlineStr">
        <is>
          <t>Standard</t>
        </is>
      </c>
    </row>
    <row r="6">
      <c r="A6" s="29" t="n">
        <v>4</v>
      </c>
      <c r="B6" t="n">
        <v>2</v>
      </c>
      <c r="C6" t="n">
        <v>4</v>
      </c>
      <c r="D6" t="n">
        <v>2</v>
      </c>
      <c r="E6" t="n">
        <v>26</v>
      </c>
      <c r="F6" t="n">
        <v>120.01564</v>
      </c>
      <c r="G6" t="n">
        <v>0.21851</v>
      </c>
      <c r="H6" t="n">
        <v>0.95</v>
      </c>
      <c r="I6" t="n">
        <v>7.71</v>
      </c>
      <c r="J6" t="n">
        <v>0.27</v>
      </c>
      <c r="K6" t="n">
        <v>8.970000000000001</v>
      </c>
      <c r="L6" t="inlineStr">
        <is>
          <t>Standard</t>
        </is>
      </c>
    </row>
    <row r="7">
      <c r="A7" s="29" t="n">
        <v>5</v>
      </c>
      <c r="B7" t="n">
        <v>2</v>
      </c>
      <c r="C7" t="n">
        <v>5</v>
      </c>
      <c r="D7" t="n">
        <v>3</v>
      </c>
      <c r="E7" t="n">
        <v>25</v>
      </c>
      <c r="F7" t="n">
        <v>3.80117</v>
      </c>
      <c r="G7" t="n">
        <v>0</v>
      </c>
      <c r="H7" t="n">
        <v>0.66667</v>
      </c>
      <c r="I7" t="n">
        <v>7.77</v>
      </c>
      <c r="J7" t="n">
        <v>1.59</v>
      </c>
      <c r="K7" t="n">
        <v>7.50286</v>
      </c>
      <c r="L7" t="inlineStr">
        <is>
          <t>Alternative</t>
        </is>
      </c>
    </row>
    <row r="8">
      <c r="A8" s="29" t="n">
        <v>6</v>
      </c>
      <c r="B8" t="n">
        <v>2</v>
      </c>
      <c r="C8" t="n">
        <v>3</v>
      </c>
      <c r="D8" t="n">
        <v>3</v>
      </c>
      <c r="E8" t="n">
        <v>22</v>
      </c>
      <c r="F8" t="n">
        <v>0.17971</v>
      </c>
      <c r="G8" t="n">
        <v>0</v>
      </c>
      <c r="H8" t="n">
        <v>0.6</v>
      </c>
      <c r="I8" t="n">
        <v>6.59</v>
      </c>
      <c r="J8" t="n">
        <v>1.48</v>
      </c>
      <c r="K8" t="n">
        <v>6.70667</v>
      </c>
      <c r="L8" t="inlineStr">
        <is>
          <t>Alternative</t>
        </is>
      </c>
    </row>
    <row r="9">
      <c r="A9" s="29" t="n">
        <v>7</v>
      </c>
      <c r="B9" t="n">
        <v>2</v>
      </c>
      <c r="C9" t="n">
        <v>3</v>
      </c>
      <c r="D9" t="n">
        <v>2</v>
      </c>
      <c r="E9" t="n">
        <v>18</v>
      </c>
      <c r="F9" t="n">
        <v>0.0344</v>
      </c>
      <c r="G9" t="n">
        <v>0</v>
      </c>
      <c r="H9" t="n">
        <v>0.38462</v>
      </c>
      <c r="I9" t="n">
        <v>4.41</v>
      </c>
      <c r="J9" t="n">
        <v>2.14</v>
      </c>
      <c r="K9" t="n">
        <v>4.53</v>
      </c>
      <c r="L9" t="inlineStr">
        <is>
          <t>Alternative</t>
        </is>
      </c>
    </row>
    <row r="10">
      <c r="A10" s="29" t="n">
        <v>8</v>
      </c>
      <c r="B10" t="n">
        <v>2</v>
      </c>
      <c r="C10" t="n">
        <v>5</v>
      </c>
      <c r="D10" t="n">
        <v>2</v>
      </c>
      <c r="E10" t="n">
        <v>25</v>
      </c>
      <c r="F10" t="n">
        <v>14.72569</v>
      </c>
      <c r="G10" t="n">
        <v>0</v>
      </c>
      <c r="H10" t="n">
        <v>0.57692</v>
      </c>
      <c r="I10" t="n">
        <v>9.57</v>
      </c>
      <c r="J10" t="n">
        <v>2.19</v>
      </c>
      <c r="K10" t="n">
        <v>10.77036</v>
      </c>
      <c r="L10" t="inlineStr">
        <is>
          <t>Alternative</t>
        </is>
      </c>
    </row>
    <row r="11">
      <c r="A11" s="29" t="n">
        <v>9</v>
      </c>
      <c r="B11" t="n">
        <v>2</v>
      </c>
      <c r="C11" t="n">
        <v>4</v>
      </c>
      <c r="D11" t="n">
        <v>3</v>
      </c>
      <c r="E11" t="n">
        <v>30</v>
      </c>
      <c r="F11" t="n">
        <v>12.92159</v>
      </c>
      <c r="G11" t="n">
        <v>0</v>
      </c>
      <c r="H11" t="n">
        <v>0.72727</v>
      </c>
      <c r="I11" t="n">
        <v>9.48</v>
      </c>
      <c r="J11" t="n">
        <v>1.23</v>
      </c>
      <c r="K11" t="n">
        <v>11.976</v>
      </c>
      <c r="L11" t="inlineStr">
        <is>
          <t>Alternative</t>
        </is>
      </c>
    </row>
    <row r="12">
      <c r="A12" s="29" t="n">
        <v>10</v>
      </c>
      <c r="B12" t="n">
        <v>2</v>
      </c>
      <c r="C12" t="n">
        <v>5</v>
      </c>
      <c r="D12" t="n">
        <v>2</v>
      </c>
      <c r="E12" t="n">
        <v>25</v>
      </c>
      <c r="F12" t="n">
        <v>120.01614</v>
      </c>
      <c r="G12" t="n">
        <v>0.37514</v>
      </c>
      <c r="H12" t="n">
        <v>0.88462</v>
      </c>
      <c r="I12" t="n">
        <v>9.57</v>
      </c>
      <c r="J12" t="n">
        <v>2.03</v>
      </c>
      <c r="K12" t="n">
        <v>9.17</v>
      </c>
      <c r="L12" t="inlineStr">
        <is>
          <t>Standard</t>
        </is>
      </c>
    </row>
    <row r="13">
      <c r="A13" s="29" t="n">
        <v>11</v>
      </c>
      <c r="B13" t="n">
        <v>2</v>
      </c>
      <c r="C13" t="n">
        <v>4</v>
      </c>
      <c r="D13" t="n">
        <v>3</v>
      </c>
      <c r="E13" t="n">
        <v>30</v>
      </c>
      <c r="F13" t="n">
        <v>120.02723</v>
      </c>
      <c r="G13" t="n">
        <v>0.37201</v>
      </c>
      <c r="H13" t="n">
        <v>0.95455</v>
      </c>
      <c r="I13" t="n">
        <v>9.48</v>
      </c>
      <c r="J13" t="n">
        <v>2</v>
      </c>
      <c r="K13" t="n">
        <v>8.789999999999999</v>
      </c>
      <c r="L13" t="inlineStr">
        <is>
          <t>Standard</t>
        </is>
      </c>
    </row>
    <row r="14">
      <c r="A14" s="29" t="n">
        <v>12</v>
      </c>
      <c r="B14" t="n">
        <v>2</v>
      </c>
      <c r="C14" t="n">
        <v>3</v>
      </c>
      <c r="D14" t="n">
        <v>2</v>
      </c>
      <c r="E14" t="n">
        <v>18</v>
      </c>
      <c r="F14" t="n">
        <v>2.13596</v>
      </c>
      <c r="G14" t="n">
        <v>0</v>
      </c>
      <c r="H14" t="n">
        <v>0.76923</v>
      </c>
      <c r="I14" t="n">
        <v>4.41</v>
      </c>
      <c r="J14" t="n">
        <v>0.32</v>
      </c>
      <c r="K14" t="n">
        <v>4.5</v>
      </c>
      <c r="L14" t="inlineStr">
        <is>
          <t>Standard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 zoomScale="226">
      <selection activeCell="I18" sqref="I18"/>
    </sheetView>
  </sheetViews>
  <sheetFormatPr baseColWidth="10" defaultColWidth="8.83203125" defaultRowHeight="15"/>
  <cols>
    <col bestFit="1" customWidth="1" max="1" min="1" style="5" width="3.1640625"/>
    <col bestFit="1" customWidth="1" max="2" min="2" style="5" width="5.6640625"/>
    <col bestFit="1" customWidth="1" max="3" min="3" style="5" width="13"/>
    <col bestFit="1" customWidth="1" max="4" min="4" style="5" width="16"/>
    <col bestFit="1" customWidth="1" max="5" min="5" style="5" width="6"/>
    <col bestFit="1" customWidth="1" max="6" min="6" style="5" width="11.6640625"/>
    <col bestFit="1" customWidth="1" max="7" min="7" style="5" width="8.1640625"/>
    <col bestFit="1" customWidth="1" max="8" min="8" style="5" width="11.1640625"/>
    <col bestFit="1" customWidth="1" max="9" min="9" style="5" width="14.1640625"/>
    <col bestFit="1" customWidth="1" max="10" min="10" style="5" width="12.6640625"/>
    <col bestFit="1" customWidth="1" max="11" min="11" style="5" width="9.1640625"/>
    <col bestFit="1" customWidth="1" max="12" min="12" style="5" width="10.1640625"/>
  </cols>
  <sheetData>
    <row r="1">
      <c r="B1" s="29" t="inlineStr">
        <is>
          <t>Zones</t>
        </is>
      </c>
      <c r="C1" s="29" t="inlineStr">
        <is>
          <t>Nodes per zone</t>
        </is>
      </c>
      <c r="D1" s="29" t="inlineStr">
        <is>
          <t>Number of vehicles</t>
        </is>
      </c>
      <c r="E1" s="29" t="inlineStr">
        <is>
          <t>T_max</t>
        </is>
      </c>
      <c r="F1" s="29" t="inlineStr">
        <is>
          <t>Solution time</t>
        </is>
      </c>
      <c r="G1" s="29" t="inlineStr">
        <is>
          <t>Gap</t>
        </is>
      </c>
      <c r="H1" s="29" t="inlineStr">
        <is>
          <t>Visit percent</t>
        </is>
      </c>
      <c r="I1" s="29" t="inlineStr">
        <is>
          <t>Deviation before</t>
        </is>
      </c>
      <c r="J1" s="29" t="inlineStr">
        <is>
          <t>Deviation after</t>
        </is>
      </c>
      <c r="K1" s="29" t="inlineStr">
        <is>
          <t>Obj value</t>
        </is>
      </c>
      <c r="L1" s="29" t="inlineStr">
        <is>
          <t>Model type</t>
        </is>
      </c>
      <c r="M1" s="34" t="inlineStr">
        <is>
          <t>Standard objective</t>
        </is>
      </c>
    </row>
    <row r="2">
      <c r="A2" s="29" t="n">
        <v>0</v>
      </c>
      <c r="B2" t="n">
        <v>2</v>
      </c>
      <c r="C2" t="n">
        <v>4</v>
      </c>
      <c r="D2" t="n">
        <v>3</v>
      </c>
      <c r="E2" t="n">
        <v>26</v>
      </c>
      <c r="F2" t="n">
        <v>30.017</v>
      </c>
      <c r="G2" t="n">
        <v>0.32297</v>
      </c>
      <c r="H2" t="n">
        <v>1</v>
      </c>
      <c r="I2" t="n">
        <v>8.33</v>
      </c>
      <c r="J2" t="n">
        <v>0</v>
      </c>
      <c r="K2" t="n">
        <v>7.4</v>
      </c>
      <c r="L2" t="inlineStr">
        <is>
          <t>Standard</t>
        </is>
      </c>
    </row>
    <row r="3">
      <c r="A3" s="29" t="n">
        <v>1</v>
      </c>
      <c r="B3" t="n">
        <v>2</v>
      </c>
      <c r="C3" t="n">
        <v>3</v>
      </c>
      <c r="D3" t="n">
        <v>3</v>
      </c>
      <c r="E3" t="n">
        <v>22</v>
      </c>
      <c r="F3" t="n">
        <v>120.04342</v>
      </c>
      <c r="G3" t="n">
        <v>0.26703</v>
      </c>
      <c r="H3" t="n">
        <v>1</v>
      </c>
      <c r="I3" t="n">
        <v>6.59</v>
      </c>
      <c r="J3" t="n">
        <v>0</v>
      </c>
      <c r="K3" t="n">
        <v>5.58</v>
      </c>
      <c r="L3" t="inlineStr">
        <is>
          <t>Standard</t>
        </is>
      </c>
    </row>
    <row r="4">
      <c r="A4" s="29" t="n">
        <v>2</v>
      </c>
      <c r="B4" t="n">
        <v>2</v>
      </c>
      <c r="C4" t="n">
        <v>4</v>
      </c>
      <c r="D4" t="n">
        <v>2</v>
      </c>
      <c r="E4" t="n">
        <v>26</v>
      </c>
      <c r="F4" t="n">
        <v>11.9072</v>
      </c>
      <c r="G4" t="n">
        <v>0</v>
      </c>
      <c r="H4" t="n">
        <v>0.7</v>
      </c>
      <c r="I4" t="n">
        <v>7.71</v>
      </c>
      <c r="J4" t="n">
        <v>1.6</v>
      </c>
      <c r="K4" t="n">
        <v>9.5175</v>
      </c>
      <c r="L4" t="inlineStr">
        <is>
          <t>Alternative</t>
        </is>
      </c>
    </row>
    <row r="5">
      <c r="A5" s="29" t="n">
        <v>3</v>
      </c>
      <c r="B5" t="n">
        <v>2</v>
      </c>
      <c r="C5" t="n">
        <v>5</v>
      </c>
      <c r="D5" t="n">
        <v>3</v>
      </c>
      <c r="E5" t="n">
        <v>25</v>
      </c>
      <c r="F5" t="n">
        <v>120.01372</v>
      </c>
      <c r="G5" t="n">
        <v>0.27394</v>
      </c>
      <c r="H5" t="n">
        <v>1</v>
      </c>
      <c r="I5" t="n">
        <v>7.77</v>
      </c>
      <c r="J5" t="n">
        <v>0</v>
      </c>
      <c r="K5" t="n">
        <v>8.25</v>
      </c>
      <c r="L5" t="inlineStr">
        <is>
          <t>Standard</t>
        </is>
      </c>
    </row>
    <row r="6">
      <c r="A6" s="29" t="n">
        <v>4</v>
      </c>
      <c r="B6" t="n">
        <v>2</v>
      </c>
      <c r="C6" t="n">
        <v>4</v>
      </c>
      <c r="D6" t="n">
        <v>2</v>
      </c>
      <c r="E6" t="n">
        <v>26</v>
      </c>
      <c r="F6" t="n">
        <v>120.01564</v>
      </c>
      <c r="G6" t="n">
        <v>0.21851</v>
      </c>
      <c r="H6" t="n">
        <v>0.95</v>
      </c>
      <c r="I6" t="n">
        <v>7.71</v>
      </c>
      <c r="J6" t="n">
        <v>0.27</v>
      </c>
      <c r="K6" t="n">
        <v>8.970000000000001</v>
      </c>
      <c r="L6" t="inlineStr">
        <is>
          <t>Standard</t>
        </is>
      </c>
    </row>
    <row r="7">
      <c r="A7" s="29" t="n">
        <v>5</v>
      </c>
      <c r="B7" t="n">
        <v>2</v>
      </c>
      <c r="C7" t="n">
        <v>5</v>
      </c>
      <c r="D7" t="n">
        <v>3</v>
      </c>
      <c r="E7" t="n">
        <v>25</v>
      </c>
      <c r="F7" t="n">
        <v>3.80117</v>
      </c>
      <c r="G7" t="n">
        <v>0</v>
      </c>
      <c r="H7" t="n">
        <v>0.66667</v>
      </c>
      <c r="I7" t="n">
        <v>7.77</v>
      </c>
      <c r="J7" t="n">
        <v>1.59</v>
      </c>
      <c r="K7" t="n">
        <v>7.50286</v>
      </c>
      <c r="L7" t="inlineStr">
        <is>
          <t>Alternative</t>
        </is>
      </c>
    </row>
    <row r="8">
      <c r="A8" s="29" t="n">
        <v>6</v>
      </c>
      <c r="B8" t="n">
        <v>2</v>
      </c>
      <c r="C8" t="n">
        <v>3</v>
      </c>
      <c r="D8" t="n">
        <v>3</v>
      </c>
      <c r="E8" t="n">
        <v>22</v>
      </c>
      <c r="F8" t="n">
        <v>0.17971</v>
      </c>
      <c r="G8" t="n">
        <v>0</v>
      </c>
      <c r="H8" t="n">
        <v>0.6</v>
      </c>
      <c r="I8" t="n">
        <v>6.59</v>
      </c>
      <c r="J8" t="n">
        <v>1.48</v>
      </c>
      <c r="K8" t="n">
        <v>6.70667</v>
      </c>
      <c r="L8" t="inlineStr">
        <is>
          <t>Alternative</t>
        </is>
      </c>
    </row>
    <row r="9">
      <c r="A9" s="29" t="n">
        <v>7</v>
      </c>
      <c r="B9" t="n">
        <v>2</v>
      </c>
      <c r="C9" t="n">
        <v>3</v>
      </c>
      <c r="D9" t="n">
        <v>2</v>
      </c>
      <c r="E9" t="n">
        <v>18</v>
      </c>
      <c r="F9" t="n">
        <v>0.0344</v>
      </c>
      <c r="G9" t="n">
        <v>0</v>
      </c>
      <c r="H9" t="n">
        <v>0.38462</v>
      </c>
      <c r="I9" t="n">
        <v>4.41</v>
      </c>
      <c r="J9" t="n">
        <v>2.14</v>
      </c>
      <c r="K9" t="n">
        <v>4.53</v>
      </c>
      <c r="L9" t="inlineStr">
        <is>
          <t>Alternative</t>
        </is>
      </c>
    </row>
    <row r="10">
      <c r="A10" s="29" t="n">
        <v>8</v>
      </c>
      <c r="B10" t="n">
        <v>2</v>
      </c>
      <c r="C10" t="n">
        <v>5</v>
      </c>
      <c r="D10" t="n">
        <v>2</v>
      </c>
      <c r="E10" t="n">
        <v>25</v>
      </c>
      <c r="F10" t="n">
        <v>14.72569</v>
      </c>
      <c r="G10" t="n">
        <v>0</v>
      </c>
      <c r="H10" t="n">
        <v>0.57692</v>
      </c>
      <c r="I10" t="n">
        <v>9.57</v>
      </c>
      <c r="J10" t="n">
        <v>2.19</v>
      </c>
      <c r="K10" t="n">
        <v>10.77036</v>
      </c>
      <c r="L10" t="inlineStr">
        <is>
          <t>Alternative</t>
        </is>
      </c>
    </row>
    <row r="11">
      <c r="A11" s="29" t="n">
        <v>9</v>
      </c>
      <c r="B11" t="n">
        <v>2</v>
      </c>
      <c r="C11" t="n">
        <v>4</v>
      </c>
      <c r="D11" t="n">
        <v>3</v>
      </c>
      <c r="E11" t="n">
        <v>30</v>
      </c>
      <c r="F11" t="n">
        <v>12.92159</v>
      </c>
      <c r="G11" t="n">
        <v>0</v>
      </c>
      <c r="H11" t="n">
        <v>0.72727</v>
      </c>
      <c r="I11" t="n">
        <v>9.48</v>
      </c>
      <c r="J11" t="n">
        <v>1.23</v>
      </c>
      <c r="K11" t="n">
        <v>11.976</v>
      </c>
      <c r="L11" t="inlineStr">
        <is>
          <t>Alternative</t>
        </is>
      </c>
    </row>
    <row r="12">
      <c r="A12" s="29" t="n">
        <v>10</v>
      </c>
      <c r="B12" t="n">
        <v>2</v>
      </c>
      <c r="C12" t="n">
        <v>5</v>
      </c>
      <c r="D12" t="n">
        <v>2</v>
      </c>
      <c r="E12" t="n">
        <v>25</v>
      </c>
      <c r="F12" t="n">
        <v>120.01614</v>
      </c>
      <c r="G12" t="n">
        <v>0.37514</v>
      </c>
      <c r="H12" t="n">
        <v>0.88462</v>
      </c>
      <c r="I12" t="n">
        <v>9.57</v>
      </c>
      <c r="J12" t="n">
        <v>2.03</v>
      </c>
      <c r="K12" t="n">
        <v>9.17</v>
      </c>
      <c r="L12" t="inlineStr">
        <is>
          <t>Standard</t>
        </is>
      </c>
    </row>
    <row r="13">
      <c r="A13" s="29" t="n">
        <v>11</v>
      </c>
      <c r="B13" t="n">
        <v>2</v>
      </c>
      <c r="C13" t="n">
        <v>4</v>
      </c>
      <c r="D13" t="n">
        <v>3</v>
      </c>
      <c r="E13" t="n">
        <v>30</v>
      </c>
      <c r="F13" t="n">
        <v>120.02723</v>
      </c>
      <c r="G13" t="n">
        <v>0.37201</v>
      </c>
      <c r="H13" t="n">
        <v>0.95455</v>
      </c>
      <c r="I13" t="n">
        <v>9.48</v>
      </c>
      <c r="J13" t="n">
        <v>2</v>
      </c>
      <c r="K13" t="n">
        <v>8.789999999999999</v>
      </c>
      <c r="L13" t="inlineStr">
        <is>
          <t>Standard</t>
        </is>
      </c>
    </row>
    <row r="14">
      <c r="A14" s="29" t="n">
        <v>12</v>
      </c>
      <c r="B14" t="n">
        <v>2</v>
      </c>
      <c r="C14" t="n">
        <v>3</v>
      </c>
      <c r="D14" t="n">
        <v>2</v>
      </c>
      <c r="E14" t="n">
        <v>18</v>
      </c>
      <c r="F14" t="n">
        <v>2.13596</v>
      </c>
      <c r="G14" t="n">
        <v>0</v>
      </c>
      <c r="H14" t="n">
        <v>0.76923</v>
      </c>
      <c r="I14" t="n">
        <v>4.41</v>
      </c>
      <c r="J14" t="n">
        <v>0.32</v>
      </c>
      <c r="K14" t="n">
        <v>4.5</v>
      </c>
      <c r="L14" t="inlineStr">
        <is>
          <t>Standard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35" t="inlineStr">
        <is>
          <t>Zones</t>
        </is>
      </c>
      <c r="C1" s="35" t="inlineStr">
        <is>
          <t>Nodes per zone</t>
        </is>
      </c>
      <c r="D1" s="35" t="inlineStr">
        <is>
          <t>Number of vehicles</t>
        </is>
      </c>
      <c r="E1" s="35" t="inlineStr">
        <is>
          <t>T_max</t>
        </is>
      </c>
      <c r="F1" s="35" t="inlineStr">
        <is>
          <t>Solution time</t>
        </is>
      </c>
      <c r="G1" s="35" t="inlineStr">
        <is>
          <t>Gap</t>
        </is>
      </c>
      <c r="H1" s="35" t="inlineStr">
        <is>
          <t>Visit percent</t>
        </is>
      </c>
      <c r="I1" s="35" t="inlineStr">
        <is>
          <t>Deviation before</t>
        </is>
      </c>
      <c r="J1" s="35" t="inlineStr">
        <is>
          <t>Deviation after</t>
        </is>
      </c>
      <c r="K1" s="35" t="inlineStr">
        <is>
          <t>Obj value</t>
        </is>
      </c>
      <c r="L1" s="35" t="inlineStr">
        <is>
          <t>Model type</t>
        </is>
      </c>
    </row>
    <row r="2">
      <c r="A2" s="35" t="n">
        <v>0</v>
      </c>
      <c r="B2" t="n">
        <v>2</v>
      </c>
      <c r="C2" t="n">
        <v>3</v>
      </c>
      <c r="D2" t="n">
        <v>2</v>
      </c>
      <c r="E2" t="n">
        <v>23</v>
      </c>
      <c r="F2" t="n">
        <v>10.00735</v>
      </c>
      <c r="G2" t="n">
        <v>0.11336</v>
      </c>
      <c r="H2" t="n">
        <v>0.71429</v>
      </c>
      <c r="I2" t="n">
        <v>5.66</v>
      </c>
      <c r="J2" t="n">
        <v>0.47</v>
      </c>
      <c r="K2" t="n">
        <v>4.94</v>
      </c>
      <c r="L2" t="inlineStr">
        <is>
          <t>Standard</t>
        </is>
      </c>
    </row>
    <row r="3">
      <c r="A3" s="35" t="n">
        <v>1</v>
      </c>
      <c r="B3" t="n">
        <v>2</v>
      </c>
      <c r="C3" t="n">
        <v>3</v>
      </c>
      <c r="D3" t="n">
        <v>3</v>
      </c>
      <c r="E3" t="n">
        <v>22</v>
      </c>
      <c r="F3" t="n">
        <v>120.04342</v>
      </c>
      <c r="G3" t="n">
        <v>0.26703</v>
      </c>
      <c r="H3" t="n">
        <v>1</v>
      </c>
      <c r="I3" t="n">
        <v>6.59</v>
      </c>
      <c r="J3" t="n">
        <v>0</v>
      </c>
      <c r="K3" t="n">
        <v>5.58</v>
      </c>
      <c r="L3" t="inlineStr">
        <is>
          <t>Standard</t>
        </is>
      </c>
    </row>
    <row r="4">
      <c r="A4" s="35" t="n">
        <v>2</v>
      </c>
      <c r="B4" t="n">
        <v>2</v>
      </c>
      <c r="C4" t="n">
        <v>4</v>
      </c>
      <c r="D4" t="n">
        <v>2</v>
      </c>
      <c r="E4" t="n">
        <v>26</v>
      </c>
      <c r="F4" t="n">
        <v>11.9072</v>
      </c>
      <c r="G4" t="n">
        <v>0</v>
      </c>
      <c r="H4" t="n">
        <v>0.7</v>
      </c>
      <c r="I4" t="n">
        <v>7.71</v>
      </c>
      <c r="J4" t="n">
        <v>1.6</v>
      </c>
      <c r="K4" t="n">
        <v>9.5175</v>
      </c>
      <c r="L4" t="inlineStr">
        <is>
          <t>Alternative</t>
        </is>
      </c>
    </row>
    <row r="5">
      <c r="A5" s="35" t="n">
        <v>3</v>
      </c>
      <c r="B5" t="n">
        <v>2</v>
      </c>
      <c r="C5" t="n">
        <v>5</v>
      </c>
      <c r="D5" t="n">
        <v>3</v>
      </c>
      <c r="E5" t="n">
        <v>25</v>
      </c>
      <c r="F5" t="n">
        <v>120.01372</v>
      </c>
      <c r="G5" t="n">
        <v>0.27394</v>
      </c>
      <c r="H5" t="n">
        <v>1</v>
      </c>
      <c r="I5" t="n">
        <v>7.77</v>
      </c>
      <c r="J5" t="n">
        <v>0</v>
      </c>
      <c r="K5" t="n">
        <v>8.25</v>
      </c>
      <c r="L5" t="inlineStr">
        <is>
          <t>Standard</t>
        </is>
      </c>
    </row>
    <row r="6">
      <c r="A6" s="35" t="n">
        <v>4</v>
      </c>
      <c r="B6" t="n">
        <v>2</v>
      </c>
      <c r="C6" t="n">
        <v>4</v>
      </c>
      <c r="D6" t="n">
        <v>2</v>
      </c>
      <c r="E6" t="n">
        <v>26</v>
      </c>
      <c r="F6" t="n">
        <v>120.01564</v>
      </c>
      <c r="G6" t="n">
        <v>0.21851</v>
      </c>
      <c r="H6" t="n">
        <v>0.95</v>
      </c>
      <c r="I6" t="n">
        <v>7.71</v>
      </c>
      <c r="J6" t="n">
        <v>0.27</v>
      </c>
      <c r="K6" t="n">
        <v>8.970000000000001</v>
      </c>
      <c r="L6" t="inlineStr">
        <is>
          <t>Standard</t>
        </is>
      </c>
    </row>
    <row r="7">
      <c r="A7" s="35" t="n">
        <v>5</v>
      </c>
      <c r="B7" t="n">
        <v>2</v>
      </c>
      <c r="C7" t="n">
        <v>5</v>
      </c>
      <c r="D7" t="n">
        <v>3</v>
      </c>
      <c r="E7" t="n">
        <v>25</v>
      </c>
      <c r="F7" t="n">
        <v>3.80117</v>
      </c>
      <c r="G7" t="n">
        <v>0</v>
      </c>
      <c r="H7" t="n">
        <v>0.66667</v>
      </c>
      <c r="I7" t="n">
        <v>7.77</v>
      </c>
      <c r="J7" t="n">
        <v>1.59</v>
      </c>
      <c r="K7" t="n">
        <v>7.50286</v>
      </c>
      <c r="L7" t="inlineStr">
        <is>
          <t>Alternative</t>
        </is>
      </c>
    </row>
    <row r="8">
      <c r="A8" s="35" t="n">
        <v>6</v>
      </c>
      <c r="B8" t="n">
        <v>2</v>
      </c>
      <c r="C8" t="n">
        <v>3</v>
      </c>
      <c r="D8" t="n">
        <v>3</v>
      </c>
      <c r="E8" t="n">
        <v>22</v>
      </c>
      <c r="F8" t="n">
        <v>0.17971</v>
      </c>
      <c r="G8" t="n">
        <v>0</v>
      </c>
      <c r="H8" t="n">
        <v>0.6</v>
      </c>
      <c r="I8" t="n">
        <v>6.59</v>
      </c>
      <c r="J8" t="n">
        <v>1.48</v>
      </c>
      <c r="K8" t="n">
        <v>6.70667</v>
      </c>
      <c r="L8" t="inlineStr">
        <is>
          <t>Alternative</t>
        </is>
      </c>
    </row>
    <row r="9">
      <c r="A9" s="35" t="n">
        <v>7</v>
      </c>
      <c r="B9" t="n">
        <v>2</v>
      </c>
      <c r="C9" t="n">
        <v>3</v>
      </c>
      <c r="D9" t="n">
        <v>2</v>
      </c>
      <c r="E9" t="n">
        <v>18</v>
      </c>
      <c r="F9" t="n">
        <v>0.0344</v>
      </c>
      <c r="G9" t="n">
        <v>0</v>
      </c>
      <c r="H9" t="n">
        <v>0.38462</v>
      </c>
      <c r="I9" t="n">
        <v>4.41</v>
      </c>
      <c r="J9" t="n">
        <v>2.14</v>
      </c>
      <c r="K9" t="n">
        <v>4.53</v>
      </c>
      <c r="L9" t="inlineStr">
        <is>
          <t>Alternative</t>
        </is>
      </c>
    </row>
    <row r="10">
      <c r="A10" s="35" t="n">
        <v>8</v>
      </c>
      <c r="B10" t="n">
        <v>2</v>
      </c>
      <c r="C10" t="n">
        <v>5</v>
      </c>
      <c r="D10" t="n">
        <v>2</v>
      </c>
      <c r="E10" t="n">
        <v>25</v>
      </c>
      <c r="F10" t="n">
        <v>14.72569</v>
      </c>
      <c r="G10" t="n">
        <v>0</v>
      </c>
      <c r="H10" t="n">
        <v>0.57692</v>
      </c>
      <c r="I10" t="n">
        <v>9.57</v>
      </c>
      <c r="J10" t="n">
        <v>2.19</v>
      </c>
      <c r="K10" t="n">
        <v>10.77036</v>
      </c>
      <c r="L10" t="inlineStr">
        <is>
          <t>Alternative</t>
        </is>
      </c>
    </row>
    <row r="11">
      <c r="A11" s="35" t="n">
        <v>9</v>
      </c>
      <c r="B11" t="n">
        <v>2</v>
      </c>
      <c r="C11" t="n">
        <v>4</v>
      </c>
      <c r="D11" t="n">
        <v>3</v>
      </c>
      <c r="E11" t="n">
        <v>30</v>
      </c>
      <c r="F11" t="n">
        <v>12.92159</v>
      </c>
      <c r="G11" t="n">
        <v>0</v>
      </c>
      <c r="H11" t="n">
        <v>0.72727</v>
      </c>
      <c r="I11" t="n">
        <v>9.48</v>
      </c>
      <c r="J11" t="n">
        <v>1.23</v>
      </c>
      <c r="K11" t="n">
        <v>11.976</v>
      </c>
      <c r="L11" t="inlineStr">
        <is>
          <t>Alternative</t>
        </is>
      </c>
    </row>
    <row r="12">
      <c r="A12" s="35" t="n">
        <v>10</v>
      </c>
      <c r="B12" t="n">
        <v>2</v>
      </c>
      <c r="C12" t="n">
        <v>5</v>
      </c>
      <c r="D12" t="n">
        <v>2</v>
      </c>
      <c r="E12" t="n">
        <v>25</v>
      </c>
      <c r="F12" t="n">
        <v>120.01614</v>
      </c>
      <c r="G12" t="n">
        <v>0.37514</v>
      </c>
      <c r="H12" t="n">
        <v>0.88462</v>
      </c>
      <c r="I12" t="n">
        <v>9.57</v>
      </c>
      <c r="J12" t="n">
        <v>2.03</v>
      </c>
      <c r="K12" t="n">
        <v>9.17</v>
      </c>
      <c r="L12" t="inlineStr">
        <is>
          <t>Standard</t>
        </is>
      </c>
    </row>
    <row r="13">
      <c r="A13" s="35" t="n">
        <v>11</v>
      </c>
      <c r="B13" t="n">
        <v>2</v>
      </c>
      <c r="C13" t="n">
        <v>4</v>
      </c>
      <c r="D13" t="n">
        <v>3</v>
      </c>
      <c r="E13" t="n">
        <v>30</v>
      </c>
      <c r="F13" t="n">
        <v>120.02723</v>
      </c>
      <c r="G13" t="n">
        <v>0.37201</v>
      </c>
      <c r="H13" t="n">
        <v>0.95455</v>
      </c>
      <c r="I13" t="n">
        <v>9.48</v>
      </c>
      <c r="J13" t="n">
        <v>2</v>
      </c>
      <c r="K13" t="n">
        <v>8.789999999999999</v>
      </c>
      <c r="L13" t="inlineStr">
        <is>
          <t>Standard</t>
        </is>
      </c>
    </row>
    <row r="14">
      <c r="A14" s="35" t="n">
        <v>12</v>
      </c>
      <c r="B14" t="n">
        <v>2</v>
      </c>
      <c r="C14" t="n">
        <v>3</v>
      </c>
      <c r="D14" t="n">
        <v>2</v>
      </c>
      <c r="E14" t="n">
        <v>18</v>
      </c>
      <c r="F14" t="n">
        <v>2.13596</v>
      </c>
      <c r="G14" t="n">
        <v>0</v>
      </c>
      <c r="H14" t="n">
        <v>0.76923</v>
      </c>
      <c r="I14" t="n">
        <v>4.41</v>
      </c>
      <c r="J14" t="n">
        <v>0.32</v>
      </c>
      <c r="K14" t="n">
        <v>4.5</v>
      </c>
      <c r="L14" t="inlineStr">
        <is>
          <t>Standard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35" t="inlineStr">
        <is>
          <t>Zones</t>
        </is>
      </c>
      <c r="C1" s="35" t="inlineStr">
        <is>
          <t>Nodes per zone</t>
        </is>
      </c>
      <c r="D1" s="35" t="inlineStr">
        <is>
          <t>Number of vehicles</t>
        </is>
      </c>
      <c r="E1" s="35" t="inlineStr">
        <is>
          <t>T_max</t>
        </is>
      </c>
      <c r="F1" s="35" t="inlineStr">
        <is>
          <t>Solution time</t>
        </is>
      </c>
      <c r="G1" s="35" t="inlineStr">
        <is>
          <t>Gap</t>
        </is>
      </c>
      <c r="H1" s="35" t="inlineStr">
        <is>
          <t>Visit percent</t>
        </is>
      </c>
      <c r="I1" s="35" t="inlineStr">
        <is>
          <t>Deviation before</t>
        </is>
      </c>
      <c r="J1" s="35" t="inlineStr">
        <is>
          <t>Deviation after</t>
        </is>
      </c>
      <c r="K1" s="35" t="inlineStr">
        <is>
          <t>Obj value</t>
        </is>
      </c>
      <c r="L1" s="35" t="inlineStr">
        <is>
          <t>Model type</t>
        </is>
      </c>
    </row>
    <row r="2">
      <c r="A2" s="35" t="n">
        <v>0</v>
      </c>
      <c r="B2" t="n">
        <v>2</v>
      </c>
      <c r="C2" t="n">
        <v>3</v>
      </c>
      <c r="D2" t="n">
        <v>3</v>
      </c>
      <c r="E2" t="n">
        <v>22</v>
      </c>
      <c r="F2" t="n">
        <v>120.04342</v>
      </c>
      <c r="G2" t="n">
        <v>0.26703</v>
      </c>
      <c r="H2" t="n">
        <v>1</v>
      </c>
      <c r="I2" t="n">
        <v>6.59</v>
      </c>
      <c r="J2" t="n">
        <v>0</v>
      </c>
      <c r="K2" t="n">
        <v>5.58</v>
      </c>
      <c r="L2" t="inlineStr">
        <is>
          <t>Standard</t>
        </is>
      </c>
    </row>
    <row r="3">
      <c r="A3" s="35" t="n">
        <v>1</v>
      </c>
      <c r="B3" t="n">
        <v>2</v>
      </c>
      <c r="C3" t="n">
        <v>4</v>
      </c>
      <c r="D3" t="n">
        <v>2</v>
      </c>
      <c r="E3" t="n">
        <v>26</v>
      </c>
      <c r="F3" t="n">
        <v>11.9072</v>
      </c>
      <c r="G3" t="n">
        <v>0</v>
      </c>
      <c r="H3" t="n">
        <v>0.7</v>
      </c>
      <c r="I3" t="n">
        <v>7.71</v>
      </c>
      <c r="J3" t="n">
        <v>1.6</v>
      </c>
      <c r="K3" t="n">
        <v>9.5175</v>
      </c>
      <c r="L3" t="inlineStr">
        <is>
          <t>Alternative</t>
        </is>
      </c>
    </row>
    <row r="4">
      <c r="A4" s="35" t="n">
        <v>2</v>
      </c>
      <c r="B4" t="n">
        <v>2</v>
      </c>
      <c r="C4" t="n">
        <v>5</v>
      </c>
      <c r="D4" t="n">
        <v>3</v>
      </c>
      <c r="E4" t="n">
        <v>25</v>
      </c>
      <c r="F4" t="n">
        <v>120.01372</v>
      </c>
      <c r="G4" t="n">
        <v>0.27394</v>
      </c>
      <c r="H4" t="n">
        <v>1</v>
      </c>
      <c r="I4" t="n">
        <v>7.77</v>
      </c>
      <c r="J4" t="n">
        <v>0</v>
      </c>
      <c r="K4" t="n">
        <v>8.25</v>
      </c>
      <c r="L4" t="inlineStr">
        <is>
          <t>Standard</t>
        </is>
      </c>
    </row>
    <row r="5">
      <c r="A5" s="35" t="n">
        <v>3</v>
      </c>
      <c r="B5" t="n">
        <v>2</v>
      </c>
      <c r="C5" t="n">
        <v>4</v>
      </c>
      <c r="D5" t="n">
        <v>2</v>
      </c>
      <c r="E5" t="n">
        <v>26</v>
      </c>
      <c r="F5" t="n">
        <v>120.01564</v>
      </c>
      <c r="G5" t="n">
        <v>0.21851</v>
      </c>
      <c r="H5" t="n">
        <v>0.95</v>
      </c>
      <c r="I5" t="n">
        <v>7.71</v>
      </c>
      <c r="J5" t="n">
        <v>0.27</v>
      </c>
      <c r="K5" t="n">
        <v>8.970000000000001</v>
      </c>
      <c r="L5" t="inlineStr">
        <is>
          <t>Standard</t>
        </is>
      </c>
    </row>
    <row r="6">
      <c r="A6" s="35" t="n">
        <v>4</v>
      </c>
      <c r="B6" t="n">
        <v>2</v>
      </c>
      <c r="C6" t="n">
        <v>5</v>
      </c>
      <c r="D6" t="n">
        <v>3</v>
      </c>
      <c r="E6" t="n">
        <v>25</v>
      </c>
      <c r="F6" t="n">
        <v>3.80117</v>
      </c>
      <c r="G6" t="n">
        <v>0</v>
      </c>
      <c r="H6" t="n">
        <v>0.66667</v>
      </c>
      <c r="I6" t="n">
        <v>7.77</v>
      </c>
      <c r="J6" t="n">
        <v>1.59</v>
      </c>
      <c r="K6" t="n">
        <v>7.50286</v>
      </c>
      <c r="L6" t="inlineStr">
        <is>
          <t>Alternative</t>
        </is>
      </c>
    </row>
    <row r="7">
      <c r="A7" s="35" t="n">
        <v>5</v>
      </c>
      <c r="B7" t="n">
        <v>2</v>
      </c>
      <c r="C7" t="n">
        <v>3</v>
      </c>
      <c r="D7" t="n">
        <v>3</v>
      </c>
      <c r="E7" t="n">
        <v>22</v>
      </c>
      <c r="F7" t="n">
        <v>0.17971</v>
      </c>
      <c r="G7" t="n">
        <v>0</v>
      </c>
      <c r="H7" t="n">
        <v>0.6</v>
      </c>
      <c r="I7" t="n">
        <v>6.59</v>
      </c>
      <c r="J7" t="n">
        <v>1.48</v>
      </c>
      <c r="K7" t="n">
        <v>6.70667</v>
      </c>
      <c r="L7" t="inlineStr">
        <is>
          <t>Alternative</t>
        </is>
      </c>
    </row>
    <row r="8">
      <c r="A8" s="35" t="n">
        <v>6</v>
      </c>
      <c r="B8" t="n">
        <v>2</v>
      </c>
      <c r="C8" t="n">
        <v>3</v>
      </c>
      <c r="D8" t="n">
        <v>2</v>
      </c>
      <c r="E8" t="n">
        <v>18</v>
      </c>
      <c r="F8" t="n">
        <v>0.0344</v>
      </c>
      <c r="G8" t="n">
        <v>0</v>
      </c>
      <c r="H8" t="n">
        <v>0.38462</v>
      </c>
      <c r="I8" t="n">
        <v>4.41</v>
      </c>
      <c r="J8" t="n">
        <v>2.14</v>
      </c>
      <c r="K8" t="n">
        <v>4.53</v>
      </c>
      <c r="L8" t="inlineStr">
        <is>
          <t>Alternative</t>
        </is>
      </c>
    </row>
    <row r="9">
      <c r="A9" s="35" t="n">
        <v>7</v>
      </c>
      <c r="B9" t="n">
        <v>2</v>
      </c>
      <c r="C9" t="n">
        <v>5</v>
      </c>
      <c r="D9" t="n">
        <v>2</v>
      </c>
      <c r="E9" t="n">
        <v>25</v>
      </c>
      <c r="F9" t="n">
        <v>14.72569</v>
      </c>
      <c r="G9" t="n">
        <v>0</v>
      </c>
      <c r="H9" t="n">
        <v>0.57692</v>
      </c>
      <c r="I9" t="n">
        <v>9.57</v>
      </c>
      <c r="J9" t="n">
        <v>2.19</v>
      </c>
      <c r="K9" t="n">
        <v>10.77036</v>
      </c>
      <c r="L9" t="inlineStr">
        <is>
          <t>Alternative</t>
        </is>
      </c>
    </row>
    <row r="10">
      <c r="A10" s="35" t="n">
        <v>8</v>
      </c>
      <c r="B10" t="n">
        <v>2</v>
      </c>
      <c r="C10" t="n">
        <v>4</v>
      </c>
      <c r="D10" t="n">
        <v>3</v>
      </c>
      <c r="E10" t="n">
        <v>30</v>
      </c>
      <c r="F10" t="n">
        <v>12.92159</v>
      </c>
      <c r="G10" t="n">
        <v>0</v>
      </c>
      <c r="H10" t="n">
        <v>0.72727</v>
      </c>
      <c r="I10" t="n">
        <v>9.48</v>
      </c>
      <c r="J10" t="n">
        <v>1.23</v>
      </c>
      <c r="K10" t="n">
        <v>11.976</v>
      </c>
      <c r="L10" t="inlineStr">
        <is>
          <t>Alternative</t>
        </is>
      </c>
    </row>
    <row r="11">
      <c r="A11" s="35" t="n">
        <v>9</v>
      </c>
      <c r="B11" t="n">
        <v>2</v>
      </c>
      <c r="C11" t="n">
        <v>5</v>
      </c>
      <c r="D11" t="n">
        <v>2</v>
      </c>
      <c r="E11" t="n">
        <v>25</v>
      </c>
      <c r="F11" t="n">
        <v>120.01614</v>
      </c>
      <c r="G11" t="n">
        <v>0.37514</v>
      </c>
      <c r="H11" t="n">
        <v>0.88462</v>
      </c>
      <c r="I11" t="n">
        <v>9.57</v>
      </c>
      <c r="J11" t="n">
        <v>2.03</v>
      </c>
      <c r="K11" t="n">
        <v>9.17</v>
      </c>
      <c r="L11" t="inlineStr">
        <is>
          <t>Standard</t>
        </is>
      </c>
    </row>
    <row r="12">
      <c r="A12" s="35" t="n">
        <v>10</v>
      </c>
      <c r="B12" t="n">
        <v>2</v>
      </c>
      <c r="C12" t="n">
        <v>4</v>
      </c>
      <c r="D12" t="n">
        <v>3</v>
      </c>
      <c r="E12" t="n">
        <v>30</v>
      </c>
      <c r="F12" t="n">
        <v>120.02723</v>
      </c>
      <c r="G12" t="n">
        <v>0.37201</v>
      </c>
      <c r="H12" t="n">
        <v>0.95455</v>
      </c>
      <c r="I12" t="n">
        <v>9.48</v>
      </c>
      <c r="J12" t="n">
        <v>2</v>
      </c>
      <c r="K12" t="n">
        <v>8.789999999999999</v>
      </c>
      <c r="L12" t="inlineStr">
        <is>
          <t>Standard</t>
        </is>
      </c>
    </row>
    <row r="13">
      <c r="A13" s="35" t="n">
        <v>11</v>
      </c>
      <c r="B13" t="n">
        <v>2</v>
      </c>
      <c r="C13" t="n">
        <v>3</v>
      </c>
      <c r="D13" t="n">
        <v>2</v>
      </c>
      <c r="E13" t="n">
        <v>18</v>
      </c>
      <c r="F13" t="n">
        <v>2.13596</v>
      </c>
      <c r="G13" t="n">
        <v>0</v>
      </c>
      <c r="H13" t="n">
        <v>0.76923</v>
      </c>
      <c r="I13" t="n">
        <v>4.41</v>
      </c>
      <c r="J13" t="n">
        <v>0.32</v>
      </c>
      <c r="K13" t="n">
        <v>4.5</v>
      </c>
      <c r="L13" t="inlineStr">
        <is>
          <t>Standard</t>
        </is>
      </c>
    </row>
    <row r="14">
      <c r="A14" s="35" t="n">
        <v>12</v>
      </c>
      <c r="B14" t="n">
        <v>2</v>
      </c>
      <c r="C14" t="n">
        <v>3</v>
      </c>
      <c r="D14" t="n">
        <v>2</v>
      </c>
      <c r="E14" t="n">
        <v>23</v>
      </c>
      <c r="F14" t="n">
        <v>10.0176</v>
      </c>
      <c r="G14" t="n">
        <v>0.45652</v>
      </c>
      <c r="H14" t="n">
        <v>0.78571</v>
      </c>
      <c r="I14" t="n">
        <v>5.66</v>
      </c>
      <c r="J14" t="n">
        <v>1.8</v>
      </c>
      <c r="K14" t="n">
        <v>4.14</v>
      </c>
      <c r="L14" t="inlineStr">
        <is>
          <t>Standard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35" t="inlineStr">
        <is>
          <t>Zones</t>
        </is>
      </c>
      <c r="C1" s="35" t="inlineStr">
        <is>
          <t>Nodes per zone</t>
        </is>
      </c>
      <c r="D1" s="35" t="inlineStr">
        <is>
          <t>Number of vehicles</t>
        </is>
      </c>
      <c r="E1" s="35" t="inlineStr">
        <is>
          <t>T_max</t>
        </is>
      </c>
      <c r="F1" s="35" t="inlineStr">
        <is>
          <t>Solution time</t>
        </is>
      </c>
      <c r="G1" s="35" t="inlineStr">
        <is>
          <t>Gap</t>
        </is>
      </c>
      <c r="H1" s="35" t="inlineStr">
        <is>
          <t>Visit percent</t>
        </is>
      </c>
      <c r="I1" s="35" t="inlineStr">
        <is>
          <t>Deviation before</t>
        </is>
      </c>
      <c r="J1" s="35" t="inlineStr">
        <is>
          <t>Deviation after</t>
        </is>
      </c>
      <c r="K1" s="35" t="inlineStr">
        <is>
          <t>Obj value</t>
        </is>
      </c>
      <c r="L1" s="35" t="inlineStr">
        <is>
          <t>Model type</t>
        </is>
      </c>
    </row>
    <row r="2">
      <c r="A2" s="35" t="n">
        <v>0</v>
      </c>
      <c r="B2" t="n">
        <v>2</v>
      </c>
      <c r="C2" t="n">
        <v>3</v>
      </c>
      <c r="D2" t="n">
        <v>2</v>
      </c>
      <c r="E2" t="n">
        <v>23</v>
      </c>
      <c r="F2" t="n">
        <v>10.01034</v>
      </c>
      <c r="G2" t="n">
        <v>0.45652</v>
      </c>
      <c r="H2" t="n">
        <v>0.78571</v>
      </c>
      <c r="I2" t="n">
        <v>5.66</v>
      </c>
      <c r="J2" t="n">
        <v>1.8</v>
      </c>
      <c r="K2" t="n">
        <v>4.14</v>
      </c>
      <c r="L2" t="inlineStr">
        <is>
          <t>Standard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35" t="inlineStr">
        <is>
          <t>Zones</t>
        </is>
      </c>
      <c r="C1" s="35" t="inlineStr">
        <is>
          <t>Nodes per zone</t>
        </is>
      </c>
      <c r="D1" s="35" t="inlineStr">
        <is>
          <t>Number of vehicles</t>
        </is>
      </c>
      <c r="E1" s="35" t="inlineStr">
        <is>
          <t>T_max</t>
        </is>
      </c>
      <c r="F1" s="35" t="inlineStr">
        <is>
          <t>Solution time</t>
        </is>
      </c>
      <c r="G1" s="35" t="inlineStr">
        <is>
          <t>Gap</t>
        </is>
      </c>
      <c r="H1" s="35" t="inlineStr">
        <is>
          <t>Visit percent</t>
        </is>
      </c>
      <c r="I1" s="35" t="inlineStr">
        <is>
          <t>Deviation before</t>
        </is>
      </c>
      <c r="J1" s="35" t="inlineStr">
        <is>
          <t>Deviation after</t>
        </is>
      </c>
      <c r="K1" s="35" t="inlineStr">
        <is>
          <t>Obj value</t>
        </is>
      </c>
      <c r="L1" s="35" t="inlineStr">
        <is>
          <t>Model type</t>
        </is>
      </c>
    </row>
    <row r="2">
      <c r="A2" s="35" t="n">
        <v>0</v>
      </c>
      <c r="B2" t="n">
        <v>2</v>
      </c>
      <c r="C2" t="n">
        <v>3</v>
      </c>
      <c r="D2" t="n">
        <v>2</v>
      </c>
      <c r="E2" t="n">
        <v>23</v>
      </c>
      <c r="F2" t="n">
        <v>60.00966</v>
      </c>
      <c r="G2" t="n">
        <v>0.09903000000000001</v>
      </c>
      <c r="H2" t="n">
        <v>0.78571</v>
      </c>
      <c r="I2" t="n">
        <v>5.66</v>
      </c>
      <c r="J2" t="n">
        <v>1.8</v>
      </c>
      <c r="K2" t="n">
        <v>4.14</v>
      </c>
      <c r="L2" t="inlineStr">
        <is>
          <t>Standard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2020-11-17T03:42:10Z</dcterms:created>
  <dcterms:modified xsi:type="dcterms:W3CDTF">2020-11-24T16:43:35Z</dcterms:modified>
  <cp:lastModifiedBy>Tord Einarsønn Haflan</cp:lastModifiedBy>
</cp:coreProperties>
</file>